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60ab4ee4cf0af28/Documents/"/>
    </mc:Choice>
  </mc:AlternateContent>
  <xr:revisionPtr revIDLastSave="1" documentId="14_{A83ABCB6-5ABF-42FB-A722-D084E8615CA6}" xr6:coauthVersionLast="47" xr6:coauthVersionMax="47" xr10:uidLastSave="{859A83A9-4137-4661-B340-80B0E6340619}"/>
  <bookViews>
    <workbookView xWindow="-110" yWindow="-110" windowWidth="22780" windowHeight="14540" activeTab="5" xr2:uid="{3060AA81-DB13-490F-8A76-C85785909A7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E21" i="6"/>
  <c r="B17" i="6"/>
  <c r="L9" i="6"/>
  <c r="L9" i="5"/>
  <c r="E21" i="5"/>
  <c r="B18" i="5"/>
  <c r="B9" i="5"/>
  <c r="E22" i="4"/>
  <c r="B18" i="4"/>
  <c r="B9" i="4"/>
  <c r="E20" i="3"/>
  <c r="B17" i="3"/>
  <c r="B8" i="3"/>
  <c r="E20" i="2"/>
  <c r="B19" i="2"/>
  <c r="B9" i="2"/>
  <c r="E20" i="1"/>
  <c r="B9" i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Thorne</author>
  </authors>
  <commentList>
    <comment ref="G10" authorId="0" shapeId="0" xr:uid="{D2121D9E-6C6D-4EA7-8EC5-0C838933856B}">
      <text>
        <r>
          <rPr>
            <b/>
            <sz val="9"/>
            <color indexed="81"/>
            <rFont val="Tahoma"/>
            <family val="2"/>
          </rPr>
          <t>Gabriella Thorne:</t>
        </r>
        <r>
          <rPr>
            <sz val="9"/>
            <color indexed="81"/>
            <rFont val="Tahoma"/>
            <family val="2"/>
          </rPr>
          <t xml:space="preserve">
Left for grocery Budget-Cash was spent 1 December 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Thorne</author>
  </authors>
  <commentList>
    <comment ref="G10" authorId="0" shapeId="0" xr:uid="{6D760043-BB35-4C75-A74C-98B0EC0B038F}">
      <text>
        <r>
          <rPr>
            <b/>
            <sz val="9"/>
            <color indexed="81"/>
            <rFont val="Tahoma"/>
            <family val="2"/>
          </rPr>
          <t>Gabriella Thorne:</t>
        </r>
        <r>
          <rPr>
            <sz val="9"/>
            <color indexed="81"/>
            <rFont val="Tahoma"/>
            <family val="2"/>
          </rPr>
          <t xml:space="preserve">
Left for grocery Budget-Cash was spent 1 December 22</t>
        </r>
      </text>
    </comment>
  </commentList>
</comments>
</file>

<file path=xl/sharedStrings.xml><?xml version="1.0" encoding="utf-8"?>
<sst xmlns="http://schemas.openxmlformats.org/spreadsheetml/2006/main" count="224" uniqueCount="61">
  <si>
    <t>Gabriella's Monthly Budget</t>
  </si>
  <si>
    <t>Income</t>
  </si>
  <si>
    <t>Expenses</t>
  </si>
  <si>
    <t>GI Bill</t>
  </si>
  <si>
    <t>VA Disability</t>
  </si>
  <si>
    <t>Brulee</t>
  </si>
  <si>
    <t>Jefferson Health</t>
  </si>
  <si>
    <t>Rent</t>
  </si>
  <si>
    <t>Discover</t>
  </si>
  <si>
    <t>Phone</t>
  </si>
  <si>
    <t>Insurance</t>
  </si>
  <si>
    <t>Groceries</t>
  </si>
  <si>
    <t>Gas</t>
  </si>
  <si>
    <t>Miscellaneous</t>
  </si>
  <si>
    <t>Internet</t>
  </si>
  <si>
    <t>Eating Out</t>
  </si>
  <si>
    <t>Spotify</t>
  </si>
  <si>
    <t>Shopify</t>
  </si>
  <si>
    <t>Household Goods</t>
  </si>
  <si>
    <t>Car Expenses (Tickets, Registration, Oil Changes)</t>
  </si>
  <si>
    <t>Apple</t>
  </si>
  <si>
    <t>Vacation (Domincan Republic, Panama, San Andreas)</t>
  </si>
  <si>
    <t>TSP (To pay of Discover card)</t>
  </si>
  <si>
    <t>Total</t>
  </si>
  <si>
    <t>Full Balance of Debts</t>
  </si>
  <si>
    <t>Dominican Republic</t>
  </si>
  <si>
    <t>November' 22</t>
  </si>
  <si>
    <t>Checking:</t>
  </si>
  <si>
    <t>Savings:</t>
  </si>
  <si>
    <t>####</t>
  </si>
  <si>
    <t>######</t>
  </si>
  <si>
    <t>Total:</t>
  </si>
  <si>
    <t>Hair/Skin/ Nails</t>
  </si>
  <si>
    <t xml:space="preserve">Credit Score </t>
  </si>
  <si>
    <t>Left Over Money</t>
  </si>
  <si>
    <t>Car Expenses (Tickets, Registration, Oil)</t>
  </si>
  <si>
    <t xml:space="preserve">TSP </t>
  </si>
  <si>
    <t>Blessings from Familiy Members</t>
  </si>
  <si>
    <t>Vacation (Domincan Republic)</t>
  </si>
  <si>
    <t>TSP Withdrawl</t>
  </si>
  <si>
    <t>Hair/Skin/ Nails/Wax</t>
  </si>
  <si>
    <t>Vacation $$</t>
  </si>
  <si>
    <t>M&amp;T Bank</t>
  </si>
  <si>
    <t>USAA</t>
  </si>
  <si>
    <t>Moving/Storage</t>
  </si>
  <si>
    <t>Tax Refund</t>
  </si>
  <si>
    <t>At Home Office Build</t>
  </si>
  <si>
    <t>X</t>
  </si>
  <si>
    <t>VET TEC Bill</t>
  </si>
  <si>
    <t>Gym Membership</t>
  </si>
  <si>
    <t>Savings</t>
  </si>
  <si>
    <t>Spending</t>
  </si>
  <si>
    <t>Grocery</t>
  </si>
  <si>
    <t>Amazon</t>
  </si>
  <si>
    <t>Target</t>
  </si>
  <si>
    <t>M&amp;T Bank Expenses</t>
  </si>
  <si>
    <r>
      <t xml:space="preserve">Gabriella's </t>
    </r>
    <r>
      <rPr>
        <b/>
        <sz val="48"/>
        <color theme="5" tint="0.39997558519241921"/>
        <rFont val="Berlin Sans FB"/>
        <family val="2"/>
      </rPr>
      <t>Monthly</t>
    </r>
    <r>
      <rPr>
        <b/>
        <sz val="48"/>
        <color theme="7" tint="0.39997558519241921"/>
        <rFont val="Berlin Sans FB"/>
        <family val="2"/>
      </rPr>
      <t xml:space="preserve"> Budget</t>
    </r>
  </si>
  <si>
    <t>Five Below</t>
  </si>
  <si>
    <t>Ulta Beauty</t>
  </si>
  <si>
    <t>Birthdays</t>
  </si>
  <si>
    <t>Car main.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</si>
</sst>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9" x14ac:knownFonts="1"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6"/>
      <color theme="9" tint="-0.249977111117893"/>
      <name val="Bahnschrift SemiLight Condensed"/>
      <family val="2"/>
    </font>
    <font>
      <sz val="16"/>
      <color theme="1"/>
      <name val="Bahnschrift SemiLight Condensed"/>
      <family val="2"/>
    </font>
    <font>
      <b/>
      <sz val="16"/>
      <color theme="1"/>
      <name val="Bahnschrift SemiLight Condensed"/>
      <family val="2"/>
    </font>
    <font>
      <b/>
      <u/>
      <sz val="16"/>
      <color theme="9" tint="-0.249977111117893"/>
      <name val="Bahnschrift SemiLight Condensed"/>
      <family val="2"/>
    </font>
    <font>
      <sz val="16"/>
      <color theme="9" tint="-0.249977111117893"/>
      <name val="Bahnschrift SemiLight Condensed"/>
      <family val="2"/>
    </font>
    <font>
      <b/>
      <sz val="16"/>
      <color rgb="FFC00000"/>
      <name val="Bahnschrift SemiLight Condensed"/>
      <family val="2"/>
    </font>
    <font>
      <b/>
      <sz val="16"/>
      <color rgb="FF0070C0"/>
      <name val="Bahnschrift SemiLight Condensed"/>
      <family val="2"/>
    </font>
    <font>
      <b/>
      <sz val="16"/>
      <color rgb="FF7030A0"/>
      <name val="Bahnschrift SemiLight Condensed"/>
      <family val="2"/>
    </font>
    <font>
      <b/>
      <sz val="20"/>
      <color rgb="FF7030A0"/>
      <name val="Bahnschrift SemiLight Condensed"/>
      <family val="2"/>
    </font>
    <font>
      <b/>
      <u/>
      <sz val="16"/>
      <color rgb="FFEB6B1D"/>
      <name val="Bahnschrift SemiLight Condensed"/>
      <family val="2"/>
    </font>
    <font>
      <b/>
      <sz val="16"/>
      <color rgb="FFEB6B1D"/>
      <name val="Bahnschrift SemiLight Condensed"/>
      <family val="2"/>
    </font>
    <font>
      <sz val="16"/>
      <color theme="2" tint="-0.499984740745262"/>
      <name val="Bahnschrift SemiLight Condensed"/>
      <family val="2"/>
    </font>
    <font>
      <sz val="11"/>
      <color rgb="FF00B050"/>
      <name val="Cambria"/>
      <family val="2"/>
      <scheme val="minor"/>
    </font>
    <font>
      <b/>
      <sz val="11"/>
      <color rgb="FF00B050"/>
      <name val="Cambria"/>
      <family val="1"/>
      <scheme val="minor"/>
    </font>
    <font>
      <b/>
      <sz val="14"/>
      <color rgb="FF00B050"/>
      <name val="Bahnschrift SemiLight Condensed"/>
      <family val="2"/>
    </font>
    <font>
      <sz val="14"/>
      <color rgb="FF00B050"/>
      <name val="Bahnschrift SemiLight Condensed"/>
      <family val="2"/>
    </font>
    <font>
      <b/>
      <sz val="14"/>
      <color rgb="FF00B050"/>
      <name val="Bahnschrift SemiCondensed"/>
      <family val="2"/>
    </font>
    <font>
      <b/>
      <u/>
      <sz val="14"/>
      <color theme="8" tint="-0.249977111117893"/>
      <name val="Bahnschrift SemiLight Condensed"/>
      <family val="2"/>
    </font>
    <font>
      <sz val="16"/>
      <color theme="6" tint="-0.249977111117893"/>
      <name val="Bahnschrift SemiLight Condensed"/>
      <family val="2"/>
    </font>
    <font>
      <sz val="16"/>
      <color rgb="FFEB6B1D"/>
      <name val="Bahnschrift SemiLight Condensed"/>
      <family val="2"/>
    </font>
    <font>
      <sz val="16"/>
      <color theme="1" tint="0.499984740745262"/>
      <name val="Bahnschrift SemiLight Condensed"/>
      <family val="2"/>
    </font>
    <font>
      <sz val="12"/>
      <color theme="1"/>
      <name val="Bahnschrift SemiLight Condensed"/>
      <family val="2"/>
    </font>
    <font>
      <sz val="12"/>
      <color theme="1"/>
      <name val="Cambria"/>
      <family val="2"/>
      <scheme val="minor"/>
    </font>
    <font>
      <b/>
      <u/>
      <sz val="12"/>
      <color theme="8" tint="-0.249977111117893"/>
      <name val="Bahnschrift SemiLight Condensed"/>
      <family val="2"/>
    </font>
    <font>
      <sz val="12"/>
      <color theme="6" tint="-0.249977111117893"/>
      <name val="Bahnschrift SemiLight Condensed"/>
      <family val="2"/>
    </font>
    <font>
      <sz val="12"/>
      <color theme="1" tint="0.499984740745262"/>
      <name val="Bahnschrift SemiLight Condensed"/>
      <family val="2"/>
    </font>
    <font>
      <b/>
      <sz val="12"/>
      <color rgb="FF00B050"/>
      <name val="Cambria"/>
      <family val="1"/>
      <scheme val="minor"/>
    </font>
    <font>
      <sz val="16"/>
      <color theme="5"/>
      <name val="Bahnschrift SemiLight Condensed"/>
      <family val="2"/>
    </font>
    <font>
      <b/>
      <u/>
      <sz val="16"/>
      <color rgb="FF00B0F0"/>
      <name val="Bahnschrift SemiLight Condensed"/>
      <family val="2"/>
    </font>
    <font>
      <b/>
      <sz val="16"/>
      <color rgb="FF00B0F0"/>
      <name val="Bahnschrift SemiLight Condensed"/>
      <family val="2"/>
    </font>
    <font>
      <sz val="16"/>
      <color theme="1"/>
      <name val="Cambria"/>
      <family val="2"/>
      <scheme val="minor"/>
    </font>
    <font>
      <b/>
      <sz val="16"/>
      <color theme="5"/>
      <name val="Bahnschrift SemiLight Condensed"/>
      <family val="2"/>
    </font>
    <font>
      <sz val="16"/>
      <color rgb="FFFF0000"/>
      <name val="Bahnschrift SemiLight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Bahnschrift SemiLight Condensed"/>
      <family val="2"/>
    </font>
    <font>
      <b/>
      <u/>
      <sz val="12"/>
      <color theme="9" tint="-0.249977111117893"/>
      <name val="Bahnschrift SemiLight Condensed"/>
      <family val="2"/>
    </font>
    <font>
      <b/>
      <sz val="12"/>
      <color theme="1"/>
      <name val="Bahnschrift SemiLight Condensed"/>
      <family val="2"/>
    </font>
    <font>
      <b/>
      <u/>
      <sz val="12"/>
      <color rgb="FF00B0F0"/>
      <name val="Bahnschrift SemiLight Condensed"/>
      <family val="2"/>
    </font>
    <font>
      <sz val="12"/>
      <name val="Bahnschrift SemiLight Condensed"/>
      <family val="2"/>
    </font>
    <font>
      <b/>
      <sz val="12"/>
      <color rgb="FF00B0F0"/>
      <name val="Bahnschrift SemiLight Condensed"/>
      <family val="2"/>
    </font>
    <font>
      <sz val="12"/>
      <color theme="2" tint="-0.499984740745262"/>
      <name val="Bahnschrift SemiLight Condensed"/>
      <family val="2"/>
    </font>
    <font>
      <b/>
      <sz val="12"/>
      <color theme="9" tint="-0.249977111117893"/>
      <name val="Bahnschrift SemiLight Condensed"/>
      <family val="2"/>
    </font>
    <font>
      <sz val="12"/>
      <color theme="9" tint="-0.249977111117893"/>
      <name val="Bahnschrift SemiLight Condensed"/>
      <family val="2"/>
    </font>
    <font>
      <b/>
      <sz val="12"/>
      <color rgb="FF0070C0"/>
      <name val="Bahnschrift SemiLight Condensed"/>
      <family val="2"/>
    </font>
    <font>
      <b/>
      <sz val="12"/>
      <color rgb="FFC00000"/>
      <name val="Bahnschrift SemiLight Condensed"/>
      <family val="2"/>
    </font>
    <font>
      <sz val="12"/>
      <color theme="5" tint="-0.249977111117893"/>
      <name val="Bahnschrift SemiLight Condensed"/>
      <family val="2"/>
    </font>
    <font>
      <b/>
      <sz val="12"/>
      <color rgb="FFFF0000"/>
      <name val="Bahnschrift SemiLight Condensed"/>
      <family val="2"/>
    </font>
    <font>
      <b/>
      <u/>
      <sz val="12"/>
      <color rgb="FFFF0000"/>
      <name val="Bahnschrift SemiLight Condensed"/>
      <family val="2"/>
    </font>
    <font>
      <b/>
      <u/>
      <sz val="18"/>
      <color theme="9" tint="-0.249977111117893"/>
      <name val="Bahnschrift SemiLight Condensed"/>
      <family val="2"/>
    </font>
    <font>
      <b/>
      <sz val="18"/>
      <color theme="1"/>
      <name val="Bahnschrift SemiLight Condensed"/>
      <family val="2"/>
    </font>
    <font>
      <sz val="18"/>
      <color theme="1"/>
      <name val="Bahnschrift SemiLight Condensed"/>
      <family val="2"/>
    </font>
    <font>
      <sz val="18"/>
      <color theme="9" tint="-0.249977111117893"/>
      <name val="Bahnschrift SemiLight Condensed"/>
      <family val="2"/>
    </font>
    <font>
      <sz val="18"/>
      <color theme="5" tint="-0.249977111117893"/>
      <name val="Bahnschrift SemiLight Condensed"/>
      <family val="2"/>
    </font>
    <font>
      <b/>
      <sz val="18"/>
      <color theme="9" tint="-0.249977111117893"/>
      <name val="Bahnschrift SemiLight Condensed"/>
      <family val="2"/>
    </font>
    <font>
      <sz val="18"/>
      <color theme="2" tint="-0.499984740745262"/>
      <name val="Bahnschrift SemiLight Condensed"/>
      <family val="2"/>
    </font>
    <font>
      <b/>
      <sz val="18"/>
      <color rgb="FF0070C0"/>
      <name val="Bahnschrift SemiLight Condensed"/>
      <family val="2"/>
    </font>
    <font>
      <b/>
      <sz val="18"/>
      <color rgb="FFC00000"/>
      <name val="Bahnschrift SemiLight Condensed"/>
      <family val="2"/>
    </font>
    <font>
      <sz val="18"/>
      <color theme="1"/>
      <name val="Cambria"/>
      <family val="2"/>
      <scheme val="minor"/>
    </font>
    <font>
      <sz val="18"/>
      <color rgb="FF7030A0"/>
      <name val="Bahnschrift SemiLight Condensed"/>
      <family val="2"/>
    </font>
    <font>
      <sz val="18"/>
      <color theme="4" tint="0.39997558519241921"/>
      <name val="Bahnschrift SemiLight Condensed"/>
      <family val="2"/>
    </font>
    <font>
      <b/>
      <u/>
      <sz val="18"/>
      <color theme="4" tint="0.39997558519241921"/>
      <name val="Bahnschrift SemiLight Condensed"/>
      <family val="2"/>
    </font>
    <font>
      <sz val="18"/>
      <color rgb="FFC00000"/>
      <name val="Bahnschrift SemiLight Condensed"/>
      <family val="2"/>
    </font>
    <font>
      <b/>
      <sz val="18"/>
      <color rgb="FF7030A0"/>
      <name val="Bahnschrift SemiLight Condensed"/>
      <family val="2"/>
    </font>
    <font>
      <b/>
      <u/>
      <sz val="18"/>
      <color rgb="FF7030A0"/>
      <name val="Bahnschrift SemiLight Condensed"/>
      <family val="2"/>
    </font>
    <font>
      <sz val="18"/>
      <color rgb="FFC00000"/>
      <name val="Cambria"/>
      <family val="1"/>
      <scheme val="minor"/>
    </font>
    <font>
      <b/>
      <sz val="18"/>
      <color theme="5" tint="-0.249977111117893"/>
      <name val="Bahnschrift SemiLight Condensed"/>
      <family val="2"/>
    </font>
    <font>
      <b/>
      <sz val="24"/>
      <color rgb="FF0070C0"/>
      <name val="Bahnschrift SemiLight Condensed"/>
      <family val="2"/>
    </font>
    <font>
      <b/>
      <u/>
      <sz val="18"/>
      <color rgb="FFE486CE"/>
      <name val="Bahnschrift SemiLight Condensed"/>
      <family val="2"/>
    </font>
    <font>
      <b/>
      <sz val="18"/>
      <color rgb="FFE486CE"/>
      <name val="Bahnschrift SemiLight Condensed"/>
      <family val="2"/>
    </font>
    <font>
      <sz val="18"/>
      <color rgb="FFE486CE"/>
      <name val="Bahnschrift SemiLight Condensed"/>
      <family val="2"/>
    </font>
    <font>
      <sz val="22"/>
      <color theme="1"/>
      <name val="Cambria"/>
      <family val="2"/>
      <scheme val="minor"/>
    </font>
    <font>
      <b/>
      <u/>
      <sz val="22"/>
      <color theme="9" tint="-0.249977111117893"/>
      <name val="Berlin Sans FB"/>
      <family val="2"/>
    </font>
    <font>
      <b/>
      <sz val="22"/>
      <color theme="1"/>
      <name val="Berlin Sans FB"/>
      <family val="2"/>
    </font>
    <font>
      <b/>
      <u/>
      <sz val="22"/>
      <color rgb="FF7030A0"/>
      <name val="Berlin Sans FB"/>
      <family val="2"/>
    </font>
    <font>
      <sz val="22"/>
      <color theme="1"/>
      <name val="Berlin Sans FB"/>
      <family val="2"/>
    </font>
    <font>
      <b/>
      <u/>
      <sz val="22"/>
      <color rgb="FFE486CE"/>
      <name val="Berlin Sans FB"/>
      <family val="2"/>
    </font>
    <font>
      <b/>
      <u/>
      <sz val="22"/>
      <color theme="4" tint="0.39997558519241921"/>
      <name val="Berlin Sans FB"/>
      <family val="2"/>
    </font>
    <font>
      <b/>
      <sz val="22"/>
      <color theme="9" tint="-0.249977111117893"/>
      <name val="Berlin Sans FB"/>
      <family val="2"/>
    </font>
    <font>
      <sz val="22"/>
      <color rgb="FF7030A0"/>
      <name val="Berlin Sans FB"/>
      <family val="2"/>
    </font>
    <font>
      <b/>
      <sz val="22"/>
      <color rgb="FF7030A0"/>
      <name val="Berlin Sans FB"/>
      <family val="2"/>
    </font>
    <font>
      <b/>
      <sz val="22"/>
      <color rgb="FFFF0000"/>
      <name val="Berlin Sans FB"/>
      <family val="2"/>
    </font>
    <font>
      <b/>
      <sz val="22"/>
      <color rgb="FFE486CE"/>
      <name val="Berlin Sans FB"/>
      <family val="2"/>
    </font>
    <font>
      <sz val="22"/>
      <color theme="4" tint="0.39997558519241921"/>
      <name val="Berlin Sans FB"/>
      <family val="2"/>
    </font>
    <font>
      <sz val="22"/>
      <color theme="9" tint="-0.249977111117893"/>
      <name val="Berlin Sans FB"/>
      <family val="2"/>
    </font>
    <font>
      <b/>
      <sz val="22"/>
      <color theme="4" tint="0.39997558519241921"/>
      <name val="Berlin Sans FB"/>
      <family val="2"/>
    </font>
    <font>
      <sz val="22"/>
      <color rgb="FFFF0000"/>
      <name val="Berlin Sans FB"/>
      <family val="2"/>
    </font>
    <font>
      <sz val="22"/>
      <color theme="2" tint="-0.499984740745262"/>
      <name val="Berlin Sans FB"/>
      <family val="2"/>
    </font>
    <font>
      <b/>
      <sz val="22"/>
      <color rgb="FF0070C0"/>
      <name val="Berlin Sans FB"/>
      <family val="2"/>
    </font>
    <font>
      <b/>
      <sz val="22"/>
      <color theme="5" tint="-0.249977111117893"/>
      <name val="Berlin Sans FB"/>
      <family val="2"/>
    </font>
    <font>
      <b/>
      <sz val="22"/>
      <color rgb="FFC00000"/>
      <name val="Berlin Sans FB"/>
      <family val="2"/>
    </font>
    <font>
      <sz val="22"/>
      <color rgb="FFC00000"/>
      <name val="Berlin Sans FB"/>
      <family val="2"/>
    </font>
    <font>
      <sz val="22"/>
      <color rgb="FFE486CE"/>
      <name val="Berlin Sans FB"/>
      <family val="2"/>
    </font>
    <font>
      <b/>
      <sz val="48"/>
      <color theme="7" tint="0.39997558519241921"/>
      <name val="Berlin Sans FB"/>
      <family val="2"/>
    </font>
    <font>
      <b/>
      <sz val="48"/>
      <color theme="5" tint="0.39997558519241921"/>
      <name val="Berlin Sans FB"/>
      <family val="2"/>
    </font>
    <font>
      <b/>
      <sz val="24"/>
      <color theme="5" tint="-0.249977111117893"/>
      <name val="Berlin Sans FB"/>
      <family val="2"/>
    </font>
    <font>
      <sz val="22"/>
      <color theme="5" tint="-0.249977111117893"/>
      <name val="Berlin Sans FB"/>
      <family val="2"/>
    </font>
    <font>
      <b/>
      <u/>
      <sz val="22"/>
      <color theme="9" tint="-0.249977111117893"/>
      <name val="Amasis MT Pro Black"/>
      <family val="1"/>
    </font>
    <font>
      <sz val="22"/>
      <color theme="9" tint="-0.249977111117893"/>
      <name val="Amasis MT Pro Black"/>
      <family val="1"/>
    </font>
    <font>
      <b/>
      <sz val="22"/>
      <color theme="9" tint="-0.249977111117893"/>
      <name val="Amasis MT Pro Black"/>
      <family val="1"/>
    </font>
    <font>
      <b/>
      <sz val="22"/>
      <color rgb="FFFF0000"/>
      <name val="Amasis MT Pro Black"/>
      <family val="1"/>
    </font>
    <font>
      <sz val="22"/>
      <color rgb="FFFF0000"/>
      <name val="Amasis MT Pro Black"/>
      <family val="1"/>
    </font>
    <font>
      <sz val="11"/>
      <color theme="9" tint="-0.249977111117893"/>
      <name val="Amasis MT Pro Black"/>
      <family val="1"/>
    </font>
    <font>
      <b/>
      <sz val="24"/>
      <color theme="9" tint="-0.249977111117893"/>
      <name val="Amasis MT Pro Black"/>
      <family val="1"/>
    </font>
    <font>
      <b/>
      <sz val="48"/>
      <color rgb="FFE486CE"/>
      <name val="Berlin Sans FB"/>
      <family val="2"/>
    </font>
    <font>
      <b/>
      <sz val="22"/>
      <color rgb="FF0070C0"/>
      <name val="Amasis MT Pro Black"/>
      <family val="1"/>
    </font>
    <font>
      <b/>
      <sz val="22"/>
      <color theme="4" tint="-0.249977111117893"/>
      <name val="Amasis MT Pro Black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44" fontId="3" fillId="0" borderId="0" xfId="1" applyFont="1" applyAlignment="1">
      <alignment vertical="top"/>
    </xf>
    <xf numFmtId="44" fontId="3" fillId="0" borderId="0" xfId="0" applyNumberFormat="1" applyFont="1" applyAlignment="1">
      <alignment vertical="top"/>
    </xf>
    <xf numFmtId="0" fontId="4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44" fontId="6" fillId="0" borderId="0" xfId="0" applyNumberFormat="1" applyFont="1" applyAlignment="1">
      <alignment vertical="top"/>
    </xf>
    <xf numFmtId="0" fontId="7" fillId="0" borderId="0" xfId="0" applyFont="1"/>
    <xf numFmtId="44" fontId="2" fillId="0" borderId="0" xfId="0" applyNumberFormat="1" applyFont="1"/>
    <xf numFmtId="44" fontId="7" fillId="0" borderId="0" xfId="0" applyNumberFormat="1" applyFont="1"/>
    <xf numFmtId="0" fontId="8" fillId="0" borderId="0" xfId="0" applyFont="1" applyAlignment="1">
      <alignment vertical="top" wrapText="1"/>
    </xf>
    <xf numFmtId="44" fontId="8" fillId="0" borderId="0" xfId="1" applyFont="1" applyAlignment="1">
      <alignment vertical="top"/>
    </xf>
    <xf numFmtId="0" fontId="12" fillId="0" borderId="0" xfId="0" applyFont="1"/>
    <xf numFmtId="44" fontId="12" fillId="0" borderId="0" xfId="0" applyNumberFormat="1" applyFont="1" applyAlignment="1">
      <alignment horizontal="center" vertical="top"/>
    </xf>
    <xf numFmtId="0" fontId="13" fillId="0" borderId="0" xfId="0" applyFont="1"/>
    <xf numFmtId="44" fontId="13" fillId="0" borderId="0" xfId="1" applyFont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wrapText="1"/>
    </xf>
    <xf numFmtId="44" fontId="13" fillId="0" borderId="0" xfId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20" fillId="0" borderId="0" xfId="0" applyFont="1"/>
    <xf numFmtId="16" fontId="20" fillId="0" borderId="0" xfId="0" applyNumberFormat="1" applyFont="1"/>
    <xf numFmtId="44" fontId="21" fillId="0" borderId="0" xfId="1" applyFont="1" applyAlignment="1">
      <alignment horizontal="center" vertical="top"/>
    </xf>
    <xf numFmtId="0" fontId="22" fillId="0" borderId="0" xfId="0" applyFont="1"/>
    <xf numFmtId="16" fontId="22" fillId="0" borderId="0" xfId="0" applyNumberFormat="1" applyFont="1"/>
    <xf numFmtId="0" fontId="0" fillId="0" borderId="0" xfId="0" applyAlignment="1">
      <alignment vertical="center"/>
    </xf>
    <xf numFmtId="0" fontId="23" fillId="0" borderId="0" xfId="0" applyFont="1"/>
    <xf numFmtId="0" fontId="24" fillId="0" borderId="0" xfId="0" applyFont="1"/>
    <xf numFmtId="0" fontId="26" fillId="0" borderId="0" xfId="0" applyFont="1"/>
    <xf numFmtId="16" fontId="26" fillId="0" borderId="0" xfId="0" applyNumberFormat="1" applyFont="1"/>
    <xf numFmtId="0" fontId="27" fillId="0" borderId="0" xfId="0" applyFont="1"/>
    <xf numFmtId="16" fontId="27" fillId="0" borderId="0" xfId="0" applyNumberFormat="1" applyFont="1"/>
    <xf numFmtId="0" fontId="28" fillId="0" borderId="0" xfId="0" applyFont="1"/>
    <xf numFmtId="43" fontId="17" fillId="0" borderId="0" xfId="2" applyFont="1"/>
    <xf numFmtId="44" fontId="29" fillId="0" borderId="0" xfId="1" applyFont="1" applyAlignment="1">
      <alignment horizontal="center" vertical="top"/>
    </xf>
    <xf numFmtId="0" fontId="31" fillId="0" borderId="0" xfId="0" applyFont="1" applyAlignment="1">
      <alignment horizontal="center"/>
    </xf>
    <xf numFmtId="16" fontId="13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vertical="top"/>
    </xf>
    <xf numFmtId="0" fontId="32" fillId="0" borderId="0" xfId="0" applyFont="1"/>
    <xf numFmtId="44" fontId="33" fillId="0" borderId="0" xfId="0" applyNumberFormat="1" applyFont="1" applyAlignment="1">
      <alignment horizontal="center" vertical="top"/>
    </xf>
    <xf numFmtId="0" fontId="34" fillId="0" borderId="0" xfId="0" applyFont="1" applyAlignment="1">
      <alignment wrapText="1"/>
    </xf>
    <xf numFmtId="44" fontId="34" fillId="0" borderId="0" xfId="1" applyFont="1" applyAlignment="1">
      <alignment horizontal="center" vertical="top"/>
    </xf>
    <xf numFmtId="0" fontId="34" fillId="0" borderId="0" xfId="0" applyFont="1" applyAlignment="1">
      <alignment vertical="top" wrapText="1"/>
    </xf>
    <xf numFmtId="44" fontId="3" fillId="0" borderId="0" xfId="1" applyFont="1"/>
    <xf numFmtId="0" fontId="37" fillId="0" borderId="0" xfId="0" applyFont="1"/>
    <xf numFmtId="44" fontId="37" fillId="0" borderId="0" xfId="1" applyFont="1" applyAlignment="1">
      <alignment vertical="top"/>
    </xf>
    <xf numFmtId="44" fontId="37" fillId="0" borderId="0" xfId="1" applyFont="1"/>
    <xf numFmtId="44" fontId="37" fillId="0" borderId="0" xfId="1" applyFont="1" applyAlignment="1">
      <alignment horizontal="center" vertical="top"/>
    </xf>
    <xf numFmtId="0" fontId="34" fillId="0" borderId="0" xfId="0" applyFont="1"/>
    <xf numFmtId="44" fontId="3" fillId="0" borderId="0" xfId="1" applyFont="1" applyAlignment="1">
      <alignment horizontal="center" vertical="top"/>
    </xf>
    <xf numFmtId="44" fontId="23" fillId="0" borderId="0" xfId="0" applyNumberFormat="1" applyFont="1"/>
    <xf numFmtId="0" fontId="39" fillId="0" borderId="0" xfId="0" applyFont="1" applyAlignment="1">
      <alignment horizontal="center"/>
    </xf>
    <xf numFmtId="0" fontId="41" fillId="0" borderId="0" xfId="0" applyFont="1"/>
    <xf numFmtId="44" fontId="23" fillId="0" borderId="0" xfId="1" applyFont="1" applyAlignment="1">
      <alignment vertical="top"/>
    </xf>
    <xf numFmtId="0" fontId="42" fillId="0" borderId="0" xfId="0" applyFont="1" applyAlignment="1">
      <alignment horizontal="center"/>
    </xf>
    <xf numFmtId="0" fontId="44" fillId="0" borderId="0" xfId="0" applyFont="1"/>
    <xf numFmtId="44" fontId="44" fillId="0" borderId="0" xfId="0" applyNumberFormat="1" applyFont="1"/>
    <xf numFmtId="0" fontId="45" fillId="0" borderId="0" xfId="0" applyFont="1"/>
    <xf numFmtId="44" fontId="43" fillId="0" borderId="0" xfId="0" applyNumberFormat="1" applyFont="1" applyAlignment="1">
      <alignment vertical="top"/>
    </xf>
    <xf numFmtId="44" fontId="23" fillId="0" borderId="0" xfId="0" applyNumberFormat="1" applyFont="1" applyAlignment="1">
      <alignment vertical="top"/>
    </xf>
    <xf numFmtId="44" fontId="23" fillId="0" borderId="0" xfId="1" applyFont="1"/>
    <xf numFmtId="0" fontId="43" fillId="0" borderId="0" xfId="0" applyFont="1"/>
    <xf numFmtId="0" fontId="46" fillId="0" borderId="0" xfId="0" applyFont="1" applyAlignment="1">
      <alignment vertical="top" wrapText="1"/>
    </xf>
    <xf numFmtId="44" fontId="46" fillId="0" borderId="0" xfId="1" applyFont="1" applyAlignment="1">
      <alignment vertical="top"/>
    </xf>
    <xf numFmtId="44" fontId="41" fillId="0" borderId="0" xfId="1" applyFont="1"/>
    <xf numFmtId="0" fontId="47" fillId="0" borderId="0" xfId="0" applyFont="1"/>
    <xf numFmtId="44" fontId="47" fillId="0" borderId="0" xfId="0" applyNumberFormat="1" applyFont="1"/>
    <xf numFmtId="0" fontId="41" fillId="0" borderId="0" xfId="0" applyFont="1" applyAlignment="1">
      <alignment vertical="top" wrapText="1"/>
    </xf>
    <xf numFmtId="0" fontId="41" fillId="0" borderId="0" xfId="0" applyFont="1" applyAlignment="1">
      <alignment wrapText="1"/>
    </xf>
    <xf numFmtId="44" fontId="48" fillId="0" borderId="0" xfId="1" applyFont="1" applyAlignment="1">
      <alignment horizontal="center" vertical="top"/>
    </xf>
    <xf numFmtId="44" fontId="45" fillId="0" borderId="0" xfId="1" applyFont="1" applyAlignment="1">
      <alignment vertical="top"/>
    </xf>
    <xf numFmtId="16" fontId="41" fillId="0" borderId="0" xfId="0" applyNumberFormat="1" applyFont="1" applyAlignment="1">
      <alignment horizontal="center"/>
    </xf>
    <xf numFmtId="44" fontId="45" fillId="0" borderId="0" xfId="1" applyFont="1" applyAlignment="1">
      <alignment horizontal="center" vertical="top"/>
    </xf>
    <xf numFmtId="44" fontId="49" fillId="0" borderId="0" xfId="0" applyNumberFormat="1" applyFont="1" applyAlignment="1">
      <alignment horizontal="center" vertical="top"/>
    </xf>
    <xf numFmtId="0" fontId="48" fillId="0" borderId="0" xfId="0" applyFont="1"/>
    <xf numFmtId="0" fontId="52" fillId="0" borderId="0" xfId="0" applyFont="1" applyAlignment="1">
      <alignment horizontal="center"/>
    </xf>
    <xf numFmtId="0" fontId="53" fillId="0" borderId="0" xfId="0" applyFont="1"/>
    <xf numFmtId="44" fontId="54" fillId="0" borderId="0" xfId="1" applyFont="1" applyAlignment="1">
      <alignment vertical="top"/>
    </xf>
    <xf numFmtId="44" fontId="53" fillId="0" borderId="0" xfId="1" applyFont="1" applyAlignment="1">
      <alignment vertical="top"/>
    </xf>
    <xf numFmtId="0" fontId="55" fillId="0" borderId="0" xfId="0" applyFont="1"/>
    <xf numFmtId="0" fontId="56" fillId="0" borderId="0" xfId="0" applyFont="1"/>
    <xf numFmtId="44" fontId="56" fillId="0" borderId="0" xfId="0" applyNumberFormat="1" applyFont="1"/>
    <xf numFmtId="0" fontId="54" fillId="0" borderId="0" xfId="0" applyFont="1"/>
    <xf numFmtId="44" fontId="57" fillId="0" borderId="0" xfId="0" applyNumberFormat="1" applyFont="1" applyAlignment="1">
      <alignment vertical="top"/>
    </xf>
    <xf numFmtId="0" fontId="57" fillId="0" borderId="0" xfId="0" applyFont="1"/>
    <xf numFmtId="44" fontId="53" fillId="0" borderId="0" xfId="0" applyNumberFormat="1" applyFont="1" applyAlignment="1">
      <alignment vertical="top"/>
    </xf>
    <xf numFmtId="44" fontId="53" fillId="0" borderId="0" xfId="1" applyFont="1"/>
    <xf numFmtId="0" fontId="58" fillId="0" borderId="0" xfId="0" applyFont="1" applyAlignment="1">
      <alignment vertical="top" wrapText="1"/>
    </xf>
    <xf numFmtId="44" fontId="58" fillId="0" borderId="0" xfId="1" applyFont="1" applyAlignment="1">
      <alignment vertical="top"/>
    </xf>
    <xf numFmtId="44" fontId="59" fillId="0" borderId="0" xfId="0" applyNumberFormat="1" applyFont="1"/>
    <xf numFmtId="0" fontId="60" fillId="0" borderId="0" xfId="0" applyFont="1"/>
    <xf numFmtId="0" fontId="61" fillId="0" borderId="0" xfId="0" applyFont="1"/>
    <xf numFmtId="0" fontId="61" fillId="0" borderId="0" xfId="0" applyFont="1" applyAlignment="1">
      <alignment vertical="top" wrapText="1"/>
    </xf>
    <xf numFmtId="0" fontId="62" fillId="0" borderId="0" xfId="0" applyFont="1"/>
    <xf numFmtId="0" fontId="64" fillId="0" borderId="0" xfId="0" applyFont="1"/>
    <xf numFmtId="44" fontId="65" fillId="0" borderId="0" xfId="0" applyNumberFormat="1" applyFont="1" applyAlignment="1">
      <alignment horizontal="center" vertical="top"/>
    </xf>
    <xf numFmtId="0" fontId="63" fillId="0" borderId="0" xfId="0" applyFont="1"/>
    <xf numFmtId="44" fontId="65" fillId="0" borderId="0" xfId="1" applyFont="1" applyAlignment="1">
      <alignment horizontal="center" vertical="top"/>
    </xf>
    <xf numFmtId="44" fontId="56" fillId="0" borderId="0" xfId="1" applyFont="1" applyAlignment="1">
      <alignment vertical="top"/>
    </xf>
    <xf numFmtId="44" fontId="59" fillId="0" borderId="0" xfId="1" applyFont="1"/>
    <xf numFmtId="44" fontId="65" fillId="0" borderId="0" xfId="0" applyNumberFormat="1" applyFont="1"/>
    <xf numFmtId="44" fontId="10" fillId="0" borderId="0" xfId="0" applyNumberFormat="1" applyFont="1"/>
    <xf numFmtId="44" fontId="67" fillId="0" borderId="0" xfId="1" applyFont="1"/>
    <xf numFmtId="44" fontId="65" fillId="0" borderId="0" xfId="1" applyFont="1" applyAlignment="1">
      <alignment vertical="top"/>
    </xf>
    <xf numFmtId="44" fontId="68" fillId="0" borderId="0" xfId="1" applyFont="1" applyAlignment="1">
      <alignment vertical="top"/>
    </xf>
    <xf numFmtId="44" fontId="68" fillId="0" borderId="0" xfId="1" applyFont="1" applyAlignment="1">
      <alignment horizontal="center" vertical="top"/>
    </xf>
    <xf numFmtId="0" fontId="55" fillId="0" borderId="0" xfId="0" applyFont="1" applyAlignment="1">
      <alignment wrapText="1"/>
    </xf>
    <xf numFmtId="0" fontId="71" fillId="0" borderId="0" xfId="0" applyFont="1" applyAlignment="1">
      <alignment horizontal="center"/>
    </xf>
    <xf numFmtId="16" fontId="72" fillId="0" borderId="0" xfId="0" applyNumberFormat="1" applyFont="1" applyAlignment="1">
      <alignment horizontal="center"/>
    </xf>
    <xf numFmtId="16" fontId="53" fillId="0" borderId="0" xfId="0" applyNumberFormat="1" applyFont="1"/>
    <xf numFmtId="0" fontId="73" fillId="0" borderId="0" xfId="0" applyFont="1"/>
    <xf numFmtId="0" fontId="75" fillId="0" borderId="0" xfId="0" applyFont="1" applyAlignment="1">
      <alignment horizontal="center"/>
    </xf>
    <xf numFmtId="0" fontId="77" fillId="0" borderId="0" xfId="0" applyFont="1"/>
    <xf numFmtId="0" fontId="79" fillId="0" borderId="0" xfId="0" applyFont="1"/>
    <xf numFmtId="0" fontId="80" fillId="0" borderId="0" xfId="0" applyFont="1" applyAlignment="1">
      <alignment horizontal="center"/>
    </xf>
    <xf numFmtId="44" fontId="80" fillId="0" borderId="0" xfId="1" applyFont="1" applyAlignment="1">
      <alignment vertical="top"/>
    </xf>
    <xf numFmtId="44" fontId="77" fillId="0" borderId="0" xfId="1" applyFont="1" applyAlignment="1">
      <alignment vertical="top"/>
    </xf>
    <xf numFmtId="0" fontId="81" fillId="0" borderId="0" xfId="0" applyFont="1"/>
    <xf numFmtId="44" fontId="82" fillId="0" borderId="0" xfId="1" applyFont="1" applyAlignment="1">
      <alignment horizontal="center" vertical="top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/>
    <xf numFmtId="0" fontId="86" fillId="0" borderId="0" xfId="0" applyFont="1" applyAlignment="1">
      <alignment horizontal="center"/>
    </xf>
    <xf numFmtId="44" fontId="83" fillId="0" borderId="0" xfId="1" applyFont="1" applyAlignment="1">
      <alignment horizontal="center" vertical="top"/>
    </xf>
    <xf numFmtId="44" fontId="87" fillId="0" borderId="0" xfId="1" applyFont="1" applyAlignment="1">
      <alignment horizontal="center" vertical="top"/>
    </xf>
    <xf numFmtId="0" fontId="85" fillId="0" borderId="0" xfId="0" applyFont="1" applyAlignment="1">
      <alignment horizontal="center"/>
    </xf>
    <xf numFmtId="44" fontId="87" fillId="0" borderId="0" xfId="1" applyFont="1" applyAlignment="1">
      <alignment vertical="top"/>
    </xf>
    <xf numFmtId="0" fontId="88" fillId="0" borderId="0" xfId="0" applyFont="1" applyAlignment="1">
      <alignment horizontal="center"/>
    </xf>
    <xf numFmtId="44" fontId="80" fillId="0" borderId="0" xfId="0" applyNumberFormat="1" applyFont="1"/>
    <xf numFmtId="0" fontId="81" fillId="0" borderId="0" xfId="0" applyFont="1" applyAlignment="1">
      <alignment vertical="top" wrapText="1"/>
    </xf>
    <xf numFmtId="0" fontId="86" fillId="0" borderId="0" xfId="0" applyFont="1"/>
    <xf numFmtId="44" fontId="89" fillId="0" borderId="0" xfId="0" applyNumberFormat="1" applyFont="1" applyAlignment="1">
      <alignment vertical="top"/>
    </xf>
    <xf numFmtId="0" fontId="84" fillId="0" borderId="0" xfId="2" applyNumberFormat="1" applyFont="1" applyAlignment="1">
      <alignment horizontal="center"/>
    </xf>
    <xf numFmtId="0" fontId="89" fillId="0" borderId="0" xfId="0" applyFont="1"/>
    <xf numFmtId="44" fontId="77" fillId="0" borderId="0" xfId="0" applyNumberFormat="1" applyFont="1" applyAlignment="1">
      <alignment vertical="top"/>
    </xf>
    <xf numFmtId="0" fontId="75" fillId="0" borderId="0" xfId="0" applyFont="1"/>
    <xf numFmtId="0" fontId="90" fillId="0" borderId="0" xfId="0" applyFont="1" applyAlignment="1">
      <alignment vertical="top" wrapText="1"/>
    </xf>
    <xf numFmtId="44" fontId="90" fillId="0" borderId="0" xfId="1" applyFont="1" applyAlignment="1">
      <alignment vertical="top"/>
    </xf>
    <xf numFmtId="0" fontId="91" fillId="0" borderId="0" xfId="0" applyFont="1"/>
    <xf numFmtId="0" fontId="93" fillId="0" borderId="0" xfId="0" applyFont="1" applyAlignment="1">
      <alignment horizontal="center"/>
    </xf>
    <xf numFmtId="44" fontId="92" fillId="0" borderId="0" xfId="1" applyFont="1"/>
    <xf numFmtId="44" fontId="92" fillId="0" borderId="0" xfId="0" applyNumberFormat="1" applyFont="1"/>
    <xf numFmtId="44" fontId="77" fillId="0" borderId="0" xfId="0" applyNumberFormat="1" applyFont="1"/>
    <xf numFmtId="44" fontId="82" fillId="0" borderId="0" xfId="0" applyNumberFormat="1" applyFont="1" applyAlignment="1">
      <alignment horizontal="center" vertical="top"/>
    </xf>
    <xf numFmtId="44" fontId="82" fillId="0" borderId="0" xfId="0" applyNumberFormat="1" applyFont="1"/>
    <xf numFmtId="0" fontId="85" fillId="0" borderId="0" xfId="0" applyFont="1" applyAlignment="1">
      <alignment wrapText="1"/>
    </xf>
    <xf numFmtId="16" fontId="94" fillId="0" borderId="0" xfId="0" applyNumberFormat="1" applyFont="1" applyAlignment="1">
      <alignment horizontal="center"/>
    </xf>
    <xf numFmtId="0" fontId="87" fillId="0" borderId="0" xfId="0" applyFont="1"/>
    <xf numFmtId="44" fontId="87" fillId="0" borderId="0" xfId="0" applyNumberFormat="1" applyFont="1"/>
    <xf numFmtId="0" fontId="98" fillId="0" borderId="0" xfId="0" applyFont="1" applyAlignment="1">
      <alignment horizontal="center"/>
    </xf>
    <xf numFmtId="0" fontId="100" fillId="0" borderId="0" xfId="0" applyFont="1" applyAlignment="1">
      <alignment horizontal="center"/>
    </xf>
    <xf numFmtId="44" fontId="101" fillId="0" borderId="0" xfId="1" applyFont="1" applyAlignment="1">
      <alignment vertical="top"/>
    </xf>
    <xf numFmtId="44" fontId="102" fillId="0" borderId="0" xfId="1" applyFont="1" applyAlignment="1">
      <alignment horizontal="center" vertical="top"/>
    </xf>
    <xf numFmtId="0" fontId="101" fillId="0" borderId="0" xfId="0" applyFont="1" applyAlignment="1">
      <alignment horizontal="center"/>
    </xf>
    <xf numFmtId="44" fontId="101" fillId="0" borderId="0" xfId="0" applyNumberFormat="1" applyFont="1"/>
    <xf numFmtId="0" fontId="100" fillId="0" borderId="0" xfId="0" applyFont="1"/>
    <xf numFmtId="0" fontId="99" fillId="0" borderId="0" xfId="0" applyFont="1"/>
    <xf numFmtId="44" fontId="100" fillId="0" borderId="0" xfId="1" applyFont="1" applyAlignment="1">
      <alignment vertical="top"/>
    </xf>
    <xf numFmtId="44" fontId="101" fillId="0" borderId="0" xfId="1" applyFont="1" applyAlignment="1">
      <alignment horizontal="center" vertical="top"/>
    </xf>
    <xf numFmtId="16" fontId="100" fillId="0" borderId="0" xfId="0" applyNumberFormat="1" applyFont="1" applyAlignment="1">
      <alignment horizontal="center"/>
    </xf>
    <xf numFmtId="0" fontId="100" fillId="0" borderId="0" xfId="0" applyFont="1" applyAlignment="1">
      <alignment wrapText="1"/>
    </xf>
    <xf numFmtId="0" fontId="100" fillId="0" borderId="0" xfId="0" applyFont="1" applyAlignment="1">
      <alignment vertical="top" wrapText="1"/>
    </xf>
    <xf numFmtId="0" fontId="101" fillId="0" borderId="0" xfId="0" applyFont="1"/>
    <xf numFmtId="44" fontId="100" fillId="0" borderId="0" xfId="0" applyNumberFormat="1" applyFont="1" applyAlignment="1">
      <alignment vertical="top"/>
    </xf>
    <xf numFmtId="0" fontId="101" fillId="0" borderId="0" xfId="2" applyNumberFormat="1" applyFont="1" applyAlignment="1">
      <alignment horizontal="center"/>
    </xf>
    <xf numFmtId="0" fontId="101" fillId="0" borderId="0" xfId="0" applyFont="1" applyAlignment="1">
      <alignment vertical="top" wrapText="1"/>
    </xf>
    <xf numFmtId="0" fontId="104" fillId="0" borderId="0" xfId="0" applyFont="1"/>
    <xf numFmtId="44" fontId="101" fillId="0" borderId="0" xfId="1" applyFont="1"/>
    <xf numFmtId="44" fontId="100" fillId="0" borderId="0" xfId="0" applyNumberFormat="1" applyFont="1"/>
    <xf numFmtId="44" fontId="101" fillId="0" borderId="0" xfId="0" applyNumberFormat="1" applyFont="1" applyAlignment="1">
      <alignment horizontal="center" vertical="top"/>
    </xf>
    <xf numFmtId="0" fontId="103" fillId="0" borderId="0" xfId="0" applyFont="1"/>
    <xf numFmtId="44" fontId="102" fillId="0" borderId="0" xfId="0" applyNumberFormat="1" applyFont="1"/>
    <xf numFmtId="44" fontId="107" fillId="0" borderId="0" xfId="0" applyNumberFormat="1" applyFont="1"/>
    <xf numFmtId="44" fontId="108" fillId="0" borderId="0" xfId="0" applyNumberFormat="1" applyFont="1"/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7" fontId="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17" fontId="4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9" fillId="0" borderId="0" xfId="0" applyFont="1" applyAlignment="1">
      <alignment horizontal="center" vertical="center"/>
    </xf>
    <xf numFmtId="17" fontId="69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97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17" fontId="96" fillId="0" borderId="0" xfId="0" applyNumberFormat="1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 vertical="center"/>
    </xf>
    <xf numFmtId="17" fontId="106" fillId="0" borderId="0" xfId="0" applyNumberFormat="1" applyFont="1" applyAlignment="1">
      <alignment horizontal="center" vertical="center"/>
    </xf>
    <xf numFmtId="0" fontId="99" fillId="0" borderId="0" xfId="0" applyFont="1" applyAlignment="1">
      <alignment horizontal="center"/>
    </xf>
    <xf numFmtId="0" fontId="100" fillId="0" borderId="0" xfId="0" applyFont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486CE"/>
      <color rgb="FFB5F476"/>
      <color rgb="FFF0B27A"/>
      <color rgb="FFEB6B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BA69-432D-4914-8597-A53F3D40E1B3}">
  <dimension ref="A1:P25"/>
  <sheetViews>
    <sheetView zoomScale="72" workbookViewId="0">
      <selection activeCell="E20" sqref="E20"/>
    </sheetView>
  </sheetViews>
  <sheetFormatPr defaultRowHeight="14" x14ac:dyDescent="0.3"/>
  <cols>
    <col min="1" max="1" width="20.25" customWidth="1"/>
    <col min="2" max="3" width="18.33203125" customWidth="1"/>
    <col min="4" max="4" width="29.08203125" customWidth="1"/>
    <col min="5" max="5" width="19.08203125" customWidth="1"/>
    <col min="6" max="8" width="8.6640625" hidden="1" customWidth="1"/>
    <col min="9" max="9" width="5" hidden="1" customWidth="1"/>
    <col min="10" max="13" width="8.6640625" hidden="1" customWidth="1"/>
  </cols>
  <sheetData>
    <row r="1" spans="1:16" ht="24.5" x14ac:dyDescent="0.3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</row>
    <row r="2" spans="1:16" ht="20" x14ac:dyDescent="0.4">
      <c r="A2" s="183" t="s">
        <v>26</v>
      </c>
      <c r="B2" s="183"/>
      <c r="C2" s="183"/>
      <c r="D2" s="183"/>
      <c r="E2" s="183"/>
      <c r="F2" s="1"/>
      <c r="G2" s="1"/>
      <c r="H2" s="1"/>
      <c r="I2" s="1"/>
      <c r="J2" s="1"/>
      <c r="K2" s="1"/>
      <c r="L2" s="1"/>
      <c r="M2" s="1"/>
    </row>
    <row r="3" spans="1:16" ht="20" x14ac:dyDescent="0.4">
      <c r="A3" s="181" t="s">
        <v>1</v>
      </c>
      <c r="B3" s="181"/>
      <c r="C3" s="4"/>
      <c r="D3" s="182" t="s">
        <v>2</v>
      </c>
      <c r="E3" s="182"/>
      <c r="F3" s="1"/>
      <c r="G3" s="1"/>
      <c r="H3" s="1"/>
      <c r="I3" s="1"/>
      <c r="J3" s="1"/>
      <c r="K3" s="1"/>
      <c r="L3" s="1"/>
      <c r="M3" s="1"/>
      <c r="O3" s="179" t="s">
        <v>33</v>
      </c>
      <c r="P3" s="179"/>
    </row>
    <row r="4" spans="1:16" ht="20" x14ac:dyDescent="0.4">
      <c r="A4" s="15" t="s">
        <v>3</v>
      </c>
      <c r="B4" s="16">
        <v>2184</v>
      </c>
      <c r="C4" s="2"/>
      <c r="D4" s="15" t="s">
        <v>7</v>
      </c>
      <c r="E4" s="26">
        <v>1675.78</v>
      </c>
      <c r="F4" s="1"/>
      <c r="G4" s="1"/>
      <c r="H4" s="1"/>
      <c r="I4" s="1"/>
      <c r="J4" s="1"/>
      <c r="K4" s="1"/>
      <c r="L4" s="1"/>
      <c r="M4" s="1"/>
      <c r="O4" s="24">
        <v>554</v>
      </c>
      <c r="P4" s="25">
        <v>44862</v>
      </c>
    </row>
    <row r="5" spans="1:16" ht="20" x14ac:dyDescent="0.4">
      <c r="A5" s="15" t="s">
        <v>4</v>
      </c>
      <c r="B5" s="16">
        <v>1529.95</v>
      </c>
      <c r="C5" s="2"/>
      <c r="D5" s="15" t="s">
        <v>8</v>
      </c>
      <c r="E5" s="26">
        <v>271.67</v>
      </c>
      <c r="F5" s="1"/>
      <c r="G5" s="1"/>
      <c r="H5" s="1"/>
      <c r="I5" s="1"/>
      <c r="J5" s="1"/>
      <c r="K5" s="1"/>
      <c r="L5" s="1"/>
      <c r="M5" s="1"/>
      <c r="O5" s="24">
        <v>618</v>
      </c>
      <c r="P5" s="25">
        <v>44876</v>
      </c>
    </row>
    <row r="6" spans="1:16" ht="20" x14ac:dyDescent="0.4">
      <c r="A6" s="15" t="s">
        <v>5</v>
      </c>
      <c r="B6" s="16">
        <v>170.44</v>
      </c>
      <c r="C6" s="2"/>
      <c r="D6" s="15" t="s">
        <v>14</v>
      </c>
      <c r="E6" s="26">
        <v>85.11</v>
      </c>
      <c r="F6" s="1"/>
      <c r="G6" s="1"/>
      <c r="H6" s="1"/>
      <c r="I6" s="1"/>
      <c r="J6" s="1"/>
      <c r="K6" s="1"/>
      <c r="L6" s="1"/>
      <c r="M6" s="1"/>
      <c r="O6" s="27">
        <v>639</v>
      </c>
      <c r="P6" s="28">
        <v>44885</v>
      </c>
    </row>
    <row r="7" spans="1:16" ht="20" x14ac:dyDescent="0.4">
      <c r="A7" s="15" t="s">
        <v>5</v>
      </c>
      <c r="B7" s="16">
        <v>130</v>
      </c>
      <c r="C7" s="2"/>
      <c r="D7" s="15" t="s">
        <v>9</v>
      </c>
      <c r="E7" s="26">
        <v>140</v>
      </c>
      <c r="F7" s="1"/>
      <c r="G7" s="1"/>
      <c r="H7" s="1"/>
      <c r="I7" s="1"/>
      <c r="J7" s="1"/>
      <c r="K7" s="1"/>
      <c r="L7" s="1"/>
      <c r="M7" s="1"/>
      <c r="P7" s="21"/>
    </row>
    <row r="8" spans="1:16" ht="20" x14ac:dyDescent="0.4">
      <c r="A8" s="15" t="s">
        <v>6</v>
      </c>
      <c r="B8" s="16">
        <v>0</v>
      </c>
      <c r="C8" s="2"/>
      <c r="D8" s="15" t="s">
        <v>10</v>
      </c>
      <c r="E8" s="26">
        <v>75</v>
      </c>
      <c r="F8" s="1"/>
      <c r="G8" s="1"/>
      <c r="H8" s="1"/>
      <c r="I8" s="1"/>
      <c r="J8" s="1"/>
      <c r="K8" s="1"/>
      <c r="L8" s="1"/>
      <c r="M8" s="1"/>
    </row>
    <row r="9" spans="1:16" ht="38" customHeight="1" x14ac:dyDescent="0.4">
      <c r="A9" s="5" t="s">
        <v>23</v>
      </c>
      <c r="B9" s="9">
        <f>SUM(B3:B8)</f>
        <v>4014.39</v>
      </c>
      <c r="C9" s="2"/>
      <c r="D9" s="17" t="s">
        <v>21</v>
      </c>
      <c r="E9" s="26">
        <v>650</v>
      </c>
      <c r="F9" s="1"/>
      <c r="G9" s="1"/>
      <c r="H9" s="1"/>
      <c r="I9" s="1"/>
      <c r="J9" s="1"/>
      <c r="K9" s="1"/>
      <c r="L9" s="1"/>
      <c r="M9" s="1"/>
    </row>
    <row r="10" spans="1:16" ht="20" x14ac:dyDescent="0.4">
      <c r="A10" s="6"/>
      <c r="B10" s="7"/>
      <c r="C10" s="3"/>
      <c r="D10" s="15" t="s">
        <v>11</v>
      </c>
      <c r="E10" s="38">
        <v>400</v>
      </c>
      <c r="F10" s="1"/>
      <c r="G10" s="1"/>
      <c r="H10" s="1"/>
      <c r="I10" s="1"/>
      <c r="J10" s="1"/>
      <c r="K10" s="1"/>
      <c r="L10" s="1"/>
      <c r="M10" s="1"/>
    </row>
    <row r="11" spans="1:16" ht="20" x14ac:dyDescent="0.4">
      <c r="A11" s="1"/>
      <c r="B11" s="1"/>
      <c r="C11" s="1"/>
      <c r="D11" s="15" t="s">
        <v>18</v>
      </c>
      <c r="E11" s="38">
        <v>30</v>
      </c>
      <c r="F11" s="1"/>
      <c r="G11" s="1"/>
      <c r="H11" s="1"/>
      <c r="I11" s="1"/>
      <c r="J11" s="1"/>
      <c r="K11" s="1"/>
      <c r="L11" s="1"/>
      <c r="M11" s="1"/>
    </row>
    <row r="12" spans="1:16" ht="40" x14ac:dyDescent="0.4">
      <c r="A12" s="11" t="s">
        <v>22</v>
      </c>
      <c r="B12" s="12">
        <v>0</v>
      </c>
      <c r="C12" s="1"/>
      <c r="D12" s="15" t="s">
        <v>15</v>
      </c>
      <c r="E12" s="26">
        <v>100</v>
      </c>
      <c r="F12" s="1"/>
      <c r="G12" s="1"/>
      <c r="H12" s="1"/>
      <c r="I12" s="1"/>
      <c r="J12" s="1"/>
      <c r="K12" s="1"/>
      <c r="L12" s="1"/>
      <c r="M12" s="1"/>
    </row>
    <row r="13" spans="1:16" ht="20" x14ac:dyDescent="0.4">
      <c r="A13" s="1"/>
      <c r="B13" s="1"/>
      <c r="C13" s="1"/>
      <c r="D13" s="15" t="s">
        <v>12</v>
      </c>
      <c r="E13" s="26">
        <v>80</v>
      </c>
      <c r="F13" s="1"/>
      <c r="G13" s="1"/>
      <c r="H13" s="1"/>
      <c r="I13" s="1"/>
      <c r="J13" s="1"/>
      <c r="K13" s="1"/>
      <c r="L13" s="1"/>
      <c r="M13" s="1"/>
    </row>
    <row r="14" spans="1:16" ht="20" x14ac:dyDescent="0.4">
      <c r="A14" s="1"/>
      <c r="B14" s="1"/>
      <c r="C14" s="1"/>
      <c r="D14" s="15" t="s">
        <v>13</v>
      </c>
      <c r="E14" s="26">
        <v>120</v>
      </c>
      <c r="F14" s="1"/>
      <c r="G14" s="1"/>
      <c r="H14" s="1"/>
      <c r="I14" s="1"/>
      <c r="J14" s="1"/>
      <c r="K14" s="1"/>
      <c r="L14" s="1"/>
      <c r="M14" s="1"/>
    </row>
    <row r="15" spans="1:16" ht="40" x14ac:dyDescent="0.4">
      <c r="A15" s="1"/>
      <c r="B15" s="1"/>
      <c r="C15" s="1"/>
      <c r="D15" s="18" t="s">
        <v>19</v>
      </c>
      <c r="E15" s="26">
        <v>175</v>
      </c>
      <c r="F15" s="1"/>
      <c r="G15" s="1"/>
      <c r="H15" s="1"/>
      <c r="I15" s="1"/>
      <c r="J15" s="1"/>
      <c r="K15" s="1"/>
      <c r="L15" s="1"/>
      <c r="M15" s="1"/>
    </row>
    <row r="16" spans="1:16" ht="20" x14ac:dyDescent="0.4">
      <c r="A16" s="178" t="s">
        <v>24</v>
      </c>
      <c r="B16" s="178"/>
      <c r="C16" s="1"/>
      <c r="D16" s="15" t="s">
        <v>16</v>
      </c>
      <c r="E16" s="26">
        <v>5</v>
      </c>
      <c r="F16" s="1"/>
      <c r="G16" s="1"/>
      <c r="H16" s="1"/>
      <c r="I16" s="1"/>
      <c r="J16" s="1"/>
      <c r="K16" s="1"/>
      <c r="L16" s="1"/>
      <c r="M16" s="1"/>
    </row>
    <row r="17" spans="1:13" ht="20" x14ac:dyDescent="0.4">
      <c r="A17" s="15" t="s">
        <v>8</v>
      </c>
      <c r="B17" s="19">
        <v>13221.1</v>
      </c>
      <c r="C17" s="1"/>
      <c r="D17" s="15" t="s">
        <v>17</v>
      </c>
      <c r="E17" s="26">
        <v>33</v>
      </c>
      <c r="F17" s="1"/>
      <c r="G17" s="1"/>
      <c r="H17" s="1"/>
      <c r="I17" s="1"/>
      <c r="J17" s="1"/>
      <c r="K17" s="1"/>
      <c r="L17" s="1"/>
      <c r="M17" s="1"/>
    </row>
    <row r="18" spans="1:13" ht="20" x14ac:dyDescent="0.4">
      <c r="A18" s="15" t="s">
        <v>25</v>
      </c>
      <c r="B18" s="19">
        <v>1500</v>
      </c>
      <c r="C18" s="1"/>
      <c r="D18" s="15" t="s">
        <v>32</v>
      </c>
      <c r="E18" s="26">
        <v>190</v>
      </c>
      <c r="F18" s="1"/>
      <c r="G18" s="1"/>
      <c r="H18" s="1"/>
      <c r="I18" s="1"/>
      <c r="J18" s="1"/>
      <c r="K18" s="1"/>
      <c r="L18" s="1"/>
      <c r="M18" s="1"/>
    </row>
    <row r="19" spans="1:13" ht="20" x14ac:dyDescent="0.4">
      <c r="A19" s="8" t="s">
        <v>23</v>
      </c>
      <c r="B19" s="10">
        <f>SUM(B17:B18)</f>
        <v>14721.1</v>
      </c>
      <c r="C19" s="1"/>
      <c r="D19" s="15" t="s">
        <v>20</v>
      </c>
      <c r="E19" s="26">
        <v>3</v>
      </c>
      <c r="F19" s="1"/>
      <c r="G19" s="1"/>
      <c r="H19" s="1"/>
      <c r="I19" s="1"/>
      <c r="J19" s="1"/>
      <c r="K19" s="1"/>
      <c r="L19" s="1"/>
      <c r="M19" s="1"/>
    </row>
    <row r="20" spans="1:13" ht="20" x14ac:dyDescent="0.4">
      <c r="D20" s="13" t="s">
        <v>23</v>
      </c>
      <c r="E20" s="14">
        <f>SUM(E4:E19)</f>
        <v>4033.56</v>
      </c>
    </row>
    <row r="22" spans="1:13" ht="17.5" x14ac:dyDescent="0.35">
      <c r="C22" s="22" t="s">
        <v>27</v>
      </c>
    </row>
    <row r="23" spans="1:13" ht="17.5" x14ac:dyDescent="0.35">
      <c r="C23" s="22" t="s">
        <v>28</v>
      </c>
      <c r="D23" s="37" t="s">
        <v>29</v>
      </c>
    </row>
    <row r="24" spans="1:13" ht="17.5" x14ac:dyDescent="0.35">
      <c r="C24" s="23" t="s">
        <v>31</v>
      </c>
      <c r="D24" s="37" t="s">
        <v>30</v>
      </c>
    </row>
    <row r="25" spans="1:13" x14ac:dyDescent="0.3">
      <c r="D25" s="20"/>
    </row>
  </sheetData>
  <mergeCells count="6">
    <mergeCell ref="A16:B16"/>
    <mergeCell ref="O3:P3"/>
    <mergeCell ref="A1:M1"/>
    <mergeCell ref="A3:B3"/>
    <mergeCell ref="D3:E3"/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018-BEE1-4C0E-8E7D-C40D1C43EF3C}">
  <dimension ref="A1:N20"/>
  <sheetViews>
    <sheetView zoomScale="86" workbookViewId="0">
      <selection activeCell="A29" sqref="A29"/>
    </sheetView>
  </sheetViews>
  <sheetFormatPr defaultRowHeight="14" x14ac:dyDescent="0.3"/>
  <cols>
    <col min="1" max="1" width="32.1640625" customWidth="1"/>
    <col min="2" max="2" width="17.83203125" customWidth="1"/>
    <col min="3" max="3" width="10.33203125" customWidth="1"/>
    <col min="4" max="4" width="34.4140625" customWidth="1"/>
    <col min="5" max="5" width="14.1640625" customWidth="1"/>
    <col min="7" max="7" width="9.4140625" bestFit="1" customWidth="1"/>
    <col min="8" max="8" width="8.75" bestFit="1" customWidth="1"/>
    <col min="13" max="14" width="8.75" bestFit="1" customWidth="1"/>
  </cols>
  <sheetData>
    <row r="1" spans="1:14" ht="24.5" x14ac:dyDescent="0.3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29"/>
    </row>
    <row r="2" spans="1:14" ht="20" customHeight="1" x14ac:dyDescent="0.3">
      <c r="A2" s="185">
        <v>44896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29"/>
    </row>
    <row r="3" spans="1:14" ht="20" x14ac:dyDescent="0.4">
      <c r="A3" s="181" t="s">
        <v>1</v>
      </c>
      <c r="B3" s="181"/>
      <c r="C3" s="4"/>
      <c r="D3" s="182" t="s">
        <v>2</v>
      </c>
      <c r="E3" s="182"/>
      <c r="F3" s="1"/>
      <c r="G3" s="186" t="s">
        <v>33</v>
      </c>
      <c r="H3" s="186"/>
      <c r="I3" s="186"/>
      <c r="J3" s="30"/>
      <c r="K3" s="30"/>
      <c r="L3" s="31"/>
      <c r="M3" s="184"/>
      <c r="N3" s="184"/>
    </row>
    <row r="4" spans="1:14" ht="20" x14ac:dyDescent="0.4">
      <c r="A4" s="48" t="s">
        <v>3</v>
      </c>
      <c r="B4" s="49">
        <v>2184</v>
      </c>
      <c r="C4" s="2"/>
      <c r="D4" s="52" t="s">
        <v>7</v>
      </c>
      <c r="E4" s="45">
        <v>-1675</v>
      </c>
      <c r="F4" s="1"/>
      <c r="G4" s="39">
        <v>554</v>
      </c>
      <c r="H4" s="40">
        <v>44862</v>
      </c>
      <c r="I4" s="30"/>
      <c r="J4" s="30"/>
      <c r="K4" s="30"/>
      <c r="L4" s="31"/>
      <c r="M4" s="32"/>
      <c r="N4" s="33"/>
    </row>
    <row r="5" spans="1:14" ht="20" x14ac:dyDescent="0.4">
      <c r="A5" s="48" t="s">
        <v>4</v>
      </c>
      <c r="B5" s="49">
        <v>1529.95</v>
      </c>
      <c r="C5" s="2"/>
      <c r="D5" s="52" t="s">
        <v>8</v>
      </c>
      <c r="E5" s="45">
        <v>-273</v>
      </c>
      <c r="F5" s="1"/>
      <c r="G5" s="39">
        <v>618</v>
      </c>
      <c r="H5" s="40">
        <v>44876</v>
      </c>
      <c r="I5" s="30"/>
      <c r="J5" s="30"/>
      <c r="K5" s="30"/>
      <c r="L5" s="31"/>
      <c r="M5" s="32"/>
      <c r="N5" s="33"/>
    </row>
    <row r="6" spans="1:14" ht="20" x14ac:dyDescent="0.4">
      <c r="A6" s="48" t="s">
        <v>6</v>
      </c>
      <c r="B6" s="49">
        <v>0</v>
      </c>
      <c r="C6" s="2"/>
      <c r="D6" s="52" t="s">
        <v>14</v>
      </c>
      <c r="E6" s="45">
        <v>-85.11</v>
      </c>
      <c r="F6" s="1"/>
      <c r="G6" s="39">
        <v>639</v>
      </c>
      <c r="H6" s="40">
        <v>44885</v>
      </c>
      <c r="I6" s="30"/>
      <c r="J6" s="30"/>
      <c r="K6" s="30"/>
      <c r="L6" s="31"/>
      <c r="M6" s="34"/>
      <c r="N6" s="35"/>
    </row>
    <row r="7" spans="1:14" ht="20" x14ac:dyDescent="0.4">
      <c r="A7" s="48" t="s">
        <v>34</v>
      </c>
      <c r="B7" s="49">
        <v>175.66</v>
      </c>
      <c r="C7" s="2"/>
      <c r="D7" s="52" t="s">
        <v>9</v>
      </c>
      <c r="E7" s="45">
        <v>-179.17</v>
      </c>
      <c r="F7" s="1"/>
      <c r="G7" s="1"/>
      <c r="H7" s="1"/>
      <c r="I7" s="30"/>
      <c r="J7" s="30"/>
      <c r="K7" s="30"/>
      <c r="L7" s="31"/>
      <c r="M7" s="31"/>
      <c r="N7" s="36"/>
    </row>
    <row r="8" spans="1:14" ht="20" x14ac:dyDescent="0.4">
      <c r="A8" s="48" t="s">
        <v>37</v>
      </c>
      <c r="B8" s="49">
        <v>350</v>
      </c>
      <c r="C8" s="2"/>
      <c r="D8" s="52" t="s">
        <v>10</v>
      </c>
      <c r="E8" s="45">
        <v>35</v>
      </c>
      <c r="F8" s="1"/>
      <c r="G8" s="1"/>
      <c r="H8" s="1"/>
      <c r="I8" s="30"/>
      <c r="J8" s="30"/>
      <c r="K8" s="30"/>
      <c r="L8" s="31"/>
      <c r="M8" s="31"/>
      <c r="N8" s="31"/>
    </row>
    <row r="9" spans="1:14" ht="24" customHeight="1" x14ac:dyDescent="0.4">
      <c r="A9" s="5" t="s">
        <v>23</v>
      </c>
      <c r="B9" s="9">
        <f>SUM(B3:B8)</f>
        <v>4239.6099999999997</v>
      </c>
      <c r="C9" s="2"/>
      <c r="D9" s="46" t="s">
        <v>38</v>
      </c>
      <c r="E9" s="45">
        <v>-383.51</v>
      </c>
      <c r="F9" s="1">
        <v>-383.51</v>
      </c>
      <c r="G9" s="1"/>
      <c r="H9" s="1"/>
      <c r="I9" s="30"/>
      <c r="J9" s="30"/>
      <c r="K9" s="30"/>
      <c r="L9" s="31"/>
      <c r="M9" s="31"/>
      <c r="N9" s="31"/>
    </row>
    <row r="10" spans="1:14" ht="20" x14ac:dyDescent="0.4">
      <c r="A10" s="6"/>
      <c r="B10" s="41"/>
      <c r="C10" s="3"/>
      <c r="D10" s="48" t="s">
        <v>11</v>
      </c>
      <c r="E10" s="51">
        <v>336</v>
      </c>
      <c r="F10" s="1">
        <v>-64</v>
      </c>
      <c r="G10" s="47"/>
      <c r="H10" s="1"/>
      <c r="I10" s="30"/>
      <c r="J10" s="30"/>
      <c r="K10" s="30"/>
      <c r="L10" s="31"/>
      <c r="M10" s="31"/>
      <c r="N10" s="31"/>
    </row>
    <row r="11" spans="1:14" ht="20" x14ac:dyDescent="0.4">
      <c r="A11" s="1"/>
      <c r="B11" s="15"/>
      <c r="C11" s="1"/>
      <c r="D11" s="48" t="s">
        <v>18</v>
      </c>
      <c r="E11" s="51">
        <v>30</v>
      </c>
      <c r="F11" s="1"/>
      <c r="G11" s="1"/>
      <c r="H11" s="1"/>
      <c r="I11" s="30"/>
      <c r="J11" s="30"/>
      <c r="K11" s="30"/>
      <c r="L11" s="31"/>
      <c r="M11" s="31"/>
      <c r="N11" s="31"/>
    </row>
    <row r="12" spans="1:14" ht="25" customHeight="1" x14ac:dyDescent="0.4">
      <c r="A12" s="11" t="s">
        <v>36</v>
      </c>
      <c r="B12" s="12">
        <v>13287</v>
      </c>
      <c r="C12" s="1"/>
      <c r="D12" s="48" t="s">
        <v>15</v>
      </c>
      <c r="E12" s="51">
        <v>70</v>
      </c>
      <c r="F12" s="1"/>
      <c r="G12" s="1"/>
      <c r="H12" s="1"/>
      <c r="I12" s="30"/>
      <c r="J12" s="30"/>
      <c r="K12" s="30"/>
      <c r="L12" s="31"/>
      <c r="M12" s="31"/>
      <c r="N12" s="31"/>
    </row>
    <row r="13" spans="1:14" ht="20" x14ac:dyDescent="0.4">
      <c r="A13" s="1"/>
      <c r="B13" s="1"/>
      <c r="C13" s="1"/>
      <c r="D13" s="48" t="s">
        <v>12</v>
      </c>
      <c r="E13" s="51">
        <v>90</v>
      </c>
      <c r="F13" s="1"/>
      <c r="G13" s="1"/>
      <c r="H13" s="1"/>
      <c r="I13" s="30"/>
      <c r="J13" s="30"/>
      <c r="K13" s="30"/>
      <c r="L13" s="31"/>
      <c r="M13" s="31"/>
      <c r="N13" s="31"/>
    </row>
    <row r="14" spans="1:14" ht="20" x14ac:dyDescent="0.4">
      <c r="A14" s="1"/>
      <c r="B14" s="1"/>
      <c r="C14" s="1"/>
      <c r="D14" s="48" t="s">
        <v>13</v>
      </c>
      <c r="E14" s="51">
        <v>100</v>
      </c>
      <c r="F14" s="1"/>
      <c r="G14" s="1"/>
      <c r="H14" s="1"/>
      <c r="I14" s="30"/>
      <c r="J14" s="30"/>
      <c r="K14" s="30"/>
      <c r="L14" s="31"/>
      <c r="M14" s="31"/>
      <c r="N14" s="31"/>
    </row>
    <row r="15" spans="1:14" ht="17" customHeight="1" x14ac:dyDescent="0.4">
      <c r="A15" s="1"/>
      <c r="B15" s="1"/>
      <c r="C15" s="1"/>
      <c r="D15" s="44" t="s">
        <v>35</v>
      </c>
      <c r="E15" s="45">
        <v>-583.20000000000005</v>
      </c>
      <c r="F15" s="1"/>
      <c r="G15" s="1"/>
      <c r="H15" s="1"/>
      <c r="I15" s="30"/>
      <c r="J15" s="30"/>
      <c r="K15" s="30"/>
      <c r="L15" s="31"/>
      <c r="M15" s="31"/>
      <c r="N15" s="31"/>
    </row>
    <row r="16" spans="1:14" ht="20" x14ac:dyDescent="0.4">
      <c r="A16" s="178" t="s">
        <v>24</v>
      </c>
      <c r="B16" s="178"/>
      <c r="C16" s="1"/>
      <c r="D16" s="48" t="s">
        <v>16</v>
      </c>
      <c r="E16" s="51">
        <v>5</v>
      </c>
      <c r="F16" s="1"/>
      <c r="G16" s="1"/>
      <c r="H16" s="1"/>
      <c r="I16" s="30"/>
      <c r="J16" s="30"/>
      <c r="K16" s="30"/>
      <c r="L16" s="31"/>
      <c r="M16" s="31"/>
      <c r="N16" s="31"/>
    </row>
    <row r="17" spans="1:14" ht="20" x14ac:dyDescent="0.4">
      <c r="A17" s="48" t="s">
        <v>8</v>
      </c>
      <c r="B17" s="50">
        <v>13197.22</v>
      </c>
      <c r="C17" s="1"/>
      <c r="D17" s="48" t="s">
        <v>17</v>
      </c>
      <c r="E17" s="51">
        <v>33</v>
      </c>
      <c r="F17" s="1"/>
      <c r="G17" s="1"/>
      <c r="H17" s="1"/>
      <c r="I17" s="30"/>
      <c r="J17" s="30"/>
      <c r="K17" s="54"/>
      <c r="L17" s="31"/>
      <c r="M17" s="31"/>
      <c r="N17" s="31"/>
    </row>
    <row r="18" spans="1:14" ht="20" x14ac:dyDescent="0.4">
      <c r="A18" s="48" t="s">
        <v>25</v>
      </c>
      <c r="B18" s="50">
        <v>0</v>
      </c>
      <c r="C18" s="1"/>
      <c r="D18" s="52" t="s">
        <v>32</v>
      </c>
      <c r="E18" s="45">
        <v>-20</v>
      </c>
      <c r="F18" s="1"/>
      <c r="G18" s="1"/>
      <c r="H18" s="1"/>
      <c r="I18" s="30"/>
      <c r="J18" s="30"/>
      <c r="K18" s="30"/>
      <c r="L18" s="31"/>
      <c r="M18" s="31"/>
      <c r="N18" s="31"/>
    </row>
    <row r="19" spans="1:14" ht="20" x14ac:dyDescent="0.4">
      <c r="A19" s="8" t="s">
        <v>23</v>
      </c>
      <c r="B19" s="10">
        <f>SUM(B17:B18)</f>
        <v>13197.22</v>
      </c>
      <c r="C19" s="1"/>
      <c r="D19" s="1" t="s">
        <v>20</v>
      </c>
      <c r="E19" s="53">
        <v>3</v>
      </c>
      <c r="F19" s="1"/>
      <c r="G19" s="30"/>
      <c r="H19" s="30"/>
      <c r="I19" s="30"/>
      <c r="J19" s="31"/>
      <c r="K19" s="31"/>
      <c r="L19" s="31"/>
    </row>
    <row r="20" spans="1:14" ht="20" x14ac:dyDescent="0.4">
      <c r="A20" s="42"/>
      <c r="B20" s="42"/>
      <c r="C20" s="42"/>
      <c r="D20" s="13" t="s">
        <v>23</v>
      </c>
      <c r="E20" s="43">
        <f>SUM(E4:E19)</f>
        <v>-2496.9899999999998</v>
      </c>
      <c r="F20" s="42"/>
      <c r="G20" s="42"/>
      <c r="H20" s="42"/>
      <c r="I20" s="31"/>
      <c r="J20" s="31"/>
      <c r="K20" s="31"/>
      <c r="L20" s="31"/>
      <c r="M20" s="31"/>
      <c r="N20" s="31"/>
    </row>
  </sheetData>
  <mergeCells count="7">
    <mergeCell ref="M3:N3"/>
    <mergeCell ref="A16:B16"/>
    <mergeCell ref="A1:K1"/>
    <mergeCell ref="A2:K2"/>
    <mergeCell ref="A3:B3"/>
    <mergeCell ref="D3:E3"/>
    <mergeCell ref="G3:I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0853-3701-41EE-8CE4-B8203104E337}">
  <dimension ref="A1:K20"/>
  <sheetViews>
    <sheetView zoomScale="94" workbookViewId="0">
      <selection activeCell="B27" sqref="B27"/>
    </sheetView>
  </sheetViews>
  <sheetFormatPr defaultRowHeight="14" x14ac:dyDescent="0.3"/>
  <cols>
    <col min="1" max="1" width="23.6640625" customWidth="1"/>
    <col min="2" max="2" width="15.1640625" customWidth="1"/>
    <col min="4" max="4" width="16.1640625" customWidth="1"/>
    <col min="5" max="5" width="13.33203125" customWidth="1"/>
    <col min="6" max="8" width="8.75" bestFit="1" customWidth="1"/>
  </cols>
  <sheetData>
    <row r="1" spans="1:11" ht="15" x14ac:dyDescent="0.3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5" x14ac:dyDescent="0.3">
      <c r="A2" s="189">
        <v>44927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spans="1:11" ht="15" x14ac:dyDescent="0.3">
      <c r="A3" s="190" t="s">
        <v>1</v>
      </c>
      <c r="B3" s="190"/>
      <c r="C3" s="55"/>
      <c r="D3" s="191" t="s">
        <v>2</v>
      </c>
      <c r="E3" s="191"/>
      <c r="F3" s="30"/>
      <c r="G3" s="192" t="s">
        <v>33</v>
      </c>
      <c r="H3" s="192"/>
      <c r="I3" s="192"/>
      <c r="J3" s="30"/>
      <c r="K3" s="30"/>
    </row>
    <row r="4" spans="1:11" ht="15" x14ac:dyDescent="0.3">
      <c r="A4" s="56" t="s">
        <v>3</v>
      </c>
      <c r="B4" s="74">
        <v>1189.69</v>
      </c>
      <c r="C4" s="57"/>
      <c r="D4" s="56" t="s">
        <v>7</v>
      </c>
      <c r="E4" s="76">
        <v>1725.8</v>
      </c>
      <c r="F4" s="30"/>
      <c r="G4" s="58">
        <v>554</v>
      </c>
      <c r="H4" s="75">
        <v>44862</v>
      </c>
      <c r="I4" s="30"/>
      <c r="J4" s="30"/>
      <c r="K4" s="30"/>
    </row>
    <row r="5" spans="1:11" ht="15" x14ac:dyDescent="0.3">
      <c r="A5" s="56" t="s">
        <v>4</v>
      </c>
      <c r="B5" s="74">
        <v>1663.06</v>
      </c>
      <c r="C5" s="57"/>
      <c r="D5" s="78" t="s">
        <v>8</v>
      </c>
      <c r="E5" s="73">
        <v>5000</v>
      </c>
      <c r="F5" s="30"/>
      <c r="G5" s="58">
        <v>618</v>
      </c>
      <c r="H5" s="75">
        <v>44876</v>
      </c>
      <c r="I5" s="30"/>
      <c r="J5" s="30"/>
      <c r="K5" s="30"/>
    </row>
    <row r="6" spans="1:11" ht="15" x14ac:dyDescent="0.3">
      <c r="A6" s="56" t="s">
        <v>34</v>
      </c>
      <c r="B6" s="74">
        <v>116.66</v>
      </c>
      <c r="C6" s="57"/>
      <c r="D6" s="56" t="s">
        <v>14</v>
      </c>
      <c r="E6" s="76">
        <v>115.11</v>
      </c>
      <c r="F6" s="30"/>
      <c r="G6" s="58">
        <v>639</v>
      </c>
      <c r="H6" s="75">
        <v>44885</v>
      </c>
      <c r="I6" s="30"/>
      <c r="J6" s="30"/>
      <c r="K6" s="30"/>
    </row>
    <row r="7" spans="1:11" ht="15" x14ac:dyDescent="0.3">
      <c r="A7" s="56" t="s">
        <v>39</v>
      </c>
      <c r="B7" s="74">
        <v>11317.38</v>
      </c>
      <c r="C7" s="57"/>
      <c r="D7" s="56" t="s">
        <v>9</v>
      </c>
      <c r="E7" s="76">
        <v>0</v>
      </c>
      <c r="F7" s="30"/>
      <c r="G7" s="58">
        <v>625</v>
      </c>
      <c r="H7" s="75">
        <v>44928</v>
      </c>
      <c r="I7" s="30"/>
      <c r="J7" s="30"/>
      <c r="K7" s="30"/>
    </row>
    <row r="8" spans="1:11" ht="15" x14ac:dyDescent="0.3">
      <c r="A8" s="59" t="s">
        <v>23</v>
      </c>
      <c r="B8" s="60">
        <f>SUM(B3:B7)</f>
        <v>14286.789999999999</v>
      </c>
      <c r="C8" s="57"/>
      <c r="D8" s="56" t="s">
        <v>10</v>
      </c>
      <c r="E8" s="76">
        <v>80</v>
      </c>
      <c r="F8" s="30"/>
      <c r="G8" s="30"/>
      <c r="H8" s="30"/>
      <c r="I8" s="30"/>
      <c r="J8" s="30"/>
      <c r="K8" s="30"/>
    </row>
    <row r="9" spans="1:11" ht="30" x14ac:dyDescent="0.3">
      <c r="A9" s="61"/>
      <c r="B9" s="62"/>
      <c r="C9" s="57"/>
      <c r="D9" s="71" t="s">
        <v>38</v>
      </c>
      <c r="E9" s="76">
        <v>100</v>
      </c>
      <c r="F9" s="30"/>
      <c r="G9" s="30"/>
      <c r="H9" s="30"/>
      <c r="I9" s="30"/>
      <c r="J9" s="30"/>
      <c r="K9" s="30"/>
    </row>
    <row r="10" spans="1:11" ht="15" x14ac:dyDescent="0.3">
      <c r="A10" s="30"/>
      <c r="B10" s="65"/>
      <c r="C10" s="63"/>
      <c r="D10" s="56" t="s">
        <v>11</v>
      </c>
      <c r="E10" s="76">
        <v>400</v>
      </c>
      <c r="F10" s="30"/>
      <c r="G10" s="64"/>
      <c r="H10" s="30"/>
      <c r="I10" s="30"/>
      <c r="J10" s="30"/>
      <c r="K10" s="30"/>
    </row>
    <row r="11" spans="1:11" ht="15" x14ac:dyDescent="0.3">
      <c r="A11" s="66" t="s">
        <v>36</v>
      </c>
      <c r="B11" s="67">
        <v>0</v>
      </c>
      <c r="C11" s="30"/>
      <c r="D11" s="56" t="s">
        <v>18</v>
      </c>
      <c r="E11" s="76">
        <v>40</v>
      </c>
      <c r="F11" s="30"/>
      <c r="G11" s="30"/>
      <c r="H11" s="30"/>
      <c r="I11" s="30"/>
      <c r="J11" s="30"/>
      <c r="K11" s="30"/>
    </row>
    <row r="12" spans="1:11" ht="15" x14ac:dyDescent="0.3">
      <c r="A12" s="30"/>
      <c r="B12" s="30"/>
      <c r="C12" s="30"/>
      <c r="D12" s="56" t="s">
        <v>15</v>
      </c>
      <c r="E12" s="76">
        <v>75</v>
      </c>
      <c r="F12" s="30"/>
      <c r="G12" s="30"/>
      <c r="H12" s="30"/>
      <c r="I12" s="30"/>
      <c r="J12" s="30"/>
      <c r="K12" s="30"/>
    </row>
    <row r="13" spans="1:11" ht="15" x14ac:dyDescent="0.3">
      <c r="A13" s="30"/>
      <c r="B13" s="30"/>
      <c r="C13" s="30"/>
      <c r="D13" s="56" t="s">
        <v>12</v>
      </c>
      <c r="E13" s="76">
        <v>80</v>
      </c>
      <c r="F13" s="30"/>
      <c r="G13" s="30"/>
      <c r="H13" s="30"/>
      <c r="I13" s="30"/>
      <c r="J13" s="30"/>
      <c r="K13" s="30"/>
    </row>
    <row r="14" spans="1:11" ht="15" x14ac:dyDescent="0.3">
      <c r="A14" s="30"/>
      <c r="B14" s="30"/>
      <c r="C14" s="30"/>
      <c r="D14" s="56" t="s">
        <v>13</v>
      </c>
      <c r="E14" s="76">
        <v>100</v>
      </c>
      <c r="F14" s="30"/>
      <c r="G14" s="30"/>
      <c r="H14" s="30"/>
      <c r="I14" s="30"/>
      <c r="J14" s="30"/>
      <c r="K14" s="30"/>
    </row>
    <row r="15" spans="1:11" ht="30" x14ac:dyDescent="0.3">
      <c r="A15" s="187" t="s">
        <v>24</v>
      </c>
      <c r="B15" s="187"/>
      <c r="C15" s="30"/>
      <c r="D15" s="72" t="s">
        <v>35</v>
      </c>
      <c r="E15" s="76">
        <v>0</v>
      </c>
      <c r="F15" s="30"/>
      <c r="G15" s="30"/>
      <c r="H15" s="30"/>
      <c r="I15" s="30"/>
      <c r="J15" s="30"/>
      <c r="K15" s="30"/>
    </row>
    <row r="16" spans="1:11" ht="15" x14ac:dyDescent="0.3">
      <c r="A16" s="56" t="s">
        <v>8</v>
      </c>
      <c r="B16" s="68">
        <v>13197.22</v>
      </c>
      <c r="C16" s="30"/>
      <c r="D16" s="56" t="s">
        <v>16</v>
      </c>
      <c r="E16" s="76">
        <v>5</v>
      </c>
      <c r="F16" s="30"/>
      <c r="G16" s="30"/>
      <c r="H16" s="30"/>
      <c r="I16" s="30"/>
      <c r="J16" s="30"/>
      <c r="K16" s="30"/>
    </row>
    <row r="17" spans="1:11" ht="15" x14ac:dyDescent="0.3">
      <c r="A17" s="69" t="s">
        <v>23</v>
      </c>
      <c r="B17" s="70">
        <f>SUM(B15:B16)</f>
        <v>13197.22</v>
      </c>
      <c r="C17" s="30"/>
      <c r="D17" s="56" t="s">
        <v>17</v>
      </c>
      <c r="E17" s="76">
        <v>33</v>
      </c>
      <c r="F17" s="30"/>
      <c r="G17" s="30"/>
      <c r="H17" s="30"/>
      <c r="I17" s="30"/>
      <c r="J17" s="30"/>
      <c r="K17" s="54"/>
    </row>
    <row r="18" spans="1:11" ht="15" x14ac:dyDescent="0.3">
      <c r="A18" s="31"/>
      <c r="B18" s="70"/>
      <c r="C18" s="30"/>
      <c r="D18" s="56" t="s">
        <v>40</v>
      </c>
      <c r="E18" s="76">
        <v>325</v>
      </c>
      <c r="F18" s="30"/>
      <c r="G18" s="30"/>
      <c r="H18" s="30"/>
      <c r="I18" s="30"/>
      <c r="J18" s="30"/>
      <c r="K18" s="30"/>
    </row>
    <row r="19" spans="1:11" ht="15" x14ac:dyDescent="0.3">
      <c r="B19" s="31"/>
      <c r="C19" s="30"/>
      <c r="D19" s="56" t="s">
        <v>20</v>
      </c>
      <c r="E19" s="76">
        <v>3</v>
      </c>
      <c r="F19" s="30"/>
      <c r="G19" s="30"/>
      <c r="H19" s="30"/>
      <c r="I19" s="30"/>
      <c r="J19" s="31"/>
      <c r="K19" s="31"/>
    </row>
    <row r="20" spans="1:11" ht="15" x14ac:dyDescent="0.3">
      <c r="C20" s="31"/>
      <c r="D20" s="56" t="s">
        <v>23</v>
      </c>
      <c r="E20" s="77">
        <f>SUM(E4:E19)</f>
        <v>8081.91</v>
      </c>
      <c r="F20" s="31"/>
      <c r="G20" s="31"/>
      <c r="H20" s="31"/>
      <c r="I20" s="31"/>
      <c r="J20" s="31"/>
      <c r="K20" s="31"/>
    </row>
  </sheetData>
  <mergeCells count="6">
    <mergeCell ref="A15:B15"/>
    <mergeCell ref="A1:K1"/>
    <mergeCell ref="A2:K2"/>
    <mergeCell ref="A3:B3"/>
    <mergeCell ref="D3:E3"/>
    <mergeCell ref="G3:I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0A8-BE0D-4485-94EA-3D0ACAEC2058}">
  <dimension ref="A1:K25"/>
  <sheetViews>
    <sheetView zoomScale="79" workbookViewId="0">
      <selection activeCell="D25" sqref="D25"/>
    </sheetView>
  </sheetViews>
  <sheetFormatPr defaultRowHeight="14" x14ac:dyDescent="0.3"/>
  <cols>
    <col min="1" max="1" width="28" customWidth="1"/>
    <col min="2" max="2" width="35.25" customWidth="1"/>
    <col min="3" max="3" width="15.25" customWidth="1"/>
    <col min="4" max="4" width="26.08203125" customWidth="1"/>
    <col min="5" max="5" width="27.75" customWidth="1"/>
    <col min="7" max="7" width="14" customWidth="1"/>
    <col min="8" max="8" width="13" customWidth="1"/>
  </cols>
  <sheetData>
    <row r="1" spans="1:11" ht="29.5" x14ac:dyDescent="0.3">
      <c r="A1" s="193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29.5" x14ac:dyDescent="0.3">
      <c r="A2" s="194">
        <v>44958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11" ht="22" x14ac:dyDescent="0.4">
      <c r="A3" s="195" t="s">
        <v>1</v>
      </c>
      <c r="B3" s="195"/>
      <c r="C3" s="79"/>
      <c r="D3" s="196" t="s">
        <v>2</v>
      </c>
      <c r="E3" s="196"/>
      <c r="F3" s="80"/>
      <c r="G3" s="198" t="s">
        <v>33</v>
      </c>
      <c r="H3" s="198"/>
      <c r="I3" s="100"/>
      <c r="J3" s="30"/>
      <c r="K3" s="30"/>
    </row>
    <row r="4" spans="1:11" ht="22" x14ac:dyDescent="0.4">
      <c r="A4" s="86" t="s">
        <v>3</v>
      </c>
      <c r="B4" s="81">
        <v>0</v>
      </c>
      <c r="C4" s="82"/>
      <c r="D4" s="95" t="s">
        <v>7</v>
      </c>
      <c r="E4" s="101">
        <v>1797</v>
      </c>
      <c r="F4" s="98" t="s">
        <v>47</v>
      </c>
      <c r="G4" s="111">
        <v>554</v>
      </c>
      <c r="H4" s="112">
        <v>44862</v>
      </c>
      <c r="I4" s="97"/>
      <c r="J4" s="30"/>
      <c r="K4" s="30"/>
    </row>
    <row r="5" spans="1:11" ht="22" x14ac:dyDescent="0.4">
      <c r="A5" s="86" t="s">
        <v>4</v>
      </c>
      <c r="B5" s="102">
        <v>1663.06</v>
      </c>
      <c r="C5" s="82"/>
      <c r="D5" s="83" t="s">
        <v>8</v>
      </c>
      <c r="E5" s="109">
        <v>3300</v>
      </c>
      <c r="F5" s="80"/>
      <c r="G5" s="111">
        <v>618</v>
      </c>
      <c r="H5" s="112">
        <v>44876</v>
      </c>
      <c r="I5" s="97"/>
      <c r="J5" s="30"/>
      <c r="K5" s="30"/>
    </row>
    <row r="6" spans="1:11" ht="22" x14ac:dyDescent="0.4">
      <c r="A6" s="95" t="s">
        <v>43</v>
      </c>
      <c r="B6" s="107">
        <v>3400</v>
      </c>
      <c r="C6" s="82"/>
      <c r="D6" s="95" t="s">
        <v>14</v>
      </c>
      <c r="E6" s="101">
        <v>110</v>
      </c>
      <c r="F6" s="80"/>
      <c r="G6" s="111">
        <v>639</v>
      </c>
      <c r="H6" s="112">
        <v>44885</v>
      </c>
      <c r="I6" s="97"/>
      <c r="J6" s="30"/>
      <c r="K6" s="30"/>
    </row>
    <row r="7" spans="1:11" ht="22" x14ac:dyDescent="0.4">
      <c r="A7" s="86" t="s">
        <v>45</v>
      </c>
      <c r="B7" s="102">
        <v>350</v>
      </c>
      <c r="C7" s="82"/>
      <c r="D7" s="95" t="s">
        <v>9</v>
      </c>
      <c r="E7" s="101">
        <v>213</v>
      </c>
      <c r="F7" s="98" t="s">
        <v>47</v>
      </c>
      <c r="G7" s="111">
        <v>625</v>
      </c>
      <c r="H7" s="112">
        <v>44928</v>
      </c>
      <c r="I7" s="97"/>
      <c r="J7" s="30"/>
      <c r="K7" s="30"/>
    </row>
    <row r="8" spans="1:11" ht="22" x14ac:dyDescent="0.4">
      <c r="A8" s="83" t="s">
        <v>42</v>
      </c>
      <c r="B8" s="108">
        <v>7345.32</v>
      </c>
      <c r="C8" s="82"/>
      <c r="D8" s="95" t="s">
        <v>10</v>
      </c>
      <c r="E8" s="101">
        <v>70</v>
      </c>
      <c r="F8" s="98" t="s">
        <v>47</v>
      </c>
      <c r="G8" s="111">
        <v>630</v>
      </c>
      <c r="H8" s="112">
        <v>44963</v>
      </c>
      <c r="I8" s="97"/>
      <c r="J8" s="30"/>
      <c r="K8" s="30"/>
    </row>
    <row r="9" spans="1:11" ht="22" x14ac:dyDescent="0.4">
      <c r="A9" s="84" t="s">
        <v>23</v>
      </c>
      <c r="B9" s="85">
        <f>SUM(B3:B8)</f>
        <v>12758.38</v>
      </c>
      <c r="C9" s="82"/>
      <c r="D9" s="96" t="s">
        <v>41</v>
      </c>
      <c r="E9" s="101">
        <v>0</v>
      </c>
      <c r="F9" s="98" t="s">
        <v>47</v>
      </c>
      <c r="G9" s="80">
        <v>630</v>
      </c>
      <c r="H9" s="113">
        <v>44984</v>
      </c>
      <c r="I9" s="80"/>
      <c r="J9" s="30"/>
      <c r="K9" s="30"/>
    </row>
    <row r="10" spans="1:11" ht="29.5" customHeight="1" x14ac:dyDescent="0.4">
      <c r="A10" s="86"/>
      <c r="B10" s="87"/>
      <c r="C10" s="82"/>
      <c r="D10" s="95" t="s">
        <v>11</v>
      </c>
      <c r="E10" s="101">
        <v>350</v>
      </c>
      <c r="F10" s="80"/>
      <c r="G10" s="90"/>
      <c r="H10" s="80"/>
      <c r="I10" s="80"/>
      <c r="J10" s="30"/>
      <c r="K10" s="30"/>
    </row>
    <row r="11" spans="1:11" ht="22" x14ac:dyDescent="0.4">
      <c r="A11" s="80"/>
      <c r="B11" s="88"/>
      <c r="C11" s="89"/>
      <c r="D11" s="95" t="s">
        <v>18</v>
      </c>
      <c r="E11" s="101">
        <v>150</v>
      </c>
      <c r="F11" s="80"/>
      <c r="G11" s="80"/>
      <c r="H11" s="80"/>
      <c r="I11" s="80"/>
      <c r="J11" s="30"/>
      <c r="K11" s="30"/>
    </row>
    <row r="12" spans="1:11" ht="22" x14ac:dyDescent="0.4">
      <c r="A12" s="91"/>
      <c r="B12" s="92"/>
      <c r="C12" s="80"/>
      <c r="D12" s="95" t="s">
        <v>15</v>
      </c>
      <c r="E12" s="101">
        <v>150</v>
      </c>
      <c r="F12" s="98" t="s">
        <v>47</v>
      </c>
      <c r="G12" s="80"/>
      <c r="H12" s="80"/>
      <c r="I12" s="80"/>
      <c r="J12" s="30"/>
      <c r="K12" s="30"/>
    </row>
    <row r="13" spans="1:11" ht="22" x14ac:dyDescent="0.4">
      <c r="A13" s="80"/>
      <c r="B13" s="80"/>
      <c r="C13" s="80"/>
      <c r="D13" s="95" t="s">
        <v>12</v>
      </c>
      <c r="E13" s="101">
        <v>90</v>
      </c>
      <c r="F13" s="80"/>
      <c r="G13" s="80"/>
      <c r="H13" s="80"/>
      <c r="I13" s="80"/>
      <c r="J13" s="30"/>
      <c r="K13" s="30"/>
    </row>
    <row r="14" spans="1:11" ht="22" x14ac:dyDescent="0.4">
      <c r="A14" s="80"/>
      <c r="B14" s="80"/>
      <c r="C14" s="80"/>
      <c r="D14" s="95" t="s">
        <v>13</v>
      </c>
      <c r="E14" s="101">
        <v>55</v>
      </c>
      <c r="F14" s="80"/>
      <c r="G14" s="80"/>
      <c r="H14" s="80"/>
      <c r="I14" s="80"/>
      <c r="J14" s="30"/>
      <c r="K14" s="30"/>
    </row>
    <row r="15" spans="1:11" ht="44" x14ac:dyDescent="0.4">
      <c r="A15" s="80"/>
      <c r="B15" s="80"/>
      <c r="C15" s="80"/>
      <c r="D15" s="110" t="s">
        <v>35</v>
      </c>
      <c r="E15" s="109">
        <v>300</v>
      </c>
      <c r="F15" s="98" t="s">
        <v>47</v>
      </c>
      <c r="G15" s="80"/>
      <c r="H15" s="80"/>
      <c r="I15" s="80"/>
      <c r="J15" s="30"/>
      <c r="K15" s="30"/>
    </row>
    <row r="16" spans="1:11" ht="20.5" customHeight="1" x14ac:dyDescent="0.4">
      <c r="A16" s="197" t="s">
        <v>24</v>
      </c>
      <c r="B16" s="197"/>
      <c r="C16" s="80"/>
      <c r="D16" s="95" t="s">
        <v>16</v>
      </c>
      <c r="E16" s="101">
        <v>5</v>
      </c>
      <c r="F16" s="80" t="s">
        <v>47</v>
      </c>
      <c r="G16" s="80"/>
      <c r="H16" s="80"/>
      <c r="I16" s="80"/>
      <c r="J16" s="30"/>
      <c r="K16" s="30"/>
    </row>
    <row r="17" spans="1:11" ht="22" x14ac:dyDescent="0.4">
      <c r="A17" s="98" t="s">
        <v>8</v>
      </c>
      <c r="B17" s="103">
        <v>13470.28</v>
      </c>
      <c r="C17" s="80"/>
      <c r="D17" s="95" t="s">
        <v>17</v>
      </c>
      <c r="E17" s="101">
        <v>33</v>
      </c>
      <c r="F17" s="80" t="s">
        <v>47</v>
      </c>
      <c r="G17" s="80"/>
      <c r="H17" s="80"/>
      <c r="I17" s="80"/>
      <c r="J17" s="30"/>
      <c r="K17" s="30"/>
    </row>
    <row r="18" spans="1:11" ht="22" x14ac:dyDescent="0.4">
      <c r="A18" s="98" t="s">
        <v>23</v>
      </c>
      <c r="B18" s="93">
        <f>SUM(B16:B17)</f>
        <v>13470.28</v>
      </c>
      <c r="C18" s="80"/>
      <c r="D18" s="95" t="s">
        <v>40</v>
      </c>
      <c r="E18" s="101">
        <v>240</v>
      </c>
      <c r="F18" s="80"/>
      <c r="G18" s="80"/>
      <c r="H18" s="80"/>
      <c r="I18" s="80"/>
      <c r="J18" s="30"/>
      <c r="K18" s="54"/>
    </row>
    <row r="19" spans="1:11" ht="22.5" x14ac:dyDescent="0.45">
      <c r="A19" s="94"/>
      <c r="B19" s="93"/>
      <c r="C19" s="80"/>
      <c r="D19" s="83" t="s">
        <v>44</v>
      </c>
      <c r="E19" s="109">
        <v>950</v>
      </c>
      <c r="F19" s="80"/>
      <c r="G19" s="80"/>
      <c r="H19" s="80"/>
      <c r="I19" s="80"/>
      <c r="J19" s="30"/>
      <c r="K19" s="30"/>
    </row>
    <row r="20" spans="1:11" ht="22.5" x14ac:dyDescent="0.45">
      <c r="A20" s="94"/>
      <c r="B20" s="94"/>
      <c r="C20" s="80"/>
      <c r="D20" s="95" t="s">
        <v>20</v>
      </c>
      <c r="E20" s="99">
        <v>3</v>
      </c>
      <c r="F20" s="94"/>
      <c r="G20" s="94"/>
      <c r="H20" s="94"/>
      <c r="I20" s="80"/>
      <c r="J20" s="31"/>
      <c r="K20" s="31"/>
    </row>
    <row r="21" spans="1:11" ht="22.5" x14ac:dyDescent="0.45">
      <c r="A21" s="94"/>
      <c r="B21" s="94"/>
      <c r="C21" s="94"/>
      <c r="D21" s="95" t="s">
        <v>46</v>
      </c>
      <c r="E21" s="104">
        <v>306</v>
      </c>
      <c r="F21" s="106" t="s">
        <v>47</v>
      </c>
      <c r="G21" s="94"/>
      <c r="H21" s="94"/>
      <c r="I21" s="94"/>
      <c r="J21" s="31"/>
      <c r="K21" s="31"/>
    </row>
    <row r="22" spans="1:11" ht="24.5" x14ac:dyDescent="0.45">
      <c r="A22" s="94"/>
      <c r="B22" s="94"/>
      <c r="C22" s="94"/>
      <c r="D22" s="95" t="s">
        <v>23</v>
      </c>
      <c r="E22" s="105">
        <f>SUM(E4:E21)</f>
        <v>8122</v>
      </c>
      <c r="F22" s="94"/>
      <c r="G22" s="94"/>
      <c r="H22" s="94"/>
      <c r="I22" s="94"/>
    </row>
    <row r="23" spans="1:11" ht="22.5" x14ac:dyDescent="0.45">
      <c r="A23" s="94"/>
      <c r="B23" s="94"/>
      <c r="C23" s="94"/>
      <c r="D23" s="94"/>
      <c r="E23" s="94"/>
      <c r="F23" s="94"/>
      <c r="G23" s="94"/>
      <c r="H23" s="94"/>
      <c r="I23" s="94"/>
    </row>
    <row r="24" spans="1:11" ht="22.5" x14ac:dyDescent="0.45">
      <c r="A24" s="94"/>
      <c r="B24" s="94"/>
      <c r="C24" s="94"/>
      <c r="D24" s="94"/>
      <c r="E24" s="94"/>
      <c r="F24" s="94"/>
      <c r="G24" s="94"/>
      <c r="H24" s="94"/>
      <c r="I24" s="94"/>
    </row>
    <row r="25" spans="1:11" ht="22.5" x14ac:dyDescent="0.45">
      <c r="A25" s="94"/>
      <c r="B25" s="94"/>
      <c r="C25" s="94"/>
      <c r="D25" s="94"/>
      <c r="I25" s="94"/>
    </row>
  </sheetData>
  <mergeCells count="6">
    <mergeCell ref="A1:K1"/>
    <mergeCell ref="A2:K2"/>
    <mergeCell ref="A3:B3"/>
    <mergeCell ref="D3:E3"/>
    <mergeCell ref="A16:B16"/>
    <mergeCell ref="G3:H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0013-2392-4314-8605-1FDC16067BBD}">
  <dimension ref="A1:M27"/>
  <sheetViews>
    <sheetView zoomScale="43" workbookViewId="0">
      <selection sqref="A1:L26"/>
    </sheetView>
  </sheetViews>
  <sheetFormatPr defaultRowHeight="14" x14ac:dyDescent="0.3"/>
  <cols>
    <col min="1" max="1" width="26.4140625" customWidth="1"/>
    <col min="2" max="2" width="26.83203125" customWidth="1"/>
    <col min="3" max="3" width="15.6640625" customWidth="1"/>
    <col min="4" max="4" width="22" customWidth="1"/>
    <col min="5" max="5" width="24.25" customWidth="1"/>
    <col min="6" max="6" width="24.33203125" customWidth="1"/>
    <col min="7" max="7" width="24.08203125" customWidth="1"/>
    <col min="8" max="8" width="21" customWidth="1"/>
    <col min="9" max="9" width="27.1640625" customWidth="1"/>
    <col min="10" max="10" width="24" customWidth="1"/>
    <col min="11" max="11" width="62.25" customWidth="1"/>
    <col min="12" max="12" width="38.4140625" customWidth="1"/>
  </cols>
  <sheetData>
    <row r="1" spans="1:13" ht="69.5" x14ac:dyDescent="0.3">
      <c r="A1" s="201" t="s">
        <v>56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3" ht="69.5" x14ac:dyDescent="0.3">
      <c r="A2" s="202">
        <v>44986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13" ht="32" x14ac:dyDescent="0.9">
      <c r="A3" s="203" t="s">
        <v>1</v>
      </c>
      <c r="B3" s="203"/>
      <c r="C3" s="115"/>
      <c r="D3" s="204" t="s">
        <v>2</v>
      </c>
      <c r="E3" s="204"/>
      <c r="F3" s="116"/>
      <c r="G3" s="205" t="s">
        <v>33</v>
      </c>
      <c r="H3" s="205"/>
      <c r="I3" s="117"/>
      <c r="J3" s="116"/>
      <c r="K3" s="116"/>
      <c r="L3" s="116"/>
    </row>
    <row r="4" spans="1:13" ht="32" x14ac:dyDescent="0.9">
      <c r="A4" s="126" t="s">
        <v>48</v>
      </c>
      <c r="B4" s="119">
        <v>0</v>
      </c>
      <c r="C4" s="120"/>
      <c r="D4" s="121" t="s">
        <v>7</v>
      </c>
      <c r="E4" s="122">
        <v>157</v>
      </c>
      <c r="F4" s="123">
        <v>157</v>
      </c>
      <c r="G4" s="124">
        <v>554</v>
      </c>
      <c r="H4" s="150">
        <v>44862</v>
      </c>
      <c r="I4" s="125"/>
      <c r="J4" s="116"/>
      <c r="K4" s="116"/>
      <c r="L4" s="116"/>
    </row>
    <row r="5" spans="1:13" ht="32" x14ac:dyDescent="0.9">
      <c r="A5" s="126" t="s">
        <v>4</v>
      </c>
      <c r="B5" s="119">
        <v>1663.06</v>
      </c>
      <c r="C5" s="120"/>
      <c r="D5" s="121" t="s">
        <v>8</v>
      </c>
      <c r="E5" s="122">
        <v>672</v>
      </c>
      <c r="F5" s="127">
        <v>672</v>
      </c>
      <c r="G5" s="124">
        <v>618</v>
      </c>
      <c r="H5" s="150">
        <v>44876</v>
      </c>
      <c r="I5" s="125"/>
      <c r="J5" s="116"/>
      <c r="K5" s="116"/>
      <c r="L5" s="116"/>
    </row>
    <row r="6" spans="1:13" ht="32" x14ac:dyDescent="0.9">
      <c r="A6" s="126" t="s">
        <v>43</v>
      </c>
      <c r="B6" s="119">
        <v>0.34</v>
      </c>
      <c r="C6" s="120"/>
      <c r="D6" s="121" t="s">
        <v>14</v>
      </c>
      <c r="E6" s="122">
        <v>31</v>
      </c>
      <c r="F6" s="123">
        <v>30.36</v>
      </c>
      <c r="G6" s="124">
        <v>639</v>
      </c>
      <c r="H6" s="150">
        <v>44885</v>
      </c>
      <c r="I6" s="125"/>
      <c r="J6" s="116"/>
      <c r="K6" s="206" t="s">
        <v>55</v>
      </c>
      <c r="L6" s="207"/>
    </row>
    <row r="7" spans="1:13" ht="58" x14ac:dyDescent="0.9">
      <c r="A7" s="126" t="s">
        <v>45</v>
      </c>
      <c r="B7" s="119">
        <v>0</v>
      </c>
      <c r="C7" s="120"/>
      <c r="D7" s="121" t="s">
        <v>9</v>
      </c>
      <c r="E7" s="122">
        <v>75</v>
      </c>
      <c r="F7" s="118">
        <v>140</v>
      </c>
      <c r="G7" s="124">
        <v>625</v>
      </c>
      <c r="H7" s="150">
        <v>44928</v>
      </c>
      <c r="I7" s="125"/>
      <c r="J7" s="116"/>
      <c r="K7" s="149" t="s">
        <v>35</v>
      </c>
      <c r="L7" s="128">
        <v>150</v>
      </c>
    </row>
    <row r="8" spans="1:13" ht="32" x14ac:dyDescent="0.9">
      <c r="A8" s="129" t="s">
        <v>42</v>
      </c>
      <c r="B8" s="130">
        <v>2718.84</v>
      </c>
      <c r="C8" s="120"/>
      <c r="D8" s="121" t="s">
        <v>10</v>
      </c>
      <c r="E8" s="122">
        <v>70</v>
      </c>
      <c r="F8" s="123">
        <v>34</v>
      </c>
      <c r="G8" s="124">
        <v>630</v>
      </c>
      <c r="H8" s="150">
        <v>44963</v>
      </c>
      <c r="I8" s="125"/>
      <c r="J8" s="116"/>
      <c r="K8" s="125" t="s">
        <v>44</v>
      </c>
      <c r="L8" s="128">
        <v>140</v>
      </c>
      <c r="M8" s="1"/>
    </row>
    <row r="9" spans="1:13" ht="32" x14ac:dyDescent="0.9">
      <c r="A9" s="118" t="s">
        <v>23</v>
      </c>
      <c r="B9" s="132">
        <f>SUM(B3:B8)</f>
        <v>4382.24</v>
      </c>
      <c r="C9" s="120"/>
      <c r="D9" s="133" t="s">
        <v>41</v>
      </c>
      <c r="E9" s="122">
        <v>0</v>
      </c>
      <c r="F9" s="123">
        <v>0</v>
      </c>
      <c r="G9" s="124">
        <v>630</v>
      </c>
      <c r="H9" s="150">
        <v>44984</v>
      </c>
      <c r="I9" s="116"/>
      <c r="J9" s="116"/>
      <c r="K9" s="151" t="s">
        <v>23</v>
      </c>
      <c r="L9" s="152">
        <f>L7+L8</f>
        <v>290</v>
      </c>
      <c r="M9" s="1"/>
    </row>
    <row r="10" spans="1:13" ht="32" x14ac:dyDescent="0.9">
      <c r="A10" s="134"/>
      <c r="B10" s="135"/>
      <c r="C10" s="120"/>
      <c r="D10" s="121" t="s">
        <v>11</v>
      </c>
      <c r="E10" s="122">
        <v>150</v>
      </c>
      <c r="F10" s="123">
        <v>-99.9</v>
      </c>
      <c r="G10" s="136">
        <v>649</v>
      </c>
      <c r="H10" s="150">
        <v>44986</v>
      </c>
      <c r="I10" s="116"/>
      <c r="J10" s="116"/>
      <c r="K10" s="116"/>
      <c r="L10" s="116"/>
      <c r="M10" s="1"/>
    </row>
    <row r="11" spans="1:13" ht="32" x14ac:dyDescent="0.9">
      <c r="A11" s="116"/>
      <c r="B11" s="137"/>
      <c r="C11" s="138"/>
      <c r="D11" s="121" t="s">
        <v>18</v>
      </c>
      <c r="E11" s="122">
        <v>50</v>
      </c>
      <c r="F11" s="123">
        <v>-32.99</v>
      </c>
      <c r="G11" s="124">
        <v>653</v>
      </c>
      <c r="H11" s="150">
        <v>45007</v>
      </c>
      <c r="I11" s="116"/>
      <c r="J11" s="116"/>
      <c r="K11" s="116"/>
      <c r="L11" s="116"/>
    </row>
    <row r="12" spans="1:13" ht="32" x14ac:dyDescent="0.9">
      <c r="A12" s="140"/>
      <c r="B12" s="141"/>
      <c r="C12" s="116"/>
      <c r="D12" s="121" t="s">
        <v>15</v>
      </c>
      <c r="E12" s="122">
        <v>25</v>
      </c>
      <c r="F12" s="123"/>
      <c r="G12" s="124">
        <v>681</v>
      </c>
      <c r="H12" s="150">
        <v>45017</v>
      </c>
      <c r="I12" s="116"/>
      <c r="J12" s="116"/>
      <c r="K12" s="116"/>
      <c r="L12" s="116"/>
    </row>
    <row r="13" spans="1:13" ht="32" x14ac:dyDescent="0.9">
      <c r="A13" s="116"/>
      <c r="B13" s="116"/>
      <c r="C13" s="116"/>
      <c r="D13" s="121" t="s">
        <v>12</v>
      </c>
      <c r="E13" s="122">
        <v>50</v>
      </c>
      <c r="F13" s="123"/>
      <c r="G13" s="139"/>
      <c r="H13" s="139"/>
      <c r="I13" s="116"/>
      <c r="J13" s="116"/>
      <c r="K13" s="116"/>
      <c r="L13" s="116"/>
    </row>
    <row r="14" spans="1:13" ht="32" x14ac:dyDescent="0.9">
      <c r="A14" s="116"/>
      <c r="B14" s="116"/>
      <c r="C14" s="116"/>
      <c r="D14" s="121" t="s">
        <v>13</v>
      </c>
      <c r="E14" s="127">
        <v>50</v>
      </c>
      <c r="F14" s="123">
        <v>-51.49</v>
      </c>
      <c r="G14" s="116"/>
      <c r="H14" s="116"/>
      <c r="I14" s="116"/>
      <c r="J14" s="116"/>
    </row>
    <row r="15" spans="1:13" ht="32" x14ac:dyDescent="0.5">
      <c r="A15" s="116"/>
      <c r="B15" s="116"/>
      <c r="C15" s="116"/>
      <c r="D15" s="121" t="s">
        <v>16</v>
      </c>
      <c r="E15" s="122">
        <v>5</v>
      </c>
      <c r="F15" s="131"/>
      <c r="G15" s="116"/>
      <c r="H15" s="116"/>
      <c r="I15" s="116"/>
      <c r="J15" s="116"/>
    </row>
    <row r="16" spans="1:13" ht="32" x14ac:dyDescent="0.9">
      <c r="A16" s="200" t="s">
        <v>24</v>
      </c>
      <c r="B16" s="200"/>
      <c r="C16" s="116"/>
      <c r="D16" s="121" t="s">
        <v>17</v>
      </c>
      <c r="E16" s="122">
        <v>33</v>
      </c>
      <c r="F16" s="131"/>
      <c r="G16" s="116"/>
      <c r="H16" s="116"/>
      <c r="I16" s="116"/>
      <c r="J16" s="116"/>
    </row>
    <row r="17" spans="1:12" ht="32" x14ac:dyDescent="0.9">
      <c r="A17" s="143" t="s">
        <v>8</v>
      </c>
      <c r="B17" s="144">
        <v>9795.66</v>
      </c>
      <c r="C17" s="116"/>
      <c r="D17" s="121" t="s">
        <v>40</v>
      </c>
      <c r="E17" s="122">
        <v>180</v>
      </c>
      <c r="F17" s="131"/>
      <c r="G17" s="116"/>
      <c r="H17" s="116"/>
      <c r="I17" s="116"/>
      <c r="J17" s="116"/>
    </row>
    <row r="18" spans="1:12" ht="32" x14ac:dyDescent="0.9">
      <c r="A18" s="143" t="s">
        <v>23</v>
      </c>
      <c r="B18" s="145">
        <f>SUM(B16:B17)</f>
        <v>9795.66</v>
      </c>
      <c r="C18" s="116"/>
      <c r="D18" s="121" t="s">
        <v>49</v>
      </c>
      <c r="E18" s="122">
        <v>0</v>
      </c>
      <c r="F18" s="131"/>
      <c r="G18" s="116"/>
      <c r="H18" s="116"/>
      <c r="I18" s="146"/>
      <c r="J18" s="116"/>
    </row>
    <row r="19" spans="1:12" ht="32" x14ac:dyDescent="0.9">
      <c r="A19" s="116"/>
      <c r="B19" s="116"/>
      <c r="C19" s="116"/>
      <c r="D19" s="121" t="s">
        <v>50</v>
      </c>
      <c r="E19" s="127">
        <v>150</v>
      </c>
      <c r="F19" s="123">
        <v>150</v>
      </c>
      <c r="G19" s="116"/>
      <c r="H19" s="116"/>
      <c r="I19" s="116"/>
      <c r="J19" s="116"/>
      <c r="K19" s="116"/>
      <c r="L19" s="116"/>
    </row>
    <row r="20" spans="1:12" ht="34.5" x14ac:dyDescent="0.95">
      <c r="A20" s="116"/>
      <c r="B20" s="116"/>
      <c r="C20" s="116"/>
      <c r="D20" s="121" t="s">
        <v>20</v>
      </c>
      <c r="E20" s="147">
        <v>3</v>
      </c>
      <c r="F20" s="116"/>
      <c r="G20" s="199" t="s">
        <v>51</v>
      </c>
      <c r="H20" s="199"/>
      <c r="I20" s="116"/>
      <c r="J20" s="116"/>
      <c r="K20" s="116"/>
      <c r="L20" s="116"/>
    </row>
    <row r="21" spans="1:12" ht="32" x14ac:dyDescent="0.9">
      <c r="A21" s="116"/>
      <c r="B21" s="116"/>
      <c r="C21" s="116"/>
      <c r="D21" s="121" t="s">
        <v>23</v>
      </c>
      <c r="E21" s="148">
        <f>SUM(E4:E20)</f>
        <v>1701</v>
      </c>
      <c r="F21" s="116"/>
      <c r="G21" s="153" t="s">
        <v>52</v>
      </c>
      <c r="H21" s="142">
        <v>44.44</v>
      </c>
      <c r="I21" s="116"/>
      <c r="J21" s="116"/>
      <c r="K21" s="116"/>
      <c r="L21" s="116"/>
    </row>
    <row r="22" spans="1:12" ht="32" x14ac:dyDescent="0.9">
      <c r="A22" s="114"/>
      <c r="B22" s="114"/>
      <c r="C22" s="114"/>
      <c r="D22" s="114"/>
      <c r="E22" s="114"/>
      <c r="F22" s="114"/>
      <c r="G22" s="153" t="s">
        <v>53</v>
      </c>
      <c r="H22" s="142">
        <v>84.48</v>
      </c>
      <c r="I22" s="114"/>
      <c r="J22" s="114"/>
      <c r="K22" s="114"/>
      <c r="L22" s="114"/>
    </row>
    <row r="23" spans="1:12" ht="32" x14ac:dyDescent="0.9">
      <c r="G23" s="153" t="s">
        <v>52</v>
      </c>
      <c r="H23" s="142">
        <v>55.46</v>
      </c>
    </row>
    <row r="24" spans="1:12" ht="26" customHeight="1" x14ac:dyDescent="0.9">
      <c r="G24" s="153" t="s">
        <v>54</v>
      </c>
      <c r="H24" s="142">
        <v>108.07</v>
      </c>
    </row>
    <row r="25" spans="1:12" ht="23.5" customHeight="1" x14ac:dyDescent="0.9">
      <c r="G25" s="153" t="s">
        <v>57</v>
      </c>
      <c r="H25" s="142">
        <v>22.6</v>
      </c>
    </row>
    <row r="26" spans="1:12" ht="22.5" customHeight="1" x14ac:dyDescent="0.9">
      <c r="G26" s="153" t="s">
        <v>58</v>
      </c>
      <c r="H26" s="142">
        <v>90</v>
      </c>
    </row>
    <row r="27" spans="1:12" ht="29.5" customHeight="1" x14ac:dyDescent="0.3"/>
  </sheetData>
  <mergeCells count="8">
    <mergeCell ref="G20:H20"/>
    <mergeCell ref="A16:B16"/>
    <mergeCell ref="A1:K1"/>
    <mergeCell ref="A2:K2"/>
    <mergeCell ref="A3:B3"/>
    <mergeCell ref="D3:E3"/>
    <mergeCell ref="G3:H3"/>
    <mergeCell ref="K6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4FD7-B5E5-4083-AC04-A53311473A12}">
  <dimension ref="A1:L27"/>
  <sheetViews>
    <sheetView tabSelected="1" zoomScale="47" workbookViewId="0">
      <selection activeCell="F18" sqref="F17:F18"/>
    </sheetView>
  </sheetViews>
  <sheetFormatPr defaultRowHeight="14" x14ac:dyDescent="0.3"/>
  <cols>
    <col min="1" max="1" width="40.75" customWidth="1"/>
    <col min="2" max="2" width="30.33203125" customWidth="1"/>
    <col min="3" max="3" width="24.75" customWidth="1"/>
    <col min="4" max="4" width="35.33203125" customWidth="1"/>
    <col min="5" max="5" width="39.83203125" customWidth="1"/>
    <col min="6" max="6" width="37.6640625" customWidth="1"/>
    <col min="7" max="7" width="27" customWidth="1"/>
    <col min="8" max="8" width="28.08203125" customWidth="1"/>
    <col min="9" max="9" width="17.08203125" customWidth="1"/>
    <col min="10" max="10" width="11.1640625" customWidth="1"/>
    <col min="11" max="11" width="87.9140625" customWidth="1"/>
    <col min="12" max="12" width="20.5" bestFit="1" customWidth="1"/>
  </cols>
  <sheetData>
    <row r="1" spans="1:12" ht="69.5" x14ac:dyDescent="0.3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2" ht="69.5" x14ac:dyDescent="0.3">
      <c r="A2" s="211">
        <v>45017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</row>
    <row r="3" spans="1:12" ht="29" x14ac:dyDescent="0.7">
      <c r="A3" s="212" t="s">
        <v>1</v>
      </c>
      <c r="B3" s="212"/>
      <c r="C3" s="157"/>
      <c r="D3" s="212" t="s">
        <v>2</v>
      </c>
      <c r="E3" s="212"/>
      <c r="F3" s="159"/>
      <c r="G3" s="212" t="s">
        <v>33</v>
      </c>
      <c r="H3" s="212"/>
      <c r="I3" s="160"/>
      <c r="J3" s="159"/>
      <c r="K3" s="159"/>
      <c r="L3" s="159"/>
    </row>
    <row r="4" spans="1:12" ht="29" x14ac:dyDescent="0.7">
      <c r="A4" s="154" t="s">
        <v>48</v>
      </c>
      <c r="B4" s="155">
        <v>125</v>
      </c>
      <c r="C4" s="161"/>
      <c r="D4" s="159" t="s">
        <v>7</v>
      </c>
      <c r="E4" s="156">
        <v>0</v>
      </c>
      <c r="F4" s="157">
        <v>0</v>
      </c>
      <c r="G4" s="157">
        <v>554</v>
      </c>
      <c r="H4" s="163">
        <v>44862</v>
      </c>
      <c r="I4" s="159"/>
      <c r="J4" s="159"/>
      <c r="K4" s="159"/>
      <c r="L4" s="159"/>
    </row>
    <row r="5" spans="1:12" ht="29" x14ac:dyDescent="0.7">
      <c r="A5" s="154" t="s">
        <v>4</v>
      </c>
      <c r="B5" s="155">
        <v>1663.06</v>
      </c>
      <c r="C5" s="161"/>
      <c r="D5" s="159" t="s">
        <v>8</v>
      </c>
      <c r="E5" s="156">
        <v>650</v>
      </c>
      <c r="F5" s="162"/>
      <c r="G5" s="157">
        <v>618</v>
      </c>
      <c r="H5" s="163">
        <v>44876</v>
      </c>
      <c r="I5" s="159"/>
      <c r="J5" s="159"/>
      <c r="K5" s="159"/>
      <c r="L5" s="159"/>
    </row>
    <row r="6" spans="1:12" ht="29" x14ac:dyDescent="0.7">
      <c r="A6" s="154" t="s">
        <v>42</v>
      </c>
      <c r="B6" s="155">
        <v>1190.6300000000001</v>
      </c>
      <c r="C6" s="161"/>
      <c r="D6" s="174" t="s">
        <v>60</v>
      </c>
      <c r="E6" s="156">
        <v>0</v>
      </c>
      <c r="F6" s="157">
        <v>0</v>
      </c>
      <c r="G6" s="157">
        <v>639</v>
      </c>
      <c r="H6" s="163">
        <v>44885</v>
      </c>
      <c r="I6" s="159"/>
      <c r="J6" s="159"/>
      <c r="K6" s="208" t="s">
        <v>55</v>
      </c>
      <c r="L6" s="213"/>
    </row>
    <row r="7" spans="1:12" ht="31.5" customHeight="1" x14ac:dyDescent="0.7">
      <c r="A7" s="154" t="s">
        <v>48</v>
      </c>
      <c r="B7" s="155">
        <v>938.5</v>
      </c>
      <c r="C7" s="161"/>
      <c r="D7" s="159" t="s">
        <v>9</v>
      </c>
      <c r="E7" s="156">
        <v>213</v>
      </c>
      <c r="F7" s="157">
        <v>0</v>
      </c>
      <c r="G7" s="157">
        <v>625</v>
      </c>
      <c r="H7" s="163">
        <v>44928</v>
      </c>
      <c r="I7" s="159"/>
      <c r="J7" s="159"/>
      <c r="K7" s="164" t="s">
        <v>35</v>
      </c>
      <c r="L7" s="162">
        <v>0</v>
      </c>
    </row>
    <row r="8" spans="1:12" ht="29" x14ac:dyDescent="0.7">
      <c r="A8" s="157" t="s">
        <v>23</v>
      </c>
      <c r="B8" s="176">
        <f>SUM(B3:B7)</f>
        <v>3917.19</v>
      </c>
      <c r="C8" s="161"/>
      <c r="D8" s="159" t="s">
        <v>10</v>
      </c>
      <c r="E8" s="156">
        <v>70</v>
      </c>
      <c r="F8" s="157">
        <v>0</v>
      </c>
      <c r="G8" s="157">
        <v>630</v>
      </c>
      <c r="H8" s="163">
        <v>44963</v>
      </c>
      <c r="I8" s="159"/>
      <c r="J8" s="159"/>
      <c r="K8" s="159" t="s">
        <v>44</v>
      </c>
      <c r="L8" s="162">
        <v>133</v>
      </c>
    </row>
    <row r="9" spans="1:12" ht="33" customHeight="1" x14ac:dyDescent="0.7">
      <c r="A9" s="159"/>
      <c r="B9" s="167"/>
      <c r="C9" s="161"/>
      <c r="D9" s="165" t="s">
        <v>59</v>
      </c>
      <c r="E9" s="162">
        <v>520</v>
      </c>
      <c r="F9" s="157">
        <v>0</v>
      </c>
      <c r="G9" s="157">
        <v>630</v>
      </c>
      <c r="H9" s="163">
        <v>44984</v>
      </c>
      <c r="I9" s="159"/>
      <c r="J9" s="159"/>
      <c r="K9" s="166" t="s">
        <v>23</v>
      </c>
      <c r="L9" s="158">
        <f>L7+L8</f>
        <v>133</v>
      </c>
    </row>
    <row r="10" spans="1:12" ht="29" x14ac:dyDescent="0.7">
      <c r="A10" s="159"/>
      <c r="B10" s="159"/>
      <c r="C10" s="161"/>
      <c r="D10" s="159" t="s">
        <v>11</v>
      </c>
      <c r="E10" s="162">
        <v>150</v>
      </c>
      <c r="F10" s="157">
        <v>0</v>
      </c>
      <c r="G10" s="168">
        <v>649</v>
      </c>
      <c r="H10" s="163">
        <v>44986</v>
      </c>
      <c r="I10" s="159"/>
      <c r="J10" s="159"/>
      <c r="K10" s="159"/>
      <c r="L10" s="159"/>
    </row>
    <row r="11" spans="1:12" ht="29" x14ac:dyDescent="0.7">
      <c r="A11" s="169"/>
      <c r="B11" s="155"/>
      <c r="C11" s="167"/>
      <c r="D11" s="159" t="s">
        <v>18</v>
      </c>
      <c r="E11" s="162">
        <v>50</v>
      </c>
      <c r="F11" s="157">
        <v>0</v>
      </c>
      <c r="G11" s="157">
        <v>653</v>
      </c>
      <c r="H11" s="163">
        <v>45007</v>
      </c>
      <c r="I11" s="159"/>
      <c r="J11" s="159"/>
      <c r="K11" s="159"/>
      <c r="L11" s="159"/>
    </row>
    <row r="12" spans="1:12" ht="29" x14ac:dyDescent="0.7">
      <c r="A12" s="159"/>
      <c r="B12" s="159"/>
      <c r="C12" s="159"/>
      <c r="D12" s="159" t="s">
        <v>15</v>
      </c>
      <c r="E12" s="156">
        <v>50</v>
      </c>
      <c r="F12" s="157">
        <v>0</v>
      </c>
      <c r="G12" s="157">
        <v>681</v>
      </c>
      <c r="H12" s="163">
        <v>45017</v>
      </c>
      <c r="I12" s="159"/>
      <c r="J12" s="159"/>
      <c r="K12" s="159"/>
      <c r="L12" s="159"/>
    </row>
    <row r="13" spans="1:12" ht="29" x14ac:dyDescent="0.7">
      <c r="A13" s="159"/>
      <c r="B13" s="159"/>
      <c r="C13" s="159"/>
      <c r="D13" s="159" t="s">
        <v>12</v>
      </c>
      <c r="E13" s="162">
        <v>130</v>
      </c>
      <c r="F13" s="157">
        <v>0</v>
      </c>
      <c r="G13" s="166"/>
      <c r="H13" s="166"/>
      <c r="I13" s="159"/>
      <c r="J13" s="159"/>
      <c r="K13" s="159"/>
      <c r="L13" s="159"/>
    </row>
    <row r="14" spans="1:12" ht="29" x14ac:dyDescent="0.7">
      <c r="A14" s="159"/>
      <c r="B14" s="159"/>
      <c r="C14" s="159"/>
      <c r="D14" s="159" t="s">
        <v>13</v>
      </c>
      <c r="E14" s="162">
        <v>50</v>
      </c>
      <c r="F14" s="157">
        <v>0</v>
      </c>
      <c r="G14" s="159"/>
      <c r="H14" s="159"/>
      <c r="I14" s="159"/>
      <c r="J14" s="159"/>
      <c r="K14" s="170"/>
      <c r="L14" s="170"/>
    </row>
    <row r="15" spans="1:12" ht="29" x14ac:dyDescent="0.7">
      <c r="A15" s="208" t="s">
        <v>24</v>
      </c>
      <c r="B15" s="208"/>
      <c r="C15" s="159"/>
      <c r="D15" s="159" t="s">
        <v>16</v>
      </c>
      <c r="E15" s="162">
        <v>5</v>
      </c>
      <c r="F15" s="154">
        <v>0</v>
      </c>
      <c r="G15" s="159"/>
      <c r="H15" s="159"/>
      <c r="I15" s="159"/>
      <c r="J15" s="159"/>
      <c r="K15" s="170"/>
      <c r="L15" s="170"/>
    </row>
    <row r="16" spans="1:12" ht="29" x14ac:dyDescent="0.7">
      <c r="A16" s="154" t="s">
        <v>8</v>
      </c>
      <c r="B16" s="171">
        <v>9325.73</v>
      </c>
      <c r="C16" s="159"/>
      <c r="D16" s="159" t="s">
        <v>17</v>
      </c>
      <c r="E16" s="162">
        <v>33</v>
      </c>
      <c r="F16" s="154">
        <v>0</v>
      </c>
      <c r="G16" s="159"/>
      <c r="H16" s="159"/>
      <c r="I16" s="159"/>
      <c r="J16" s="159"/>
      <c r="K16" s="170"/>
      <c r="L16" s="170"/>
    </row>
    <row r="17" spans="1:12" ht="29" x14ac:dyDescent="0.7">
      <c r="A17" s="154" t="s">
        <v>23</v>
      </c>
      <c r="B17" s="177">
        <f>SUM(B15:B16)</f>
        <v>9325.73</v>
      </c>
      <c r="C17" s="159"/>
      <c r="D17" s="159" t="s">
        <v>40</v>
      </c>
      <c r="E17" s="156">
        <v>200</v>
      </c>
      <c r="F17" s="154">
        <v>0</v>
      </c>
      <c r="G17" s="159"/>
      <c r="H17" s="159"/>
      <c r="I17" s="159"/>
      <c r="J17" s="159"/>
      <c r="K17" s="170"/>
      <c r="L17" s="170"/>
    </row>
    <row r="18" spans="1:12" ht="29" x14ac:dyDescent="0.7">
      <c r="A18" s="159"/>
      <c r="B18" s="159"/>
      <c r="C18" s="159"/>
      <c r="D18" s="159" t="s">
        <v>49</v>
      </c>
      <c r="E18" s="162">
        <v>0</v>
      </c>
      <c r="F18" s="154">
        <v>0</v>
      </c>
      <c r="G18" s="159"/>
      <c r="H18" s="159"/>
      <c r="I18" s="172"/>
      <c r="J18" s="159"/>
      <c r="K18" s="170"/>
      <c r="L18" s="170"/>
    </row>
    <row r="19" spans="1:12" ht="29" x14ac:dyDescent="0.7">
      <c r="A19" s="159"/>
      <c r="B19" s="159"/>
      <c r="C19" s="159"/>
      <c r="D19" s="159" t="s">
        <v>50</v>
      </c>
      <c r="E19" s="156">
        <v>500</v>
      </c>
      <c r="F19" s="157">
        <v>0</v>
      </c>
      <c r="G19" s="159"/>
      <c r="H19" s="159"/>
      <c r="I19" s="159"/>
      <c r="J19" s="159"/>
      <c r="K19" s="159"/>
      <c r="L19" s="159"/>
    </row>
    <row r="20" spans="1:12" ht="31" x14ac:dyDescent="0.7">
      <c r="A20" s="159"/>
      <c r="B20" s="159"/>
      <c r="C20" s="159"/>
      <c r="D20" s="159" t="s">
        <v>20</v>
      </c>
      <c r="E20" s="173">
        <v>3</v>
      </c>
      <c r="F20" s="159"/>
      <c r="G20" s="209" t="s">
        <v>51</v>
      </c>
      <c r="H20" s="209"/>
      <c r="I20" s="159"/>
      <c r="J20" s="159"/>
      <c r="K20" s="159"/>
      <c r="L20" s="159"/>
    </row>
    <row r="21" spans="1:12" ht="29" x14ac:dyDescent="0.7">
      <c r="A21" s="159"/>
      <c r="B21" s="159"/>
      <c r="C21" s="159"/>
      <c r="D21" s="159" t="s">
        <v>23</v>
      </c>
      <c r="E21" s="175">
        <f>SUM(E4:E20)</f>
        <v>2624</v>
      </c>
      <c r="F21" s="159"/>
      <c r="G21" s="154" t="s">
        <v>52</v>
      </c>
      <c r="H21" s="166">
        <v>0</v>
      </c>
      <c r="I21" s="159"/>
      <c r="J21" s="159"/>
      <c r="K21" s="159"/>
      <c r="L21" s="159"/>
    </row>
    <row r="22" spans="1:12" ht="29" x14ac:dyDescent="0.7">
      <c r="A22" s="170"/>
      <c r="B22" s="170"/>
      <c r="C22" s="159"/>
      <c r="D22" s="159"/>
      <c r="E22" s="159"/>
      <c r="F22" s="159"/>
      <c r="G22" s="154" t="s">
        <v>53</v>
      </c>
      <c r="H22" s="166">
        <v>0</v>
      </c>
      <c r="I22" s="159"/>
      <c r="J22" s="159"/>
      <c r="K22" s="159"/>
      <c r="L22" s="159"/>
    </row>
    <row r="23" spans="1:12" ht="29" x14ac:dyDescent="0.7">
      <c r="A23" s="170"/>
      <c r="B23" s="170"/>
      <c r="C23" s="170"/>
      <c r="D23" s="170"/>
      <c r="E23" s="170"/>
      <c r="F23" s="170"/>
      <c r="G23" s="154" t="s">
        <v>52</v>
      </c>
      <c r="H23" s="166">
        <v>0</v>
      </c>
      <c r="I23" s="170"/>
      <c r="J23" s="170"/>
      <c r="K23" s="170"/>
      <c r="L23" s="170"/>
    </row>
    <row r="24" spans="1:12" ht="29" x14ac:dyDescent="0.7">
      <c r="A24" s="170"/>
      <c r="B24" s="170"/>
      <c r="C24" s="170"/>
      <c r="D24" s="170"/>
      <c r="E24" s="170"/>
      <c r="F24" s="170"/>
      <c r="G24" s="154" t="s">
        <v>54</v>
      </c>
      <c r="H24" s="166">
        <v>0</v>
      </c>
      <c r="I24" s="170"/>
      <c r="J24" s="170"/>
      <c r="K24" s="170"/>
      <c r="L24" s="170"/>
    </row>
    <row r="25" spans="1:12" ht="29" x14ac:dyDescent="0.7">
      <c r="A25" s="170"/>
      <c r="B25" s="170"/>
      <c r="C25" s="170"/>
      <c r="D25" s="170"/>
      <c r="E25" s="170"/>
      <c r="F25" s="170"/>
      <c r="G25" s="154" t="s">
        <v>57</v>
      </c>
      <c r="H25" s="166">
        <v>0</v>
      </c>
      <c r="I25" s="170"/>
      <c r="J25" s="170"/>
      <c r="K25" s="170"/>
      <c r="L25" s="170"/>
    </row>
    <row r="26" spans="1:12" ht="29" x14ac:dyDescent="0.7">
      <c r="A26" s="170"/>
      <c r="B26" s="170"/>
      <c r="C26" s="170"/>
      <c r="D26" s="170"/>
      <c r="E26" s="170"/>
      <c r="F26" s="170"/>
      <c r="G26" s="154" t="s">
        <v>58</v>
      </c>
      <c r="H26" s="166">
        <v>162</v>
      </c>
      <c r="I26" s="170"/>
      <c r="J26" s="170"/>
      <c r="K26" s="170"/>
      <c r="L26" s="170"/>
    </row>
    <row r="27" spans="1:12" ht="14.5" x14ac:dyDescent="0.35">
      <c r="C27" s="170"/>
      <c r="D27" s="170"/>
      <c r="E27" s="170"/>
      <c r="F27" s="170"/>
      <c r="G27" s="170"/>
      <c r="H27" s="170"/>
      <c r="I27" s="170"/>
      <c r="J27" s="170"/>
      <c r="K27" s="170"/>
      <c r="L27" s="170"/>
    </row>
  </sheetData>
  <mergeCells count="8">
    <mergeCell ref="A15:B15"/>
    <mergeCell ref="G20:H20"/>
    <mergeCell ref="A1:K1"/>
    <mergeCell ref="A2:K2"/>
    <mergeCell ref="A3:B3"/>
    <mergeCell ref="D3:E3"/>
    <mergeCell ref="G3:H3"/>
    <mergeCell ref="K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Thorne</dc:creator>
  <cp:lastModifiedBy>Gabriella Thorne</cp:lastModifiedBy>
  <dcterms:created xsi:type="dcterms:W3CDTF">2022-10-27T01:50:42Z</dcterms:created>
  <dcterms:modified xsi:type="dcterms:W3CDTF">2023-04-17T15:31:40Z</dcterms:modified>
</cp:coreProperties>
</file>