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x05gapreca-svc\Desktop\"/>
    </mc:Choice>
  </mc:AlternateContent>
  <bookViews>
    <workbookView xWindow="0" yWindow="0" windowWidth="23040" windowHeight="9384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3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2" i="1"/>
  <c r="A67" i="1"/>
  <c r="I4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2" i="1"/>
  <c r="H1" i="1"/>
  <c r="B8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2" i="1"/>
  <c r="B53" i="1" l="1"/>
  <c r="B46" i="1"/>
  <c r="B25" i="1"/>
  <c r="B18" i="1"/>
  <c r="B43" i="1"/>
  <c r="B17" i="1"/>
  <c r="B64" i="1"/>
  <c r="B36" i="1"/>
  <c r="B10" i="1"/>
  <c r="B61" i="1"/>
  <c r="B35" i="1"/>
  <c r="B7" i="1"/>
  <c r="B54" i="1"/>
  <c r="B28" i="1"/>
  <c r="B60" i="1"/>
  <c r="B52" i="1"/>
  <c r="B42" i="1"/>
  <c r="B34" i="1"/>
  <c r="B24" i="1"/>
  <c r="B16" i="1"/>
  <c r="B6" i="1"/>
  <c r="B67" i="1"/>
  <c r="B59" i="1"/>
  <c r="B49" i="1"/>
  <c r="B41" i="1"/>
  <c r="B31" i="1"/>
  <c r="B23" i="1"/>
  <c r="B13" i="1"/>
  <c r="B5" i="1"/>
  <c r="B66" i="1"/>
  <c r="B58" i="1"/>
  <c r="B48" i="1"/>
  <c r="B40" i="1"/>
  <c r="B30" i="1"/>
  <c r="B22" i="1"/>
  <c r="B12" i="1"/>
  <c r="B4" i="1"/>
  <c r="B65" i="1"/>
  <c r="B55" i="1"/>
  <c r="B47" i="1"/>
  <c r="B37" i="1"/>
  <c r="B29" i="1"/>
  <c r="B19" i="1"/>
  <c r="B11" i="1"/>
  <c r="B63" i="1"/>
  <c r="B57" i="1"/>
  <c r="B51" i="1"/>
  <c r="B45" i="1"/>
  <c r="B39" i="1"/>
  <c r="B33" i="1"/>
  <c r="B27" i="1"/>
  <c r="B21" i="1"/>
  <c r="B15" i="1"/>
  <c r="B9" i="1"/>
  <c r="B3" i="1"/>
  <c r="B2" i="1"/>
  <c r="B62" i="1"/>
  <c r="B56" i="1"/>
  <c r="B50" i="1"/>
  <c r="B44" i="1"/>
  <c r="B38" i="1"/>
  <c r="B32" i="1"/>
  <c r="B26" i="1"/>
  <c r="B20" i="1"/>
  <c r="B14" i="1"/>
</calcChain>
</file>

<file path=xl/sharedStrings.xml><?xml version="1.0" encoding="utf-8"?>
<sst xmlns="http://schemas.openxmlformats.org/spreadsheetml/2006/main" count="73" uniqueCount="70">
  <si>
    <t>a2c0188950000</t>
  </si>
  <si>
    <t>a2c0188940000</t>
  </si>
  <si>
    <t>a2c0188910000</t>
  </si>
  <si>
    <t>a2c0188860000</t>
  </si>
  <si>
    <t>a2c0003697700</t>
  </si>
  <si>
    <t>a2c0189030000</t>
  </si>
  <si>
    <t>a2c0189040000</t>
  </si>
  <si>
    <t>a2c0188880000</t>
  </si>
  <si>
    <t>a2c0189140000</t>
  </si>
  <si>
    <t>a2c0189150000</t>
  </si>
  <si>
    <t>a2c0189160000</t>
  </si>
  <si>
    <t>a2c0190690000</t>
  </si>
  <si>
    <t>a2c0190720000</t>
  </si>
  <si>
    <t>a2c0195120000</t>
  </si>
  <si>
    <t>a2c0197000000</t>
  </si>
  <si>
    <t>a2c0197010000</t>
  </si>
  <si>
    <t>a2c0197030000</t>
  </si>
  <si>
    <t>a2c0197100000</t>
  </si>
  <si>
    <t>a2c0197200000</t>
  </si>
  <si>
    <t>a2c0197250000</t>
  </si>
  <si>
    <t>a2c0197280000</t>
  </si>
  <si>
    <t>a2c0197300000</t>
  </si>
  <si>
    <t>a2c0197310000</t>
  </si>
  <si>
    <t>a2c0197410000</t>
  </si>
  <si>
    <t>a2c0197420000</t>
  </si>
  <si>
    <t>a2c0197440000</t>
  </si>
  <si>
    <t>a2c0219100000</t>
  </si>
  <si>
    <t>a2c0232370000</t>
  </si>
  <si>
    <t>a2c0232380000</t>
  </si>
  <si>
    <t>a2c0232750000</t>
  </si>
  <si>
    <t>a2c0235740000</t>
  </si>
  <si>
    <t>a2c0236060000</t>
  </si>
  <si>
    <t>a2c0236310000</t>
  </si>
  <si>
    <t>a2c0236320000</t>
  </si>
  <si>
    <t>a2c0236340000</t>
  </si>
  <si>
    <t>a2c0236390000</t>
  </si>
  <si>
    <t>a2c0236400000</t>
  </si>
  <si>
    <t>a2c0236410000</t>
  </si>
  <si>
    <t>a2c0236440000</t>
  </si>
  <si>
    <t>a2c0237520000</t>
  </si>
  <si>
    <t>a2c0237560000</t>
  </si>
  <si>
    <t>a2c0237580000</t>
  </si>
  <si>
    <t>a2c0237590000</t>
  </si>
  <si>
    <t>a2c0237640000</t>
  </si>
  <si>
    <t>a2c0279110000</t>
  </si>
  <si>
    <t>a2c0279550000</t>
  </si>
  <si>
    <t>a2c0279670000</t>
  </si>
  <si>
    <t>a2c0279830000</t>
  </si>
  <si>
    <t>a2c0350250000</t>
  </si>
  <si>
    <t>a2c0305260000</t>
  </si>
  <si>
    <t>a2c0305280000</t>
  </si>
  <si>
    <t>a2c0305310000</t>
  </si>
  <si>
    <t>a2c0307090000</t>
  </si>
  <si>
    <t>a2c0308100000</t>
  </si>
  <si>
    <t>a2c0308170000</t>
  </si>
  <si>
    <t>a2c0308190000</t>
  </si>
  <si>
    <t>a2c0308230000</t>
  </si>
  <si>
    <t>a2c0312430000</t>
  </si>
  <si>
    <t>a2c0237570000</t>
  </si>
  <si>
    <t>a2c0165360000</t>
  </si>
  <si>
    <t>a2c0188840000</t>
  </si>
  <si>
    <t>DN</t>
  </si>
  <si>
    <t>Part Num</t>
  </si>
  <si>
    <t>Dilver Qty.</t>
  </si>
  <si>
    <t>a2c0008990000</t>
  </si>
  <si>
    <t>a2340939y0200</t>
  </si>
  <si>
    <t>a2c023634</t>
  </si>
  <si>
    <t>a2c0188900000</t>
  </si>
  <si>
    <t>*</t>
  </si>
  <si>
    <t>Skiped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</si>
</sst>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 tint="0.14999847407452621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0" xfId="0" applyFill="1"/>
    <xf numFmtId="0" fontId="0" fillId="0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3" xfId="0" applyFill="1" applyBorder="1"/>
    <xf numFmtId="0" fontId="0" fillId="0" borderId="0" xfId="0" applyFill="1"/>
    <xf numFmtId="0" fontId="0" fillId="3" borderId="1" xfId="0" applyFill="1" applyBorder="1"/>
  </cellXfs>
  <cellStyles count="1"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0"/>
  <sheetViews>
    <sheetView tabSelected="1" workbookViewId="0">
      <selection activeCell="A5" sqref="A5"/>
    </sheetView>
  </sheetViews>
  <sheetFormatPr defaultRowHeight="14.4" x14ac:dyDescent="0.3"/>
  <cols>
    <col min="2" max="2" width="3.5546875" style="1" customWidth="1"/>
    <col min="3" max="3" width="4.33203125" style="1" customWidth="1"/>
    <col min="5" max="5" width="15.77734375" customWidth="1"/>
    <col min="7" max="7" width="3.109375" style="11" customWidth="1"/>
    <col min="8" max="8" width="4.21875" customWidth="1"/>
    <col min="9" max="9" width="8.88671875" style="2"/>
    <col min="10" max="10" width="5.109375" customWidth="1"/>
  </cols>
  <sheetData>
    <row r="1" spans="1:43" x14ac:dyDescent="0.3">
      <c r="D1" s="3" t="s">
        <v>61</v>
      </c>
      <c r="E1" s="3" t="s">
        <v>62</v>
      </c>
      <c r="F1" s="3" t="s">
        <v>63</v>
      </c>
      <c r="G1" s="10"/>
      <c r="H1" s="3">
        <f>COUNTIF(H2:H67,"&lt;&gt;"&amp;"") +1</f>
        <v>63</v>
      </c>
      <c r="I1" s="5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43" x14ac:dyDescent="0.3">
      <c r="A2">
        <f>(F2-I2)/K2</f>
        <v>0</v>
      </c>
      <c r="B2" s="1">
        <f>$H$1</f>
        <v>63</v>
      </c>
      <c r="C2" s="12">
        <v>1</v>
      </c>
      <c r="D2">
        <v>5912375</v>
      </c>
      <c r="E2" t="s">
        <v>65</v>
      </c>
      <c r="F2">
        <v>400</v>
      </c>
      <c r="G2" s="11">
        <v>1</v>
      </c>
      <c r="H2">
        <v>56</v>
      </c>
      <c r="I2" s="2">
        <f>SUM(K2:AQ2)</f>
        <v>400</v>
      </c>
      <c r="J2" s="8">
        <f>COUNTIF(K2:AQ2,"&lt;&gt;"&amp;"")</f>
        <v>1</v>
      </c>
      <c r="K2" s="6">
        <v>400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1:43" x14ac:dyDescent="0.3">
      <c r="A3">
        <f t="shared" ref="A3:A66" si="0">(F3-I3)/K3</f>
        <v>0</v>
      </c>
      <c r="B3" s="1">
        <f>$H$1</f>
        <v>63</v>
      </c>
      <c r="C3" s="12">
        <v>2</v>
      </c>
      <c r="D3">
        <v>566122</v>
      </c>
      <c r="E3" t="s">
        <v>4</v>
      </c>
      <c r="F3">
        <v>40000</v>
      </c>
      <c r="G3" s="7">
        <v>1</v>
      </c>
      <c r="H3">
        <v>24</v>
      </c>
      <c r="I3" s="2">
        <f t="shared" ref="I3:I66" si="1">SUM(K3:AQ3)</f>
        <v>40000</v>
      </c>
      <c r="J3" s="8">
        <f t="shared" ref="J3:J66" si="2">COUNTIF(K3:AQ3,"&lt;&gt;"&amp;"")</f>
        <v>1</v>
      </c>
      <c r="K3">
        <v>40000</v>
      </c>
    </row>
    <row r="4" spans="1:43" x14ac:dyDescent="0.3">
      <c r="A4">
        <f>(F4-I4)</f>
        <v>8000</v>
      </c>
      <c r="B4" s="1">
        <f>$H$1</f>
        <v>63</v>
      </c>
      <c r="C4" s="12">
        <v>3</v>
      </c>
      <c r="D4">
        <v>5908297</v>
      </c>
      <c r="E4" t="s">
        <v>64</v>
      </c>
      <c r="F4">
        <v>49000</v>
      </c>
      <c r="H4">
        <v>54</v>
      </c>
      <c r="I4" s="2">
        <f t="shared" si="1"/>
        <v>41000</v>
      </c>
      <c r="J4" s="8">
        <f t="shared" si="2"/>
        <v>7</v>
      </c>
      <c r="K4" s="6">
        <v>6000</v>
      </c>
      <c r="L4" s="6">
        <v>5000</v>
      </c>
      <c r="M4" s="6">
        <v>6000</v>
      </c>
      <c r="N4" s="6">
        <v>6000</v>
      </c>
      <c r="O4" s="6">
        <v>6000</v>
      </c>
      <c r="P4" s="6">
        <v>6000</v>
      </c>
      <c r="Q4" s="6">
        <v>6000</v>
      </c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</row>
    <row r="5" spans="1:43" x14ac:dyDescent="0.3">
      <c r="A5">
        <f t="shared" si="0"/>
        <v>0</v>
      </c>
      <c r="B5" s="1">
        <f>$H$1</f>
        <v>63</v>
      </c>
      <c r="C5" s="12">
        <v>4</v>
      </c>
      <c r="D5">
        <v>566131</v>
      </c>
      <c r="E5" t="s">
        <v>59</v>
      </c>
      <c r="F5">
        <v>40000</v>
      </c>
      <c r="G5" s="7">
        <v>1</v>
      </c>
      <c r="H5">
        <v>7</v>
      </c>
      <c r="I5" s="2">
        <f t="shared" si="1"/>
        <v>40000</v>
      </c>
      <c r="J5" s="8">
        <f t="shared" si="2"/>
        <v>1</v>
      </c>
      <c r="K5">
        <v>40000</v>
      </c>
    </row>
    <row r="6" spans="1:43" x14ac:dyDescent="0.3">
      <c r="A6">
        <f t="shared" si="0"/>
        <v>0</v>
      </c>
      <c r="B6" s="1">
        <f>$H$1</f>
        <v>63</v>
      </c>
      <c r="C6" s="12">
        <v>5</v>
      </c>
      <c r="D6">
        <v>566130</v>
      </c>
      <c r="E6" t="s">
        <v>60</v>
      </c>
      <c r="F6">
        <v>25000</v>
      </c>
      <c r="G6" s="7">
        <v>1</v>
      </c>
      <c r="H6">
        <v>14</v>
      </c>
      <c r="I6" s="2">
        <f t="shared" si="1"/>
        <v>25000</v>
      </c>
      <c r="J6" s="8">
        <f t="shared" si="2"/>
        <v>1</v>
      </c>
      <c r="K6" s="6">
        <v>25000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</row>
    <row r="7" spans="1:43" x14ac:dyDescent="0.3">
      <c r="A7">
        <f t="shared" si="0"/>
        <v>9</v>
      </c>
      <c r="B7" s="1">
        <f>$H$1</f>
        <v>63</v>
      </c>
      <c r="C7" s="12">
        <v>6</v>
      </c>
      <c r="D7">
        <v>566129</v>
      </c>
      <c r="E7" t="s">
        <v>3</v>
      </c>
      <c r="F7">
        <v>1800000</v>
      </c>
      <c r="H7">
        <v>30</v>
      </c>
      <c r="I7" s="2">
        <f t="shared" si="1"/>
        <v>1260000</v>
      </c>
      <c r="J7" s="8">
        <f t="shared" si="2"/>
        <v>2</v>
      </c>
      <c r="K7">
        <v>60000</v>
      </c>
      <c r="L7">
        <v>1200000</v>
      </c>
    </row>
    <row r="8" spans="1:43" x14ac:dyDescent="0.3">
      <c r="A8">
        <f t="shared" si="0"/>
        <v>2</v>
      </c>
      <c r="B8" s="1">
        <f>$H$1</f>
        <v>63</v>
      </c>
      <c r="C8" s="12">
        <v>7</v>
      </c>
      <c r="D8">
        <v>566128</v>
      </c>
      <c r="E8" t="s">
        <v>7</v>
      </c>
      <c r="F8">
        <v>4500000</v>
      </c>
      <c r="H8">
        <v>29</v>
      </c>
      <c r="I8" s="2">
        <f t="shared" si="1"/>
        <v>3900000</v>
      </c>
      <c r="J8" s="8">
        <f t="shared" si="2"/>
        <v>7</v>
      </c>
      <c r="K8" s="6">
        <v>300000</v>
      </c>
      <c r="L8" s="6">
        <v>600000</v>
      </c>
      <c r="M8" s="6">
        <v>600000</v>
      </c>
      <c r="N8" s="6">
        <v>600000</v>
      </c>
      <c r="O8" s="6">
        <v>600000</v>
      </c>
      <c r="P8" s="6">
        <v>600000</v>
      </c>
      <c r="Q8" s="6">
        <v>600000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</row>
    <row r="9" spans="1:43" x14ac:dyDescent="0.3">
      <c r="A9">
        <f t="shared" si="0"/>
        <v>0</v>
      </c>
      <c r="B9" s="1">
        <f>$H$1</f>
        <v>63</v>
      </c>
      <c r="C9" s="12">
        <v>8</v>
      </c>
      <c r="D9">
        <v>566125</v>
      </c>
      <c r="E9" t="s">
        <v>2</v>
      </c>
      <c r="F9">
        <v>550000</v>
      </c>
      <c r="G9" s="11">
        <v>1</v>
      </c>
      <c r="H9">
        <v>39</v>
      </c>
      <c r="I9" s="2">
        <f t="shared" si="1"/>
        <v>550000</v>
      </c>
      <c r="J9" s="8">
        <f t="shared" si="2"/>
        <v>1</v>
      </c>
      <c r="K9">
        <v>550000</v>
      </c>
    </row>
    <row r="10" spans="1:43" x14ac:dyDescent="0.3">
      <c r="A10">
        <f t="shared" si="0"/>
        <v>0</v>
      </c>
      <c r="B10" s="1">
        <f>$H$1</f>
        <v>63</v>
      </c>
      <c r="C10" s="12">
        <v>9</v>
      </c>
      <c r="D10">
        <v>566124</v>
      </c>
      <c r="E10" t="s">
        <v>1</v>
      </c>
      <c r="F10">
        <v>4200000</v>
      </c>
      <c r="G10" s="11">
        <v>1</v>
      </c>
      <c r="H10">
        <v>32</v>
      </c>
      <c r="I10" s="2">
        <f t="shared" si="1"/>
        <v>4200000</v>
      </c>
      <c r="J10" s="8">
        <f t="shared" si="2"/>
        <v>7</v>
      </c>
      <c r="K10" s="6">
        <v>600000</v>
      </c>
      <c r="L10" s="6">
        <v>600000</v>
      </c>
      <c r="M10" s="6">
        <v>600000</v>
      </c>
      <c r="N10" s="6">
        <v>600000</v>
      </c>
      <c r="O10" s="6">
        <v>600000</v>
      </c>
      <c r="P10" s="6">
        <v>600000</v>
      </c>
      <c r="Q10" s="6">
        <v>600000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</row>
    <row r="11" spans="1:43" x14ac:dyDescent="0.3">
      <c r="A11">
        <f t="shared" si="0"/>
        <v>0</v>
      </c>
      <c r="B11" s="1">
        <f>$H$1</f>
        <v>63</v>
      </c>
      <c r="C11" s="12">
        <v>10</v>
      </c>
      <c r="D11">
        <v>566123</v>
      </c>
      <c r="E11" t="s">
        <v>0</v>
      </c>
      <c r="F11">
        <v>3500000</v>
      </c>
      <c r="G11" s="11">
        <v>1</v>
      </c>
      <c r="H11">
        <v>47</v>
      </c>
      <c r="I11" s="2">
        <f t="shared" si="1"/>
        <v>3500000</v>
      </c>
      <c r="J11" s="8">
        <f t="shared" si="2"/>
        <v>3</v>
      </c>
      <c r="K11">
        <v>1200000</v>
      </c>
      <c r="L11">
        <v>1200000</v>
      </c>
      <c r="M11">
        <v>1100000</v>
      </c>
    </row>
    <row r="12" spans="1:43" x14ac:dyDescent="0.3">
      <c r="A12">
        <f t="shared" si="0"/>
        <v>0</v>
      </c>
      <c r="B12" s="1">
        <f>$H$1</f>
        <v>63</v>
      </c>
      <c r="C12" s="12">
        <v>11</v>
      </c>
      <c r="D12">
        <v>566126</v>
      </c>
      <c r="E12" t="s">
        <v>67</v>
      </c>
      <c r="F12">
        <v>3500000</v>
      </c>
      <c r="G12" s="11">
        <v>1</v>
      </c>
      <c r="H12">
        <v>37</v>
      </c>
      <c r="I12" s="2">
        <f t="shared" si="1"/>
        <v>3500000</v>
      </c>
      <c r="J12" s="8">
        <f t="shared" si="2"/>
        <v>6</v>
      </c>
      <c r="K12" s="6">
        <v>600000</v>
      </c>
      <c r="L12" s="6">
        <v>600000</v>
      </c>
      <c r="M12" s="6">
        <v>600000</v>
      </c>
      <c r="N12" s="6">
        <v>600000</v>
      </c>
      <c r="O12" s="6">
        <v>500000</v>
      </c>
      <c r="P12" s="6">
        <v>600000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</row>
    <row r="13" spans="1:43" x14ac:dyDescent="0.3">
      <c r="A13">
        <f t="shared" si="0"/>
        <v>0</v>
      </c>
      <c r="B13" s="1">
        <f>$H$1</f>
        <v>63</v>
      </c>
      <c r="C13" s="12">
        <v>12</v>
      </c>
      <c r="D13">
        <v>566121</v>
      </c>
      <c r="E13" t="s">
        <v>5</v>
      </c>
      <c r="F13">
        <v>25000</v>
      </c>
      <c r="G13" s="11">
        <v>1</v>
      </c>
      <c r="H13">
        <v>62</v>
      </c>
      <c r="I13" s="2">
        <f t="shared" si="1"/>
        <v>25000</v>
      </c>
      <c r="J13" s="8">
        <f t="shared" si="2"/>
        <v>1</v>
      </c>
      <c r="K13">
        <v>25000</v>
      </c>
    </row>
    <row r="14" spans="1:43" x14ac:dyDescent="0.3">
      <c r="A14">
        <f t="shared" si="0"/>
        <v>0</v>
      </c>
      <c r="B14" s="1">
        <f>$H$1</f>
        <v>63</v>
      </c>
      <c r="C14" s="12">
        <v>13</v>
      </c>
      <c r="D14">
        <v>566120</v>
      </c>
      <c r="E14" t="s">
        <v>6</v>
      </c>
      <c r="F14">
        <v>650000</v>
      </c>
      <c r="G14" s="11">
        <v>1</v>
      </c>
      <c r="H14">
        <v>5</v>
      </c>
      <c r="I14" s="2">
        <f t="shared" si="1"/>
        <v>650000</v>
      </c>
      <c r="J14" s="8">
        <f t="shared" si="2"/>
        <v>2</v>
      </c>
      <c r="K14" s="6">
        <v>50000</v>
      </c>
      <c r="L14" s="6">
        <v>600000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</row>
    <row r="15" spans="1:43" x14ac:dyDescent="0.3">
      <c r="A15">
        <f t="shared" si="0"/>
        <v>0</v>
      </c>
      <c r="B15" s="1">
        <f>$H$1</f>
        <v>63</v>
      </c>
      <c r="C15" s="12">
        <v>14</v>
      </c>
      <c r="D15">
        <v>566118</v>
      </c>
      <c r="E15" t="s">
        <v>8</v>
      </c>
      <c r="F15">
        <v>300000</v>
      </c>
      <c r="G15" s="7">
        <v>1</v>
      </c>
      <c r="H15">
        <v>10</v>
      </c>
      <c r="I15" s="2">
        <f t="shared" si="1"/>
        <v>300000</v>
      </c>
      <c r="J15" s="8">
        <f t="shared" si="2"/>
        <v>1</v>
      </c>
      <c r="K15">
        <v>300000</v>
      </c>
    </row>
    <row r="16" spans="1:43" x14ac:dyDescent="0.3">
      <c r="A16">
        <f t="shared" si="0"/>
        <v>0</v>
      </c>
      <c r="B16" s="1">
        <f>$H$1</f>
        <v>63</v>
      </c>
      <c r="C16" s="12">
        <v>15</v>
      </c>
      <c r="D16">
        <v>566117</v>
      </c>
      <c r="E16" t="s">
        <v>9</v>
      </c>
      <c r="F16">
        <v>150000</v>
      </c>
      <c r="G16" s="7">
        <v>1</v>
      </c>
      <c r="H16">
        <v>13</v>
      </c>
      <c r="I16" s="2">
        <f t="shared" si="1"/>
        <v>150000</v>
      </c>
      <c r="J16" s="8">
        <f t="shared" si="2"/>
        <v>1</v>
      </c>
      <c r="K16" s="6">
        <v>150000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</row>
    <row r="17" spans="1:43" x14ac:dyDescent="0.3">
      <c r="A17" t="e">
        <f t="shared" si="0"/>
        <v>#DIV/0!</v>
      </c>
      <c r="B17" s="1">
        <f>$H$1</f>
        <v>63</v>
      </c>
      <c r="C17" s="12">
        <v>16</v>
      </c>
      <c r="D17">
        <v>566041</v>
      </c>
      <c r="E17" t="s">
        <v>9</v>
      </c>
      <c r="F17">
        <v>3000000</v>
      </c>
      <c r="I17" s="2">
        <f t="shared" si="1"/>
        <v>0</v>
      </c>
      <c r="J17" s="8">
        <f t="shared" si="2"/>
        <v>0</v>
      </c>
    </row>
    <row r="18" spans="1:43" x14ac:dyDescent="0.3">
      <c r="A18">
        <f t="shared" si="0"/>
        <v>0</v>
      </c>
      <c r="B18" s="1">
        <f>$H$1</f>
        <v>63</v>
      </c>
      <c r="C18" s="12">
        <v>17</v>
      </c>
      <c r="D18">
        <v>566116</v>
      </c>
      <c r="E18" t="s">
        <v>10</v>
      </c>
      <c r="F18">
        <v>4000000</v>
      </c>
      <c r="G18" s="11">
        <v>1</v>
      </c>
      <c r="H18">
        <v>31</v>
      </c>
      <c r="I18" s="2">
        <f t="shared" si="1"/>
        <v>4000000</v>
      </c>
      <c r="J18" s="8">
        <f t="shared" si="2"/>
        <v>7</v>
      </c>
      <c r="K18" s="6">
        <v>600000</v>
      </c>
      <c r="L18" s="6">
        <v>600000</v>
      </c>
      <c r="M18" s="6">
        <v>600000</v>
      </c>
      <c r="N18" s="6">
        <v>600000</v>
      </c>
      <c r="O18" s="6">
        <v>400000</v>
      </c>
      <c r="P18" s="6">
        <v>600000</v>
      </c>
      <c r="Q18" s="6">
        <v>600000</v>
      </c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</row>
    <row r="19" spans="1:43" x14ac:dyDescent="0.3">
      <c r="A19">
        <f t="shared" si="0"/>
        <v>0</v>
      </c>
      <c r="B19" s="1">
        <f>$H$1</f>
        <v>63</v>
      </c>
      <c r="C19" s="12">
        <v>18</v>
      </c>
      <c r="D19">
        <v>566115</v>
      </c>
      <c r="E19" t="s">
        <v>11</v>
      </c>
      <c r="F19">
        <v>920000</v>
      </c>
      <c r="G19" s="11">
        <v>1</v>
      </c>
      <c r="H19">
        <v>52</v>
      </c>
      <c r="I19" s="2">
        <f t="shared" si="1"/>
        <v>920000</v>
      </c>
      <c r="J19" s="8">
        <f t="shared" si="2"/>
        <v>2</v>
      </c>
      <c r="K19">
        <v>500000</v>
      </c>
      <c r="L19">
        <v>420000</v>
      </c>
    </row>
    <row r="20" spans="1:43" x14ac:dyDescent="0.3">
      <c r="A20">
        <f t="shared" si="0"/>
        <v>0</v>
      </c>
      <c r="B20" s="1">
        <f>$H$1</f>
        <v>63</v>
      </c>
      <c r="C20" s="12">
        <v>19</v>
      </c>
      <c r="D20">
        <v>566113</v>
      </c>
      <c r="E20" t="s">
        <v>12</v>
      </c>
      <c r="F20">
        <v>80000</v>
      </c>
      <c r="G20" s="7">
        <v>1</v>
      </c>
      <c r="H20">
        <v>11</v>
      </c>
      <c r="I20" s="2">
        <f t="shared" si="1"/>
        <v>80000</v>
      </c>
      <c r="J20" s="8">
        <f t="shared" si="2"/>
        <v>1</v>
      </c>
      <c r="K20" s="6">
        <v>80000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</row>
    <row r="21" spans="1:43" x14ac:dyDescent="0.3">
      <c r="A21">
        <f t="shared" si="0"/>
        <v>0</v>
      </c>
      <c r="B21" s="1">
        <f>$H$1</f>
        <v>63</v>
      </c>
      <c r="C21" s="12">
        <v>20</v>
      </c>
      <c r="D21">
        <v>566112</v>
      </c>
      <c r="E21" t="s">
        <v>13</v>
      </c>
      <c r="F21">
        <v>3500000</v>
      </c>
      <c r="G21" s="11">
        <v>1</v>
      </c>
      <c r="H21">
        <v>36</v>
      </c>
      <c r="I21" s="2">
        <f t="shared" si="1"/>
        <v>3500000</v>
      </c>
      <c r="J21" s="8">
        <f t="shared" si="2"/>
        <v>6</v>
      </c>
      <c r="K21">
        <v>600000</v>
      </c>
      <c r="L21">
        <v>600000</v>
      </c>
      <c r="M21">
        <v>600000</v>
      </c>
      <c r="N21">
        <v>500000</v>
      </c>
      <c r="O21">
        <v>600000</v>
      </c>
      <c r="P21">
        <v>600000</v>
      </c>
    </row>
    <row r="22" spans="1:43" x14ac:dyDescent="0.3">
      <c r="A22">
        <f t="shared" si="0"/>
        <v>0</v>
      </c>
      <c r="B22" s="1">
        <f>$H$1</f>
        <v>63</v>
      </c>
      <c r="C22" s="12">
        <v>21</v>
      </c>
      <c r="D22">
        <v>566110</v>
      </c>
      <c r="E22" t="s">
        <v>14</v>
      </c>
      <c r="F22">
        <v>3000000</v>
      </c>
      <c r="G22" s="11">
        <v>1</v>
      </c>
      <c r="H22">
        <v>35</v>
      </c>
      <c r="I22" s="2">
        <f t="shared" si="1"/>
        <v>3000000</v>
      </c>
      <c r="J22" s="8">
        <f t="shared" si="2"/>
        <v>5</v>
      </c>
      <c r="K22" s="6">
        <v>600000</v>
      </c>
      <c r="L22" s="6">
        <v>600000</v>
      </c>
      <c r="M22" s="6">
        <v>600000</v>
      </c>
      <c r="N22" s="6">
        <v>600000</v>
      </c>
      <c r="O22" s="6">
        <v>600000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</row>
    <row r="23" spans="1:43" x14ac:dyDescent="0.3">
      <c r="A23">
        <f t="shared" si="0"/>
        <v>0</v>
      </c>
      <c r="B23" s="1">
        <f>$H$1</f>
        <v>63</v>
      </c>
      <c r="C23" s="12">
        <v>22</v>
      </c>
      <c r="D23">
        <v>566108</v>
      </c>
      <c r="E23" t="s">
        <v>15</v>
      </c>
      <c r="F23">
        <v>200000</v>
      </c>
      <c r="G23" s="11">
        <v>1</v>
      </c>
      <c r="H23">
        <v>59</v>
      </c>
      <c r="I23" s="2">
        <f t="shared" si="1"/>
        <v>200000</v>
      </c>
      <c r="J23" s="8">
        <f t="shared" si="2"/>
        <v>1</v>
      </c>
      <c r="K23">
        <v>200000</v>
      </c>
    </row>
    <row r="24" spans="1:43" x14ac:dyDescent="0.3">
      <c r="A24">
        <f t="shared" si="0"/>
        <v>0</v>
      </c>
      <c r="B24" s="1">
        <f>$H$1</f>
        <v>63</v>
      </c>
      <c r="C24" s="12">
        <v>23</v>
      </c>
      <c r="D24">
        <v>566105</v>
      </c>
      <c r="E24" t="s">
        <v>16</v>
      </c>
      <c r="F24">
        <v>800000</v>
      </c>
      <c r="G24" s="11">
        <v>1</v>
      </c>
      <c r="H24">
        <v>6</v>
      </c>
      <c r="I24" s="2">
        <f t="shared" si="1"/>
        <v>800000</v>
      </c>
      <c r="J24" s="8">
        <f t="shared" si="2"/>
        <v>2</v>
      </c>
      <c r="K24" s="6">
        <v>200000</v>
      </c>
      <c r="L24" s="6">
        <v>600000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</row>
    <row r="25" spans="1:43" x14ac:dyDescent="0.3">
      <c r="A25" t="e">
        <f t="shared" si="0"/>
        <v>#DIV/0!</v>
      </c>
      <c r="B25" s="1">
        <f>$H$1</f>
        <v>63</v>
      </c>
      <c r="C25" s="12">
        <v>24</v>
      </c>
      <c r="D25">
        <v>566042</v>
      </c>
      <c r="E25" t="s">
        <v>16</v>
      </c>
      <c r="F25">
        <v>1500000</v>
      </c>
      <c r="H25" t="s">
        <v>68</v>
      </c>
      <c r="I25" s="2">
        <f t="shared" si="1"/>
        <v>0</v>
      </c>
      <c r="J25" s="8">
        <f t="shared" si="2"/>
        <v>0</v>
      </c>
    </row>
    <row r="26" spans="1:43" x14ac:dyDescent="0.3">
      <c r="A26">
        <f t="shared" si="0"/>
        <v>0</v>
      </c>
      <c r="B26" s="1">
        <f>$H$1</f>
        <v>63</v>
      </c>
      <c r="C26" s="12">
        <v>25</v>
      </c>
      <c r="D26">
        <v>566103</v>
      </c>
      <c r="E26" t="s">
        <v>17</v>
      </c>
      <c r="F26">
        <v>1150000</v>
      </c>
      <c r="G26" s="11">
        <v>1</v>
      </c>
      <c r="H26">
        <v>50</v>
      </c>
      <c r="I26" s="2">
        <f t="shared" si="1"/>
        <v>1150000</v>
      </c>
      <c r="J26" s="8">
        <f t="shared" si="2"/>
        <v>2</v>
      </c>
      <c r="K26" s="6">
        <v>600000</v>
      </c>
      <c r="L26" s="6">
        <v>550000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</row>
    <row r="27" spans="1:43" x14ac:dyDescent="0.3">
      <c r="A27">
        <f t="shared" si="0"/>
        <v>0</v>
      </c>
      <c r="B27" s="1">
        <f>$H$1</f>
        <v>63</v>
      </c>
      <c r="C27" s="12">
        <v>26</v>
      </c>
      <c r="D27">
        <v>566102</v>
      </c>
      <c r="E27" t="s">
        <v>18</v>
      </c>
      <c r="F27">
        <v>150000</v>
      </c>
      <c r="G27" s="7">
        <v>1</v>
      </c>
      <c r="H27">
        <v>15</v>
      </c>
      <c r="I27" s="2">
        <f t="shared" si="1"/>
        <v>150000</v>
      </c>
      <c r="J27" s="8">
        <f t="shared" si="2"/>
        <v>1</v>
      </c>
      <c r="K27">
        <v>150000</v>
      </c>
    </row>
    <row r="28" spans="1:43" x14ac:dyDescent="0.3">
      <c r="A28">
        <f t="shared" si="0"/>
        <v>0</v>
      </c>
      <c r="B28" s="1">
        <f>$H$1</f>
        <v>63</v>
      </c>
      <c r="C28" s="12">
        <v>27</v>
      </c>
      <c r="D28">
        <v>566100</v>
      </c>
      <c r="E28" t="s">
        <v>19</v>
      </c>
      <c r="F28">
        <v>75000</v>
      </c>
      <c r="G28" s="7">
        <v>1</v>
      </c>
      <c r="H28">
        <v>57</v>
      </c>
      <c r="I28" s="2">
        <f t="shared" si="1"/>
        <v>75000</v>
      </c>
      <c r="J28" s="8">
        <f t="shared" si="2"/>
        <v>1</v>
      </c>
      <c r="K28" s="6">
        <v>75000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</row>
    <row r="29" spans="1:43" x14ac:dyDescent="0.3">
      <c r="A29">
        <f t="shared" si="0"/>
        <v>0</v>
      </c>
      <c r="B29" s="1">
        <f>$H$1</f>
        <v>63</v>
      </c>
      <c r="C29" s="12">
        <v>28</v>
      </c>
      <c r="D29">
        <v>566098</v>
      </c>
      <c r="E29" t="s">
        <v>20</v>
      </c>
      <c r="F29">
        <v>300000</v>
      </c>
      <c r="G29" s="11">
        <v>1</v>
      </c>
      <c r="H29">
        <v>42</v>
      </c>
      <c r="I29" s="2">
        <f t="shared" si="1"/>
        <v>300000</v>
      </c>
      <c r="J29" s="8">
        <f t="shared" si="2"/>
        <v>1</v>
      </c>
      <c r="K29">
        <v>300000</v>
      </c>
    </row>
    <row r="30" spans="1:43" x14ac:dyDescent="0.3">
      <c r="A30">
        <f t="shared" si="0"/>
        <v>0</v>
      </c>
      <c r="B30" s="1">
        <f>$H$1</f>
        <v>63</v>
      </c>
      <c r="C30" s="12">
        <v>29</v>
      </c>
      <c r="D30">
        <v>566096</v>
      </c>
      <c r="E30" t="s">
        <v>21</v>
      </c>
      <c r="F30">
        <v>1000000</v>
      </c>
      <c r="G30" s="11">
        <v>1</v>
      </c>
      <c r="H30">
        <v>51</v>
      </c>
      <c r="I30" s="2">
        <f t="shared" si="1"/>
        <v>1000000</v>
      </c>
      <c r="J30" s="8">
        <f t="shared" si="2"/>
        <v>2</v>
      </c>
      <c r="K30" s="6">
        <v>500000</v>
      </c>
      <c r="L30" s="6">
        <v>500000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</row>
    <row r="31" spans="1:43" x14ac:dyDescent="0.3">
      <c r="A31">
        <f t="shared" si="0"/>
        <v>0</v>
      </c>
      <c r="B31" s="1">
        <f>$H$1</f>
        <v>63</v>
      </c>
      <c r="C31" s="12">
        <v>30</v>
      </c>
      <c r="D31">
        <v>566094</v>
      </c>
      <c r="E31" t="s">
        <v>22</v>
      </c>
      <c r="F31">
        <v>200000</v>
      </c>
      <c r="G31" s="11">
        <v>1</v>
      </c>
      <c r="H31">
        <v>40</v>
      </c>
      <c r="I31" s="2">
        <f t="shared" si="1"/>
        <v>200000</v>
      </c>
      <c r="J31" s="8">
        <f t="shared" si="2"/>
        <v>1</v>
      </c>
      <c r="K31">
        <v>200000</v>
      </c>
    </row>
    <row r="32" spans="1:43" x14ac:dyDescent="0.3">
      <c r="A32">
        <f t="shared" si="0"/>
        <v>0</v>
      </c>
      <c r="B32" s="1">
        <f>$H$1</f>
        <v>63</v>
      </c>
      <c r="C32" s="12">
        <v>31</v>
      </c>
      <c r="D32">
        <v>566092</v>
      </c>
      <c r="E32" t="s">
        <v>23</v>
      </c>
      <c r="F32">
        <v>60000</v>
      </c>
      <c r="G32" s="11">
        <v>1</v>
      </c>
      <c r="H32">
        <v>28</v>
      </c>
      <c r="I32" s="2">
        <f t="shared" si="1"/>
        <v>60000</v>
      </c>
      <c r="J32" s="8">
        <f t="shared" si="2"/>
        <v>1</v>
      </c>
      <c r="K32" s="6">
        <v>60000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</row>
    <row r="33" spans="1:43" x14ac:dyDescent="0.3">
      <c r="A33">
        <f t="shared" si="0"/>
        <v>0</v>
      </c>
      <c r="B33" s="1">
        <f>$H$1</f>
        <v>63</v>
      </c>
      <c r="C33" s="12">
        <v>32</v>
      </c>
      <c r="D33">
        <v>566090</v>
      </c>
      <c r="E33" t="s">
        <v>24</v>
      </c>
      <c r="F33">
        <v>100000</v>
      </c>
      <c r="G33" s="7">
        <v>1</v>
      </c>
      <c r="H33">
        <v>17</v>
      </c>
      <c r="I33" s="2">
        <f t="shared" si="1"/>
        <v>100000</v>
      </c>
      <c r="J33" s="8">
        <f t="shared" si="2"/>
        <v>1</v>
      </c>
      <c r="K33">
        <v>100000</v>
      </c>
    </row>
    <row r="34" spans="1:43" x14ac:dyDescent="0.3">
      <c r="A34">
        <f t="shared" si="0"/>
        <v>0</v>
      </c>
      <c r="B34" s="1">
        <f>$H$1</f>
        <v>63</v>
      </c>
      <c r="C34" s="12">
        <v>33</v>
      </c>
      <c r="D34">
        <v>566089</v>
      </c>
      <c r="E34" t="s">
        <v>25</v>
      </c>
      <c r="F34">
        <v>200000</v>
      </c>
      <c r="G34" s="7">
        <v>1</v>
      </c>
      <c r="H34">
        <v>41</v>
      </c>
      <c r="I34" s="2">
        <f t="shared" si="1"/>
        <v>200000</v>
      </c>
      <c r="J34" s="8">
        <f t="shared" si="2"/>
        <v>1</v>
      </c>
      <c r="K34" s="6">
        <v>200000</v>
      </c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</row>
    <row r="35" spans="1:43" x14ac:dyDescent="0.3">
      <c r="A35">
        <f t="shared" si="0"/>
        <v>0</v>
      </c>
      <c r="B35" s="1">
        <f>$H$1</f>
        <v>63</v>
      </c>
      <c r="C35" s="12">
        <v>34</v>
      </c>
      <c r="D35">
        <v>566087</v>
      </c>
      <c r="E35" t="s">
        <v>26</v>
      </c>
      <c r="F35">
        <v>300000</v>
      </c>
      <c r="G35" s="7">
        <v>1</v>
      </c>
      <c r="H35">
        <v>43</v>
      </c>
      <c r="I35" s="2">
        <f t="shared" si="1"/>
        <v>300000</v>
      </c>
      <c r="J35" s="8">
        <f t="shared" si="2"/>
        <v>1</v>
      </c>
      <c r="K35">
        <v>300000</v>
      </c>
    </row>
    <row r="36" spans="1:43" x14ac:dyDescent="0.3">
      <c r="A36">
        <f t="shared" si="0"/>
        <v>0</v>
      </c>
      <c r="B36" s="1">
        <f>$H$1</f>
        <v>63</v>
      </c>
      <c r="C36" s="12">
        <v>35</v>
      </c>
      <c r="D36">
        <v>566085</v>
      </c>
      <c r="E36" t="s">
        <v>27</v>
      </c>
      <c r="F36">
        <v>400000</v>
      </c>
      <c r="G36" s="7">
        <v>1</v>
      </c>
      <c r="H36">
        <v>61</v>
      </c>
      <c r="I36" s="2">
        <f t="shared" si="1"/>
        <v>400000</v>
      </c>
      <c r="J36" s="8">
        <f t="shared" si="2"/>
        <v>1</v>
      </c>
      <c r="K36" s="6">
        <v>400000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</row>
    <row r="37" spans="1:43" x14ac:dyDescent="0.3">
      <c r="A37">
        <f t="shared" si="0"/>
        <v>0</v>
      </c>
      <c r="B37" s="1">
        <f>$H$1</f>
        <v>63</v>
      </c>
      <c r="C37" s="12">
        <v>36</v>
      </c>
      <c r="D37">
        <v>566083</v>
      </c>
      <c r="E37" t="s">
        <v>28</v>
      </c>
      <c r="F37">
        <v>950000</v>
      </c>
      <c r="G37" s="11">
        <v>1</v>
      </c>
      <c r="H37">
        <v>49</v>
      </c>
      <c r="I37" s="2">
        <f t="shared" si="1"/>
        <v>950000</v>
      </c>
      <c r="J37" s="8">
        <f t="shared" si="2"/>
        <v>1</v>
      </c>
      <c r="K37">
        <v>950000</v>
      </c>
    </row>
    <row r="38" spans="1:43" x14ac:dyDescent="0.3">
      <c r="A38">
        <f t="shared" si="0"/>
        <v>0</v>
      </c>
      <c r="B38" s="1">
        <f>$H$1</f>
        <v>63</v>
      </c>
      <c r="C38" s="12">
        <v>37</v>
      </c>
      <c r="D38">
        <v>566082</v>
      </c>
      <c r="E38" t="s">
        <v>29</v>
      </c>
      <c r="F38">
        <v>650000</v>
      </c>
      <c r="G38" s="11">
        <v>1</v>
      </c>
      <c r="H38">
        <v>44</v>
      </c>
      <c r="I38" s="2">
        <f t="shared" si="1"/>
        <v>650000</v>
      </c>
      <c r="J38" s="8">
        <f t="shared" si="2"/>
        <v>1</v>
      </c>
      <c r="K38" s="6">
        <v>650000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</row>
    <row r="39" spans="1:43" x14ac:dyDescent="0.3">
      <c r="A39">
        <f t="shared" si="0"/>
        <v>0</v>
      </c>
      <c r="B39" s="1">
        <f>$H$1</f>
        <v>63</v>
      </c>
      <c r="C39" s="12">
        <v>38</v>
      </c>
      <c r="D39">
        <v>566080</v>
      </c>
      <c r="E39" t="s">
        <v>30</v>
      </c>
      <c r="F39">
        <v>900000</v>
      </c>
      <c r="G39" s="11">
        <v>1</v>
      </c>
      <c r="H39">
        <v>38</v>
      </c>
      <c r="I39" s="2">
        <f t="shared" si="1"/>
        <v>900000</v>
      </c>
      <c r="J39" s="8">
        <f t="shared" si="2"/>
        <v>1</v>
      </c>
      <c r="K39">
        <v>900000</v>
      </c>
    </row>
    <row r="40" spans="1:43" x14ac:dyDescent="0.3">
      <c r="A40">
        <f t="shared" si="0"/>
        <v>0</v>
      </c>
      <c r="B40" s="1">
        <f>$H$1</f>
        <v>63</v>
      </c>
      <c r="C40" s="12">
        <v>39</v>
      </c>
      <c r="D40">
        <v>566079</v>
      </c>
      <c r="E40" t="s">
        <v>31</v>
      </c>
      <c r="F40">
        <v>1125000</v>
      </c>
      <c r="G40" s="11">
        <v>1</v>
      </c>
      <c r="H40">
        <v>34</v>
      </c>
      <c r="I40" s="2">
        <f>SUM(K40:AQ40)</f>
        <v>1125000</v>
      </c>
      <c r="J40" s="8">
        <f t="shared" si="2"/>
        <v>2</v>
      </c>
      <c r="K40" s="6">
        <v>600000</v>
      </c>
      <c r="L40" s="6">
        <v>525000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</row>
    <row r="41" spans="1:43" x14ac:dyDescent="0.3">
      <c r="A41">
        <f t="shared" si="0"/>
        <v>0</v>
      </c>
      <c r="B41" s="1">
        <f>$H$1</f>
        <v>63</v>
      </c>
      <c r="C41" s="12">
        <v>40</v>
      </c>
      <c r="D41">
        <v>566078</v>
      </c>
      <c r="E41" t="s">
        <v>32</v>
      </c>
      <c r="F41">
        <v>150000</v>
      </c>
      <c r="G41" s="11">
        <v>1</v>
      </c>
      <c r="H41">
        <v>60</v>
      </c>
      <c r="I41" s="2">
        <f t="shared" si="1"/>
        <v>150000</v>
      </c>
      <c r="J41" s="8">
        <f t="shared" si="2"/>
        <v>1</v>
      </c>
      <c r="K41">
        <v>150000</v>
      </c>
    </row>
    <row r="42" spans="1:43" x14ac:dyDescent="0.3">
      <c r="A42">
        <f t="shared" si="0"/>
        <v>0</v>
      </c>
      <c r="B42" s="1">
        <f>$H$1</f>
        <v>63</v>
      </c>
      <c r="C42" s="12">
        <v>41</v>
      </c>
      <c r="D42">
        <v>566077</v>
      </c>
      <c r="E42" t="s">
        <v>33</v>
      </c>
      <c r="F42">
        <v>1800000</v>
      </c>
      <c r="G42" s="11">
        <v>1</v>
      </c>
      <c r="H42">
        <v>48</v>
      </c>
      <c r="I42" s="2">
        <f t="shared" si="1"/>
        <v>1800000</v>
      </c>
      <c r="J42" s="8">
        <f t="shared" si="2"/>
        <v>2</v>
      </c>
      <c r="K42" s="6">
        <v>600000</v>
      </c>
      <c r="L42" s="6">
        <v>1200000</v>
      </c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</row>
    <row r="43" spans="1:43" x14ac:dyDescent="0.3">
      <c r="A43">
        <f t="shared" si="0"/>
        <v>0</v>
      </c>
      <c r="B43" s="1">
        <f>$H$1</f>
        <v>63</v>
      </c>
      <c r="C43" s="12">
        <v>42</v>
      </c>
      <c r="D43">
        <v>566076</v>
      </c>
      <c r="E43" t="s">
        <v>34</v>
      </c>
      <c r="F43">
        <v>1400000</v>
      </c>
      <c r="G43" s="11">
        <v>1</v>
      </c>
      <c r="H43">
        <v>8</v>
      </c>
      <c r="I43" s="2">
        <f t="shared" si="1"/>
        <v>1400000</v>
      </c>
      <c r="J43" s="8">
        <f t="shared" si="2"/>
        <v>2</v>
      </c>
      <c r="K43">
        <v>200000</v>
      </c>
      <c r="L43">
        <v>1200000</v>
      </c>
    </row>
    <row r="44" spans="1:43" x14ac:dyDescent="0.3">
      <c r="A44">
        <f t="shared" si="0"/>
        <v>0</v>
      </c>
      <c r="B44" s="1">
        <f>$H$1</f>
        <v>63</v>
      </c>
      <c r="C44" s="12">
        <v>43</v>
      </c>
      <c r="D44">
        <v>566075</v>
      </c>
      <c r="E44" t="s">
        <v>35</v>
      </c>
      <c r="F44">
        <v>100000</v>
      </c>
      <c r="G44" s="7">
        <v>1</v>
      </c>
      <c r="H44">
        <v>18</v>
      </c>
      <c r="I44" s="2">
        <f t="shared" si="1"/>
        <v>100000</v>
      </c>
      <c r="J44" s="8">
        <f t="shared" si="2"/>
        <v>1</v>
      </c>
      <c r="K44" s="6">
        <v>100000</v>
      </c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</row>
    <row r="45" spans="1:43" x14ac:dyDescent="0.3">
      <c r="A45">
        <f t="shared" si="0"/>
        <v>0</v>
      </c>
      <c r="B45" s="1">
        <f>$H$1</f>
        <v>63</v>
      </c>
      <c r="C45" s="12">
        <v>44</v>
      </c>
      <c r="D45">
        <v>566074</v>
      </c>
      <c r="E45" t="s">
        <v>36</v>
      </c>
      <c r="F45">
        <v>400000</v>
      </c>
      <c r="G45" s="7">
        <v>1</v>
      </c>
      <c r="H45">
        <v>1</v>
      </c>
      <c r="I45" s="2">
        <f>SUM(K45:AQ45)</f>
        <v>400000</v>
      </c>
      <c r="J45" s="8">
        <f t="shared" si="2"/>
        <v>1</v>
      </c>
      <c r="K45">
        <v>400000</v>
      </c>
    </row>
    <row r="46" spans="1:43" x14ac:dyDescent="0.3">
      <c r="A46">
        <f t="shared" si="0"/>
        <v>0</v>
      </c>
      <c r="B46" s="1">
        <f>$H$1</f>
        <v>63</v>
      </c>
      <c r="C46" s="12">
        <v>45</v>
      </c>
      <c r="D46">
        <v>566073</v>
      </c>
      <c r="E46" t="s">
        <v>37</v>
      </c>
      <c r="F46">
        <v>500000</v>
      </c>
      <c r="G46" s="7">
        <v>1</v>
      </c>
      <c r="H46">
        <v>45</v>
      </c>
      <c r="I46" s="2">
        <f t="shared" si="1"/>
        <v>500000</v>
      </c>
      <c r="J46" s="8">
        <f t="shared" si="2"/>
        <v>1</v>
      </c>
      <c r="K46" s="6">
        <v>500000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</row>
    <row r="47" spans="1:43" x14ac:dyDescent="0.3">
      <c r="A47">
        <f t="shared" si="0"/>
        <v>0</v>
      </c>
      <c r="B47" s="1">
        <f>$H$1</f>
        <v>63</v>
      </c>
      <c r="C47" s="12">
        <v>46</v>
      </c>
      <c r="D47">
        <v>566072</v>
      </c>
      <c r="E47" t="s">
        <v>38</v>
      </c>
      <c r="F47">
        <v>900000</v>
      </c>
      <c r="G47" s="7">
        <v>1</v>
      </c>
      <c r="H47">
        <v>33</v>
      </c>
      <c r="I47" s="2">
        <f t="shared" si="1"/>
        <v>900000</v>
      </c>
      <c r="J47" s="8">
        <f t="shared" si="2"/>
        <v>2</v>
      </c>
      <c r="K47">
        <v>500000</v>
      </c>
      <c r="L47">
        <v>400000</v>
      </c>
    </row>
    <row r="48" spans="1:43" x14ac:dyDescent="0.3">
      <c r="A48">
        <f t="shared" si="0"/>
        <v>0</v>
      </c>
      <c r="B48" s="1">
        <f>$H$1</f>
        <v>63</v>
      </c>
      <c r="C48" s="12">
        <v>47</v>
      </c>
      <c r="D48">
        <v>566070</v>
      </c>
      <c r="E48" t="s">
        <v>39</v>
      </c>
      <c r="F48">
        <v>400000</v>
      </c>
      <c r="G48" s="7">
        <v>1</v>
      </c>
      <c r="H48">
        <v>4</v>
      </c>
      <c r="I48" s="2">
        <f>SUM(K48:AQ48)</f>
        <v>400000</v>
      </c>
      <c r="J48" s="8">
        <f>COUNTIF(K48:AQ48,"&lt;&gt;"&amp;"")</f>
        <v>1</v>
      </c>
      <c r="K48" s="6">
        <v>400000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</row>
    <row r="49" spans="1:43" x14ac:dyDescent="0.3">
      <c r="A49">
        <f t="shared" si="0"/>
        <v>0</v>
      </c>
      <c r="B49" s="1">
        <f>$H$1</f>
        <v>63</v>
      </c>
      <c r="C49" s="12">
        <v>48</v>
      </c>
      <c r="D49">
        <v>566069</v>
      </c>
      <c r="E49" t="s">
        <v>40</v>
      </c>
      <c r="F49">
        <v>1100000</v>
      </c>
      <c r="G49" s="7">
        <v>1</v>
      </c>
      <c r="H49">
        <v>55</v>
      </c>
      <c r="I49" s="2">
        <f t="shared" si="1"/>
        <v>1100000</v>
      </c>
      <c r="J49" s="8">
        <f t="shared" si="2"/>
        <v>1</v>
      </c>
      <c r="K49">
        <v>1100000</v>
      </c>
    </row>
    <row r="50" spans="1:43" x14ac:dyDescent="0.3">
      <c r="A50" t="e">
        <f t="shared" si="0"/>
        <v>#DIV/0!</v>
      </c>
      <c r="B50" s="1">
        <f>$H$1</f>
        <v>63</v>
      </c>
      <c r="C50" s="12">
        <v>49</v>
      </c>
      <c r="D50">
        <v>566043</v>
      </c>
      <c r="E50" t="s">
        <v>58</v>
      </c>
      <c r="F50">
        <v>50000</v>
      </c>
      <c r="I50" s="2">
        <f t="shared" si="1"/>
        <v>0</v>
      </c>
      <c r="J50" s="8">
        <f t="shared" si="2"/>
        <v>0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</row>
    <row r="51" spans="1:43" x14ac:dyDescent="0.3">
      <c r="A51">
        <f t="shared" si="0"/>
        <v>0</v>
      </c>
      <c r="B51" s="1">
        <f>$H$1</f>
        <v>63</v>
      </c>
      <c r="C51" s="12">
        <v>50</v>
      </c>
      <c r="D51">
        <v>566068</v>
      </c>
      <c r="E51" t="s">
        <v>41</v>
      </c>
      <c r="F51">
        <v>150000</v>
      </c>
      <c r="G51" s="7">
        <v>1</v>
      </c>
      <c r="H51">
        <v>16</v>
      </c>
      <c r="I51" s="2">
        <f t="shared" si="1"/>
        <v>150000</v>
      </c>
      <c r="J51" s="8">
        <f t="shared" si="2"/>
        <v>1</v>
      </c>
      <c r="K51">
        <v>150000</v>
      </c>
    </row>
    <row r="52" spans="1:43" x14ac:dyDescent="0.3">
      <c r="A52">
        <f t="shared" si="0"/>
        <v>0</v>
      </c>
      <c r="B52" s="1">
        <f>$H$1</f>
        <v>63</v>
      </c>
      <c r="C52" s="12">
        <v>51</v>
      </c>
      <c r="D52">
        <v>566067</v>
      </c>
      <c r="E52" t="s">
        <v>42</v>
      </c>
      <c r="F52">
        <v>200000</v>
      </c>
      <c r="G52" s="11">
        <v>1</v>
      </c>
      <c r="H52">
        <v>21</v>
      </c>
      <c r="I52" s="2">
        <f t="shared" si="1"/>
        <v>200000</v>
      </c>
      <c r="J52" s="8">
        <f t="shared" si="2"/>
        <v>1</v>
      </c>
      <c r="K52" s="6">
        <v>200000</v>
      </c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</row>
    <row r="53" spans="1:43" x14ac:dyDescent="0.3">
      <c r="A53">
        <f t="shared" si="0"/>
        <v>0</v>
      </c>
      <c r="B53" s="1">
        <f>$H$1</f>
        <v>63</v>
      </c>
      <c r="C53" s="12">
        <v>52</v>
      </c>
      <c r="D53">
        <v>566066</v>
      </c>
      <c r="E53" t="s">
        <v>43</v>
      </c>
      <c r="F53">
        <v>300000</v>
      </c>
      <c r="G53" s="7">
        <v>1</v>
      </c>
      <c r="H53">
        <v>3</v>
      </c>
      <c r="I53" s="2">
        <f>SUM(K53:AQ53)</f>
        <v>300000</v>
      </c>
      <c r="J53" s="8">
        <f>COUNTIF(K53:AQ53,"&lt;&gt;"&amp;"")</f>
        <v>1</v>
      </c>
      <c r="K53">
        <v>300000</v>
      </c>
    </row>
    <row r="54" spans="1:43" x14ac:dyDescent="0.3">
      <c r="A54">
        <f t="shared" si="0"/>
        <v>0</v>
      </c>
      <c r="B54" s="1">
        <f>$H$1</f>
        <v>63</v>
      </c>
      <c r="C54" s="12">
        <v>53</v>
      </c>
      <c r="D54">
        <v>566065</v>
      </c>
      <c r="E54" t="s">
        <v>44</v>
      </c>
      <c r="F54">
        <v>800000</v>
      </c>
      <c r="G54" s="7">
        <v>1</v>
      </c>
      <c r="H54">
        <v>23</v>
      </c>
      <c r="I54" s="2">
        <f t="shared" si="1"/>
        <v>800000</v>
      </c>
      <c r="J54" s="8">
        <f t="shared" si="2"/>
        <v>2</v>
      </c>
      <c r="K54" s="6">
        <v>200000</v>
      </c>
      <c r="L54" s="6">
        <v>600000</v>
      </c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</row>
    <row r="55" spans="1:43" x14ac:dyDescent="0.3">
      <c r="A55" t="e">
        <f t="shared" si="0"/>
        <v>#DIV/0!</v>
      </c>
      <c r="B55" s="1">
        <f>$H$1</f>
        <v>63</v>
      </c>
      <c r="C55" s="12">
        <v>54</v>
      </c>
      <c r="D55">
        <v>566064</v>
      </c>
      <c r="E55" t="s">
        <v>45</v>
      </c>
      <c r="F55">
        <v>60000</v>
      </c>
      <c r="I55" s="2">
        <f t="shared" si="1"/>
        <v>0</v>
      </c>
      <c r="J55" s="8">
        <f t="shared" si="2"/>
        <v>0</v>
      </c>
    </row>
    <row r="56" spans="1:43" x14ac:dyDescent="0.3">
      <c r="A56">
        <f t="shared" si="0"/>
        <v>0</v>
      </c>
      <c r="B56" s="1">
        <f>$H$1</f>
        <v>63</v>
      </c>
      <c r="C56" s="12">
        <v>55</v>
      </c>
      <c r="D56">
        <v>566063</v>
      </c>
      <c r="E56" t="s">
        <v>46</v>
      </c>
      <c r="F56">
        <v>600000</v>
      </c>
      <c r="G56" s="11">
        <v>1</v>
      </c>
      <c r="H56">
        <v>2</v>
      </c>
      <c r="I56" s="2">
        <f>SUM(K56:AQ56)</f>
        <v>600000</v>
      </c>
      <c r="J56" s="8">
        <f>COUNTIF(K56:AQ56,"&lt;&gt;"&amp;"")</f>
        <v>2</v>
      </c>
      <c r="K56" s="6">
        <v>100000</v>
      </c>
      <c r="L56" s="6">
        <v>500000</v>
      </c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</row>
    <row r="57" spans="1:43" x14ac:dyDescent="0.3">
      <c r="A57">
        <f t="shared" si="0"/>
        <v>0</v>
      </c>
      <c r="B57" s="1">
        <f>$H$1</f>
        <v>63</v>
      </c>
      <c r="C57" s="12">
        <v>56</v>
      </c>
      <c r="D57">
        <v>566062</v>
      </c>
      <c r="E57" t="s">
        <v>47</v>
      </c>
      <c r="F57">
        <v>40000</v>
      </c>
      <c r="G57" s="11">
        <v>1</v>
      </c>
      <c r="H57">
        <v>58</v>
      </c>
      <c r="I57" s="2">
        <f t="shared" si="1"/>
        <v>40000</v>
      </c>
      <c r="J57" s="8">
        <f t="shared" si="2"/>
        <v>1</v>
      </c>
      <c r="K57">
        <v>40000</v>
      </c>
    </row>
    <row r="58" spans="1:43" x14ac:dyDescent="0.3">
      <c r="A58">
        <f t="shared" si="0"/>
        <v>0</v>
      </c>
      <c r="B58" s="1">
        <f>$H$1</f>
        <v>63</v>
      </c>
      <c r="C58" s="12">
        <v>57</v>
      </c>
      <c r="D58">
        <v>566060</v>
      </c>
      <c r="E58" t="s">
        <v>49</v>
      </c>
      <c r="F58">
        <v>100000</v>
      </c>
      <c r="G58" s="11">
        <v>1</v>
      </c>
      <c r="H58">
        <v>20</v>
      </c>
      <c r="I58" s="2">
        <f t="shared" si="1"/>
        <v>100000</v>
      </c>
      <c r="J58" s="8">
        <f t="shared" si="2"/>
        <v>1</v>
      </c>
      <c r="K58" s="6">
        <v>100000</v>
      </c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</row>
    <row r="59" spans="1:43" x14ac:dyDescent="0.3">
      <c r="A59">
        <f t="shared" si="0"/>
        <v>0</v>
      </c>
      <c r="B59" s="1">
        <f>$H$1</f>
        <v>63</v>
      </c>
      <c r="C59" s="12">
        <v>58</v>
      </c>
      <c r="D59">
        <v>566059</v>
      </c>
      <c r="E59" t="s">
        <v>50</v>
      </c>
      <c r="F59">
        <v>200000</v>
      </c>
      <c r="G59" s="11">
        <v>1</v>
      </c>
      <c r="H59">
        <v>46</v>
      </c>
      <c r="I59" s="2">
        <f t="shared" si="1"/>
        <v>200000</v>
      </c>
      <c r="J59" s="8">
        <f t="shared" si="2"/>
        <v>1</v>
      </c>
      <c r="K59">
        <v>200000</v>
      </c>
    </row>
    <row r="60" spans="1:43" x14ac:dyDescent="0.3">
      <c r="A60">
        <f t="shared" si="0"/>
        <v>0</v>
      </c>
      <c r="B60" s="1">
        <f>$H$1</f>
        <v>63</v>
      </c>
      <c r="C60" s="12">
        <v>59</v>
      </c>
      <c r="D60">
        <v>566058</v>
      </c>
      <c r="E60" t="s">
        <v>51</v>
      </c>
      <c r="F60">
        <v>40000</v>
      </c>
      <c r="G60" s="11">
        <v>1</v>
      </c>
      <c r="H60">
        <v>19</v>
      </c>
      <c r="I60" s="2">
        <f t="shared" si="1"/>
        <v>40000</v>
      </c>
      <c r="J60" s="8">
        <f t="shared" si="2"/>
        <v>1</v>
      </c>
      <c r="K60" s="6">
        <v>40000</v>
      </c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</row>
    <row r="61" spans="1:43" x14ac:dyDescent="0.3">
      <c r="A61">
        <f t="shared" si="0"/>
        <v>0</v>
      </c>
      <c r="B61" s="1">
        <f>$H$1</f>
        <v>63</v>
      </c>
      <c r="C61" s="12">
        <v>60</v>
      </c>
      <c r="D61">
        <v>566057</v>
      </c>
      <c r="E61" t="s">
        <v>52</v>
      </c>
      <c r="F61">
        <v>200000</v>
      </c>
      <c r="G61" s="11">
        <v>1</v>
      </c>
      <c r="H61">
        <v>25</v>
      </c>
      <c r="I61" s="2">
        <f t="shared" si="1"/>
        <v>200000</v>
      </c>
      <c r="J61" s="8">
        <f t="shared" si="2"/>
        <v>1</v>
      </c>
      <c r="K61">
        <v>200000</v>
      </c>
    </row>
    <row r="62" spans="1:43" x14ac:dyDescent="0.3">
      <c r="A62">
        <f t="shared" si="0"/>
        <v>0</v>
      </c>
      <c r="B62" s="1">
        <f>$H$1</f>
        <v>63</v>
      </c>
      <c r="C62" s="12">
        <v>61</v>
      </c>
      <c r="D62">
        <v>566056</v>
      </c>
      <c r="E62" t="s">
        <v>53</v>
      </c>
      <c r="F62">
        <v>100000</v>
      </c>
      <c r="G62" s="11">
        <v>1</v>
      </c>
      <c r="H62">
        <v>27</v>
      </c>
      <c r="I62" s="2">
        <f t="shared" si="1"/>
        <v>100000</v>
      </c>
      <c r="J62" s="8">
        <f t="shared" si="2"/>
        <v>1</v>
      </c>
      <c r="K62" s="6">
        <v>100000</v>
      </c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</row>
    <row r="63" spans="1:43" x14ac:dyDescent="0.3">
      <c r="A63">
        <f t="shared" si="0"/>
        <v>0</v>
      </c>
      <c r="B63" s="1">
        <f>$H$1</f>
        <v>63</v>
      </c>
      <c r="C63" s="12">
        <v>62</v>
      </c>
      <c r="D63">
        <v>566055</v>
      </c>
      <c r="E63" t="s">
        <v>54</v>
      </c>
      <c r="F63">
        <v>40000</v>
      </c>
      <c r="G63" s="7">
        <v>1</v>
      </c>
      <c r="H63">
        <v>12</v>
      </c>
      <c r="I63" s="2">
        <f t="shared" si="1"/>
        <v>40000</v>
      </c>
      <c r="J63" s="8">
        <f t="shared" si="2"/>
        <v>1</v>
      </c>
      <c r="K63">
        <v>40000</v>
      </c>
    </row>
    <row r="64" spans="1:43" x14ac:dyDescent="0.3">
      <c r="A64">
        <f t="shared" si="0"/>
        <v>0</v>
      </c>
      <c r="B64" s="1">
        <f>$H$1</f>
        <v>63</v>
      </c>
      <c r="C64" s="12">
        <v>63</v>
      </c>
      <c r="D64">
        <v>566054</v>
      </c>
      <c r="E64" t="s">
        <v>55</v>
      </c>
      <c r="F64">
        <v>100000</v>
      </c>
      <c r="G64" s="11">
        <v>1</v>
      </c>
      <c r="H64">
        <v>22</v>
      </c>
      <c r="I64" s="2">
        <f t="shared" si="1"/>
        <v>100000</v>
      </c>
      <c r="J64" s="8">
        <f t="shared" si="2"/>
        <v>1</v>
      </c>
      <c r="K64" s="6">
        <v>100000</v>
      </c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</row>
    <row r="65" spans="1:43" x14ac:dyDescent="0.3">
      <c r="A65">
        <f t="shared" si="0"/>
        <v>0</v>
      </c>
      <c r="B65" s="1">
        <f>$H$1</f>
        <v>63</v>
      </c>
      <c r="C65" s="12">
        <v>64</v>
      </c>
      <c r="D65">
        <v>566053</v>
      </c>
      <c r="E65" t="s">
        <v>56</v>
      </c>
      <c r="F65">
        <v>40000</v>
      </c>
      <c r="G65" s="11">
        <v>1</v>
      </c>
      <c r="H65">
        <v>26</v>
      </c>
      <c r="I65" s="2">
        <f t="shared" si="1"/>
        <v>40000</v>
      </c>
      <c r="J65" s="8">
        <f t="shared" si="2"/>
        <v>1</v>
      </c>
      <c r="K65">
        <v>40000</v>
      </c>
    </row>
    <row r="66" spans="1:43" x14ac:dyDescent="0.3">
      <c r="A66" t="e">
        <f t="shared" si="0"/>
        <v>#DIV/0!</v>
      </c>
      <c r="B66" s="1">
        <f>$H$1</f>
        <v>63</v>
      </c>
      <c r="C66" s="12">
        <v>65</v>
      </c>
      <c r="D66">
        <v>566052</v>
      </c>
      <c r="E66" t="s">
        <v>57</v>
      </c>
      <c r="F66">
        <v>40000</v>
      </c>
      <c r="I66" s="2">
        <f t="shared" si="1"/>
        <v>0</v>
      </c>
      <c r="J66" s="8">
        <f t="shared" si="2"/>
        <v>0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</row>
    <row r="67" spans="1:43" x14ac:dyDescent="0.3">
      <c r="A67">
        <f t="shared" ref="A67" si="3">(F67-I67)/K67</f>
        <v>0</v>
      </c>
      <c r="B67" s="1">
        <f>$H$1</f>
        <v>63</v>
      </c>
      <c r="C67" s="12">
        <v>66</v>
      </c>
      <c r="D67">
        <v>566061</v>
      </c>
      <c r="E67" t="s">
        <v>48</v>
      </c>
      <c r="F67">
        <v>100000</v>
      </c>
      <c r="G67" s="10">
        <v>1</v>
      </c>
      <c r="H67" s="3">
        <v>9</v>
      </c>
      <c r="I67" s="4">
        <f t="shared" ref="I67" si="4">SUM(K67:AQ67)</f>
        <v>100000</v>
      </c>
      <c r="J67" s="9">
        <f t="shared" ref="J67" si="5">COUNTIF(K67:AQ67,"&lt;&gt;"&amp;"")</f>
        <v>1</v>
      </c>
      <c r="K67">
        <v>100000</v>
      </c>
    </row>
    <row r="68" spans="1:43" x14ac:dyDescent="0.3">
      <c r="D68" s="11"/>
      <c r="E68" s="11"/>
      <c r="F68" s="11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</row>
    <row r="70" spans="1:43" x14ac:dyDescent="0.3"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</row>
    <row r="72" spans="1:43" x14ac:dyDescent="0.3"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</row>
    <row r="73" spans="1:43" x14ac:dyDescent="0.3">
      <c r="F73" t="s">
        <v>69</v>
      </c>
    </row>
    <row r="74" spans="1:43" x14ac:dyDescent="0.3">
      <c r="F74">
        <v>53</v>
      </c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</row>
    <row r="76" spans="1:43" x14ac:dyDescent="0.3"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</row>
    <row r="78" spans="1:43" x14ac:dyDescent="0.3"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</row>
    <row r="80" spans="1:43" x14ac:dyDescent="0.3"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</row>
  </sheetData>
  <sortState ref="D2:F67">
    <sortCondition ref="E2:E67"/>
  </sortState>
  <conditionalFormatting sqref="I2:I67">
    <cfRule type="cellIs" dxfId="28" priority="19" operator="lessThan">
      <formula>F2</formula>
    </cfRule>
    <cfRule type="cellIs" dxfId="27" priority="20" operator="greaterThan">
      <formula>F2</formula>
    </cfRule>
    <cfRule type="cellIs" dxfId="26" priority="21" operator="equal">
      <formula>F2</formula>
    </cfRule>
  </conditionalFormatting>
  <conditionalFormatting sqref="E1 E68:E1048576">
    <cfRule type="duplicateValues" dxfId="25" priority="11"/>
  </conditionalFormatting>
  <conditionalFormatting sqref="D2">
    <cfRule type="expression" dxfId="24" priority="10">
      <formula>$G2=1</formula>
    </cfRule>
  </conditionalFormatting>
  <conditionalFormatting sqref="F2">
    <cfRule type="expression" dxfId="23" priority="9">
      <formula>$G2=1</formula>
    </cfRule>
  </conditionalFormatting>
  <conditionalFormatting sqref="E2">
    <cfRule type="expression" dxfId="22" priority="8">
      <formula>$G2=1</formula>
    </cfRule>
  </conditionalFormatting>
  <conditionalFormatting sqref="D3:D67">
    <cfRule type="expression" dxfId="21" priority="7">
      <formula>$G3=1</formula>
    </cfRule>
  </conditionalFormatting>
  <conditionalFormatting sqref="F3:F67">
    <cfRule type="expression" dxfId="20" priority="6">
      <formula>$G3=1</formula>
    </cfRule>
  </conditionalFormatting>
  <conditionalFormatting sqref="E3:E67">
    <cfRule type="expression" dxfId="19" priority="4">
      <formula>$G3=1</formula>
    </cfRule>
  </conditionalFormatting>
  <conditionalFormatting sqref="E2:E67">
    <cfRule type="duplicateValues" dxfId="18" priority="3"/>
  </conditionalFormatting>
  <conditionalFormatting sqref="H1:H1048576">
    <cfRule type="duplicateValues" dxfId="17" priority="2"/>
  </conditionalFormatting>
  <conditionalFormatting sqref="A1:A1048576">
    <cfRule type="cellIs" dxfId="4" priority="1" operator="greaterThan">
      <formula>0</formula>
    </cfRule>
  </conditionalFormatting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5:E16"/>
  <sheetViews>
    <sheetView workbookViewId="0">
      <selection activeCell="E20" sqref="E20"/>
    </sheetView>
  </sheetViews>
  <sheetFormatPr defaultRowHeight="14.4" x14ac:dyDescent="0.3"/>
  <sheetData>
    <row r="15" spans="5:5" x14ac:dyDescent="0.3">
      <c r="E15" t="s">
        <v>66</v>
      </c>
    </row>
    <row r="16" spans="5:5" x14ac:dyDescent="0.3">
      <c r="E16" t="s">
        <v>34</v>
      </c>
    </row>
  </sheetData>
  <conditionalFormatting sqref="E16">
    <cfRule type="duplicateValues" dxfId="30" priority="1"/>
    <cfRule type="duplicateValues" dxfId="29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Continental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tx05gapreca-svc</dc:creator>
  <cp:lastModifiedBy>tx05gapreca-svc</cp:lastModifiedBy>
  <dcterms:created xsi:type="dcterms:W3CDTF">2020-03-29T14:55:28Z</dcterms:created>
  <dcterms:modified xsi:type="dcterms:W3CDTF">2020-03-29T22:39:06Z</dcterms:modified>
</cp:coreProperties>
</file>