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ABSTRACT SHEET" sheetId="1" r:id="rId1"/>
    <sheet name="Sheet3" sheetId="2" state="hidden" r:id="rId2"/>
    <sheet name="RATE ANALYSIS" sheetId="3" r:id="rId3"/>
  </sheets>
  <calcPr calcId="124519"/>
</workbook>
</file>

<file path=xl/calcChain.xml><?xml version="1.0" encoding="utf-8"?>
<calcChain xmlns="http://schemas.openxmlformats.org/spreadsheetml/2006/main">
  <c r="G11" i="3"/>
  <c r="G9"/>
  <c r="G8"/>
  <c r="G7"/>
  <c r="G2"/>
  <c r="G9" i="1"/>
  <c r="G12" s="1"/>
  <c r="G4"/>
  <c r="G6" s="1"/>
  <c r="G4" i="3"/>
</calcChain>
</file>

<file path=xl/sharedStrings.xml><?xml version="1.0" encoding="utf-8"?>
<sst xmlns="http://schemas.openxmlformats.org/spreadsheetml/2006/main" count="30" uniqueCount="25">
  <si>
    <t>S. NO</t>
  </si>
  <si>
    <t>PERTICULARS</t>
  </si>
  <si>
    <t>NUMBER</t>
  </si>
  <si>
    <t>L</t>
  </si>
  <si>
    <t>QUANTITY</t>
  </si>
  <si>
    <t>REMARKS</t>
  </si>
  <si>
    <t>S. NO.</t>
  </si>
  <si>
    <t>PARTICULARS</t>
  </si>
  <si>
    <t>UNIT</t>
  </si>
  <si>
    <t>RATE</t>
  </si>
  <si>
    <t>PER</t>
  </si>
  <si>
    <t>AMOUNT</t>
  </si>
  <si>
    <t>per m3</t>
  </si>
  <si>
    <t>TOTAL AMOUNT</t>
  </si>
  <si>
    <t>5% EXTRA</t>
  </si>
  <si>
    <t>10% BENEFIT</t>
  </si>
  <si>
    <t>FINAL AMOUNT</t>
  </si>
  <si>
    <t>PCC</t>
  </si>
  <si>
    <t>EARTHWORK</t>
  </si>
  <si>
    <t>AREA</t>
  </si>
  <si>
    <t>(metre)</t>
  </si>
  <si>
    <t xml:space="preserve">4"THICK DRAINAGE PCC AS PER </t>
  </si>
  <si>
    <t>GIVEN SECTION DRAWINGS</t>
  </si>
  <si>
    <t>CUTTING MORE THAN 30 M.M.</t>
  </si>
  <si>
    <t>PCC(1:2:4) FOR DRAINAGE CASTING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</si>
</sst>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/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H2" sqref="H2:I2"/>
    </sheetView>
  </sheetViews>
  <sheetFormatPr defaultColWidth="9" defaultRowHeight="15"/>
  <cols>
    <col min="1" max="1" width="6.42578125" customWidth="1"/>
    <col min="2" max="2" width="36.140625" customWidth="1"/>
    <col min="3" max="3" width="9.7109375" customWidth="1"/>
    <col min="4" max="6" width="10"/>
    <col min="7" max="7" width="11" customWidth="1"/>
    <col min="8" max="8" width="10.5703125" customWidth="1"/>
    <col min="9" max="256" width="10" customWidth="1"/>
  </cols>
  <sheetData>
    <row r="1" spans="1:9" s="1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/>
      <c r="G1" s="2" t="s">
        <v>4</v>
      </c>
      <c r="H1" s="13" t="s">
        <v>5</v>
      </c>
      <c r="I1" s="14"/>
    </row>
    <row r="2" spans="1:9" ht="15.75">
      <c r="A2" s="3">
        <v>1</v>
      </c>
      <c r="B2" s="4" t="s">
        <v>18</v>
      </c>
      <c r="C2" s="5"/>
      <c r="D2" s="15" t="s">
        <v>20</v>
      </c>
      <c r="E2" s="5"/>
      <c r="F2" s="5"/>
      <c r="G2" s="5"/>
      <c r="H2" s="11"/>
      <c r="I2" s="19"/>
    </row>
    <row r="3" spans="1:9">
      <c r="A3" s="5"/>
      <c r="B3" s="5"/>
      <c r="C3" s="5"/>
      <c r="D3" s="5"/>
      <c r="E3" s="5"/>
      <c r="F3" s="5"/>
      <c r="G3" s="5"/>
      <c r="H3" s="11"/>
      <c r="I3" s="12"/>
    </row>
    <row r="4" spans="1:9">
      <c r="A4" s="5"/>
      <c r="B4" s="18" t="s">
        <v>23</v>
      </c>
      <c r="C4" s="5">
        <v>1</v>
      </c>
      <c r="D4" s="5">
        <v>5000</v>
      </c>
      <c r="E4" s="5">
        <v>0.39600000000000002</v>
      </c>
      <c r="F4" s="5"/>
      <c r="G4" s="5">
        <f>D4*E4</f>
        <v>1980</v>
      </c>
      <c r="H4" s="11"/>
      <c r="I4" s="12"/>
    </row>
    <row r="5" spans="1:9">
      <c r="A5" s="5"/>
      <c r="B5" s="5"/>
      <c r="C5" s="5"/>
      <c r="D5" s="5"/>
      <c r="E5" s="5"/>
      <c r="F5" s="5"/>
      <c r="G5" s="5"/>
      <c r="H5" s="11"/>
      <c r="I5" s="12"/>
    </row>
    <row r="6" spans="1:9">
      <c r="A6" s="5"/>
      <c r="B6" s="5"/>
      <c r="C6" s="5"/>
      <c r="D6" s="5"/>
      <c r="E6" s="5"/>
      <c r="F6" s="5"/>
      <c r="G6" s="15">
        <f>G4</f>
        <v>1980</v>
      </c>
      <c r="H6" s="11"/>
      <c r="I6" s="12"/>
    </row>
    <row r="7" spans="1:9">
      <c r="A7" s="5"/>
      <c r="B7" s="5"/>
      <c r="C7" s="5"/>
      <c r="D7" s="5"/>
      <c r="E7" s="5"/>
      <c r="F7" s="5"/>
      <c r="G7" s="6"/>
      <c r="H7" s="11"/>
      <c r="I7" s="12"/>
    </row>
    <row r="8" spans="1:9" ht="15.75">
      <c r="A8" s="3">
        <v>2</v>
      </c>
      <c r="B8" s="4" t="s">
        <v>17</v>
      </c>
      <c r="C8" s="5"/>
      <c r="D8" s="5"/>
      <c r="E8" s="5"/>
      <c r="F8" s="5"/>
      <c r="G8" s="5"/>
      <c r="H8" s="11"/>
      <c r="I8" s="12"/>
    </row>
    <row r="9" spans="1:9">
      <c r="A9" s="5"/>
      <c r="B9" s="16" t="s">
        <v>21</v>
      </c>
      <c r="C9" s="5">
        <v>1</v>
      </c>
      <c r="D9" s="5">
        <v>5000</v>
      </c>
      <c r="E9" s="5">
        <v>0.16830000000000001</v>
      </c>
      <c r="F9" s="5"/>
      <c r="G9" s="5">
        <f>D9*E9</f>
        <v>841.5</v>
      </c>
      <c r="H9" s="11"/>
      <c r="I9" s="12"/>
    </row>
    <row r="10" spans="1:9">
      <c r="A10" s="5"/>
      <c r="B10" s="17" t="s">
        <v>22</v>
      </c>
      <c r="C10" s="5"/>
      <c r="D10" s="5"/>
      <c r="E10" s="5"/>
      <c r="F10" s="5"/>
      <c r="G10" s="5"/>
      <c r="H10" s="11"/>
      <c r="I10" s="12"/>
    </row>
    <row r="11" spans="1:9">
      <c r="A11" s="5"/>
      <c r="B11" s="5"/>
      <c r="C11" s="5"/>
      <c r="D11" s="5"/>
      <c r="E11" s="5"/>
      <c r="F11" s="5"/>
      <c r="G11" s="5"/>
      <c r="H11" s="11"/>
      <c r="I11" s="12"/>
    </row>
    <row r="12" spans="1:9">
      <c r="A12" s="5"/>
      <c r="B12" s="5"/>
      <c r="C12" s="5"/>
      <c r="D12" s="5"/>
      <c r="E12" s="5"/>
      <c r="F12" s="5"/>
      <c r="G12" s="15">
        <f>G9</f>
        <v>841.5</v>
      </c>
      <c r="H12" s="11"/>
      <c r="I12" s="12"/>
    </row>
    <row r="13" spans="1:9">
      <c r="A13" s="5"/>
      <c r="B13" s="5"/>
      <c r="C13" s="5"/>
      <c r="D13" s="5"/>
      <c r="E13" s="5"/>
      <c r="F13" s="5"/>
      <c r="G13" s="5"/>
      <c r="H13" s="11"/>
      <c r="I13" s="12"/>
    </row>
    <row r="14" spans="1:9">
      <c r="A14" s="5"/>
      <c r="B14" s="5"/>
      <c r="C14" s="5"/>
      <c r="D14" s="5"/>
      <c r="E14" s="5"/>
      <c r="F14" s="5"/>
      <c r="G14" s="5"/>
      <c r="H14" s="11"/>
      <c r="I14" s="12"/>
    </row>
    <row r="15" spans="1:9">
      <c r="A15" s="5"/>
      <c r="B15" s="4"/>
      <c r="C15" s="5"/>
      <c r="D15" s="5"/>
      <c r="E15" s="5"/>
      <c r="F15" s="5"/>
      <c r="G15" s="5"/>
      <c r="H15" s="11"/>
      <c r="I15" s="12"/>
    </row>
    <row r="16" spans="1:9">
      <c r="A16" s="5"/>
      <c r="B16" s="5"/>
      <c r="C16" s="5"/>
      <c r="D16" s="5"/>
      <c r="E16" s="5"/>
      <c r="F16" s="5"/>
      <c r="G16" s="7"/>
      <c r="H16" s="11"/>
      <c r="I16" s="12"/>
    </row>
    <row r="17" spans="1:9">
      <c r="A17" s="5"/>
      <c r="B17" s="7"/>
      <c r="C17" s="5"/>
      <c r="D17" s="5"/>
      <c r="E17" s="5"/>
      <c r="F17" s="5"/>
      <c r="G17" s="6"/>
      <c r="H17" s="11"/>
      <c r="I17" s="12"/>
    </row>
  </sheetData>
  <mergeCells count="17">
    <mergeCell ref="H13:I13"/>
    <mergeCell ref="H14:I14"/>
    <mergeCell ref="H15:I15"/>
    <mergeCell ref="H16:I16"/>
    <mergeCell ref="H17:I17"/>
    <mergeCell ref="H7:I7"/>
    <mergeCell ref="H8:I8"/>
    <mergeCell ref="H9:I9"/>
    <mergeCell ref="H10:I10"/>
    <mergeCell ref="H11:I11"/>
    <mergeCell ref="H12:I12"/>
    <mergeCell ref="H2:I2"/>
    <mergeCell ref="H1:I1"/>
    <mergeCell ref="H3:I3"/>
    <mergeCell ref="H4:I4"/>
    <mergeCell ref="H5:I5"/>
    <mergeCell ref="H6:I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/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0" defaultRowHeight="15"/>
  <sheetData/>
  <pageMargins left="0.7" right="0.7" top="0.75" bottom="0.75" header="0.3" footer="0.3"/>
  <extLst>
    <ext xmlns:x14="http://schemas.microsoft.com/office/spreadsheetml/2009/9/main" uri="{05C60535-1F16-4fd2-B633-F4F36F0B64E0}"/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4" sqref="C4"/>
    </sheetView>
  </sheetViews>
  <sheetFormatPr defaultColWidth="9" defaultRowHeight="15"/>
  <cols>
    <col min="1" max="1" width="10" customWidth="1"/>
    <col min="2" max="2" width="42.28515625" customWidth="1"/>
    <col min="3" max="3" width="10.28515625" style="8" customWidth="1"/>
    <col min="4" max="7" width="9.140625" style="8" customWidth="1"/>
    <col min="8" max="256" width="10" customWidth="1"/>
  </cols>
  <sheetData>
    <row r="1" spans="1:7">
      <c r="A1" s="9" t="s">
        <v>6</v>
      </c>
      <c r="B1" s="9" t="s">
        <v>7</v>
      </c>
      <c r="C1" s="4" t="s">
        <v>4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 ht="15" customHeight="1">
      <c r="A2" s="4">
        <v>1</v>
      </c>
      <c r="B2" s="4" t="s">
        <v>18</v>
      </c>
      <c r="C2" s="15">
        <v>1980</v>
      </c>
      <c r="D2" s="10" t="s">
        <v>12</v>
      </c>
      <c r="E2" s="10">
        <v>152</v>
      </c>
      <c r="F2" s="10" t="s">
        <v>12</v>
      </c>
      <c r="G2" s="10">
        <f>C2*E2</f>
        <v>300960</v>
      </c>
    </row>
    <row r="3" spans="1:7">
      <c r="A3" s="5"/>
      <c r="B3" s="5"/>
      <c r="C3" s="10"/>
      <c r="D3" s="10"/>
      <c r="E3" s="10"/>
      <c r="F3" s="10"/>
      <c r="G3" s="10"/>
    </row>
    <row r="4" spans="1:7">
      <c r="A4" s="4">
        <v>2</v>
      </c>
      <c r="B4" s="15" t="s">
        <v>24</v>
      </c>
      <c r="C4" s="16">
        <v>841.5</v>
      </c>
      <c r="D4" s="10" t="s">
        <v>12</v>
      </c>
      <c r="E4" s="10">
        <v>4003.75</v>
      </c>
      <c r="F4" s="10" t="s">
        <v>12</v>
      </c>
      <c r="G4" s="10">
        <f t="shared" ref="G4" si="0">C4*E4</f>
        <v>3369155.625</v>
      </c>
    </row>
    <row r="5" spans="1:7">
      <c r="A5" s="5"/>
      <c r="B5" s="5"/>
      <c r="C5" s="10"/>
      <c r="D5" s="10"/>
      <c r="E5" s="10"/>
      <c r="F5" s="10"/>
      <c r="G5" s="10"/>
    </row>
    <row r="6" spans="1:7">
      <c r="A6" s="5"/>
      <c r="B6" s="5"/>
      <c r="C6" s="10"/>
      <c r="D6" s="10"/>
      <c r="E6" s="10"/>
      <c r="F6" s="10"/>
      <c r="G6" s="10"/>
    </row>
    <row r="7" spans="1:7">
      <c r="A7" s="5"/>
      <c r="B7" s="6" t="s">
        <v>13</v>
      </c>
      <c r="C7" s="10"/>
      <c r="D7" s="10"/>
      <c r="E7" s="10"/>
      <c r="F7" s="10"/>
      <c r="G7" s="4">
        <f>G2+G4</f>
        <v>3670115.625</v>
      </c>
    </row>
    <row r="8" spans="1:7">
      <c r="A8" s="5"/>
      <c r="B8" s="5" t="s">
        <v>14</v>
      </c>
      <c r="C8" s="10"/>
      <c r="D8" s="10"/>
      <c r="E8" s="10"/>
      <c r="F8" s="10"/>
      <c r="G8" s="16">
        <f>G7*0.05</f>
        <v>183505.78125</v>
      </c>
    </row>
    <row r="9" spans="1:7">
      <c r="A9" s="5"/>
      <c r="B9" s="5" t="s">
        <v>15</v>
      </c>
      <c r="C9" s="10"/>
      <c r="D9" s="10"/>
      <c r="E9" s="10"/>
      <c r="F9" s="10"/>
      <c r="G9" s="16">
        <f>G7*0.1</f>
        <v>367011.5625</v>
      </c>
    </row>
    <row r="10" spans="1:7">
      <c r="A10" s="5"/>
      <c r="B10" s="5"/>
      <c r="C10" s="10"/>
      <c r="D10" s="10"/>
      <c r="E10" s="10"/>
      <c r="F10" s="10"/>
      <c r="G10" s="10"/>
    </row>
    <row r="11" spans="1:7">
      <c r="A11" s="5"/>
      <c r="B11" s="6" t="s">
        <v>16</v>
      </c>
      <c r="C11" s="10"/>
      <c r="D11" s="10"/>
      <c r="E11" s="10"/>
      <c r="F11" s="10"/>
      <c r="G11" s="4">
        <f>G7+G8+G9</f>
        <v>4220632.96875</v>
      </c>
    </row>
    <row r="12" spans="1:7">
      <c r="A12" s="5"/>
      <c r="B12" s="5"/>
      <c r="C12" s="10"/>
      <c r="D12" s="10"/>
      <c r="E12" s="10"/>
      <c r="F12" s="10"/>
      <c r="G12" s="10"/>
    </row>
    <row r="13" spans="1:7">
      <c r="A13" s="5"/>
      <c r="B13" s="5"/>
      <c r="C13" s="10"/>
      <c r="D13" s="10"/>
      <c r="E13" s="10"/>
      <c r="F13" s="10"/>
      <c r="G13" s="10"/>
    </row>
  </sheetData>
  <pageMargins left="0.7" right="0.7" top="0.75" bottom="0.75" header="0.3" footer="0.3"/>
  <extLst>
    <ext xmlns:x14="http://schemas.microsoft.com/office/spreadsheetml/2009/9/main" uri="{05C60535-1F16-4fd2-B633-F4F36F0B64E0}"/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ABSTRACT SHEET</vt:lpstr>
      <vt:lpstr>Sheet3</vt:lpstr>
      <vt:lpstr>RATE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2018-06-19T21:29:59Z</dcterms:created>
  <dcterms:modified xsi:type="dcterms:W3CDTF">2018-07-23T17:40:25Z</dcterms:modified>
</cp:coreProperties>
</file>