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7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" i="1" l="1"/>
  <c r="N9" i="1"/>
  <c r="N10" i="1"/>
  <c r="N11" i="1"/>
  <c r="N12" i="1"/>
  <c r="N13" i="1"/>
  <c r="N14" i="1"/>
  <c r="N15" i="1"/>
  <c r="N16" i="1"/>
  <c r="N17" i="1"/>
  <c r="N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D8" i="1"/>
  <c r="I2" i="1"/>
  <c r="E8" i="1"/>
  <c r="M8" i="1"/>
  <c r="D9" i="1"/>
  <c r="E9" i="1"/>
  <c r="M9" i="1"/>
  <c r="D10" i="1"/>
  <c r="E10" i="1"/>
  <c r="M10" i="1"/>
  <c r="D11" i="1"/>
  <c r="E11" i="1"/>
  <c r="M11" i="1"/>
  <c r="D12" i="1"/>
  <c r="E12" i="1"/>
  <c r="M12" i="1"/>
  <c r="D13" i="1"/>
  <c r="E13" i="1"/>
  <c r="M13" i="1"/>
  <c r="D14" i="1"/>
  <c r="E14" i="1"/>
  <c r="M14" i="1"/>
  <c r="D15" i="1"/>
  <c r="E15" i="1"/>
  <c r="M15" i="1"/>
  <c r="D16" i="1"/>
  <c r="E16" i="1"/>
  <c r="M16" i="1"/>
  <c r="D17" i="1"/>
  <c r="E17" i="1"/>
  <c r="M17" i="1"/>
  <c r="D7" i="1"/>
  <c r="E7" i="1"/>
  <c r="M7" i="1"/>
  <c r="E3" i="1"/>
  <c r="E2" i="1"/>
  <c r="D3" i="1"/>
  <c r="M3" i="1"/>
  <c r="D4" i="1"/>
  <c r="E4" i="1"/>
  <c r="M4" i="1"/>
  <c r="D5" i="1"/>
  <c r="E5" i="1"/>
  <c r="M5" i="1"/>
  <c r="D6" i="1"/>
  <c r="E6" i="1"/>
  <c r="M6" i="1"/>
  <c r="D2" i="1"/>
  <c r="M2" i="1"/>
  <c r="J3" i="1"/>
  <c r="J2" i="1"/>
</calcChain>
</file>

<file path=xl/sharedStrings.xml><?xml version="1.0" encoding="utf-8"?>
<sst xmlns="http://schemas.openxmlformats.org/spreadsheetml/2006/main" count="23" uniqueCount="23">
  <si>
    <t>alpha</t>
  </si>
  <si>
    <t>p</t>
  </si>
  <si>
    <t>normalize</t>
  </si>
  <si>
    <t>convert</t>
  </si>
  <si>
    <t>multipliers</t>
  </si>
  <si>
    <t>entropied</t>
  </si>
  <si>
    <t>result</t>
  </si>
  <si>
    <t>elven archer</t>
  </si>
  <si>
    <t>spearman</t>
  </si>
  <si>
    <t>wose</t>
  </si>
  <si>
    <t>troll</t>
  </si>
  <si>
    <t>heavy inf.</t>
  </si>
  <si>
    <t>fencer</t>
  </si>
  <si>
    <t>footpad</t>
  </si>
  <si>
    <t>max.def</t>
  </si>
  <si>
    <t>cavalry</t>
  </si>
  <si>
    <t>horseman</t>
  </si>
  <si>
    <t>scout</t>
  </si>
  <si>
    <t>wolf rider</t>
  </si>
  <si>
    <t>move</t>
  </si>
  <si>
    <t>entropy value</t>
  </si>
  <si>
    <t>max. damage</t>
  </si>
  <si>
    <t>res.dam.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</si>
</sst>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I12" sqref="I12"/>
    </sheetView>
  </sheetViews>
  <sheetFormatPr baseColWidth="10" defaultRowHeight="15" x14ac:dyDescent="0"/>
  <cols>
    <col min="8" max="9" width="12" customWidth="1"/>
    <col min="11" max="11" width="6.5" customWidth="1"/>
  </cols>
  <sheetData>
    <row r="1" spans="1:16">
      <c r="D1" t="s">
        <v>21</v>
      </c>
      <c r="E1" t="s">
        <v>20</v>
      </c>
      <c r="F1" t="s">
        <v>5</v>
      </c>
      <c r="G1" t="s">
        <v>1</v>
      </c>
      <c r="H1" t="s">
        <v>0</v>
      </c>
      <c r="I1" t="s">
        <v>3</v>
      </c>
      <c r="J1" t="s">
        <v>6</v>
      </c>
      <c r="K1" t="s">
        <v>2</v>
      </c>
      <c r="L1" t="s">
        <v>4</v>
      </c>
      <c r="M1" t="s">
        <v>22</v>
      </c>
      <c r="O1" t="s">
        <v>14</v>
      </c>
      <c r="P1" t="s">
        <v>19</v>
      </c>
    </row>
    <row r="2" spans="1:16">
      <c r="B2">
        <v>6</v>
      </c>
      <c r="C2">
        <v>1</v>
      </c>
      <c r="D2">
        <f>B:B*C:C</f>
        <v>6</v>
      </c>
      <c r="E2">
        <f t="shared" ref="E2:E17" si="0">IF(C2=1,1,IF(C2=2,1.5,IF(C2=3,1.81,IF(C2=4,2.03,2.2))))</f>
        <v>1</v>
      </c>
      <c r="F2">
        <f>D2/E2</f>
        <v>6</v>
      </c>
      <c r="G2">
        <v>0.3</v>
      </c>
      <c r="H2">
        <v>0.7</v>
      </c>
      <c r="I2">
        <f>1/(G$2-G$2*H$2+H$2)</f>
        <v>1.2658227848101267</v>
      </c>
      <c r="J2">
        <f>F2*K$2/(G$2-G$2*H$2+H$2)</f>
        <v>6.3797468354430382</v>
      </c>
      <c r="K2">
        <v>0.84</v>
      </c>
      <c r="L2">
        <f>I$2*K$2*(1/E2)</f>
        <v>1.0632911392405064</v>
      </c>
      <c r="M2">
        <f t="shared" ref="M2:M17" si="1">D2*L2</f>
        <v>6.3797468354430382</v>
      </c>
    </row>
    <row r="3" spans="1:16">
      <c r="B3">
        <v>3</v>
      </c>
      <c r="C3">
        <v>2</v>
      </c>
      <c r="D3">
        <f t="shared" ref="D3:D17" si="2">B:B*C:C</f>
        <v>6</v>
      </c>
      <c r="E3">
        <f t="shared" si="0"/>
        <v>1.5</v>
      </c>
      <c r="F3">
        <f t="shared" ref="F3:F17" si="3">D3/E3</f>
        <v>4</v>
      </c>
      <c r="J3">
        <f>F3*K$2/(G$2-G$2*H$2+H$2)</f>
        <v>4.2531645569620258</v>
      </c>
      <c r="L3">
        <f t="shared" ref="L3:L17" si="4">I$2*K$2*(1/E3)</f>
        <v>0.70886075949367089</v>
      </c>
      <c r="M3">
        <f t="shared" si="1"/>
        <v>4.2531645569620249</v>
      </c>
    </row>
    <row r="4" spans="1:16">
      <c r="B4">
        <v>2</v>
      </c>
      <c r="C4">
        <v>3</v>
      </c>
      <c r="D4">
        <f t="shared" si="2"/>
        <v>6</v>
      </c>
      <c r="E4">
        <f t="shared" si="0"/>
        <v>1.81</v>
      </c>
      <c r="F4">
        <f t="shared" si="3"/>
        <v>3.3149171270718232</v>
      </c>
      <c r="L4">
        <f t="shared" si="4"/>
        <v>0.58745366808867761</v>
      </c>
      <c r="M4">
        <f t="shared" si="1"/>
        <v>3.5247220085320654</v>
      </c>
    </row>
    <row r="5" spans="1:16">
      <c r="B5">
        <v>4</v>
      </c>
      <c r="C5">
        <v>3</v>
      </c>
      <c r="D5">
        <f t="shared" si="2"/>
        <v>12</v>
      </c>
      <c r="E5">
        <f t="shared" si="0"/>
        <v>1.81</v>
      </c>
      <c r="F5">
        <f t="shared" si="3"/>
        <v>6.6298342541436464</v>
      </c>
      <c r="L5">
        <f t="shared" si="4"/>
        <v>0.58745366808867761</v>
      </c>
      <c r="M5">
        <f t="shared" si="1"/>
        <v>7.0494440170641308</v>
      </c>
    </row>
    <row r="6" spans="1:16">
      <c r="B6">
        <v>3</v>
      </c>
      <c r="C6">
        <v>4</v>
      </c>
      <c r="D6">
        <f t="shared" si="2"/>
        <v>12</v>
      </c>
      <c r="E6">
        <f t="shared" si="0"/>
        <v>2.0299999999999998</v>
      </c>
      <c r="F6">
        <f t="shared" si="3"/>
        <v>5.9113300492610845</v>
      </c>
      <c r="L6">
        <f t="shared" si="4"/>
        <v>0.52378873854212149</v>
      </c>
      <c r="M6">
        <f t="shared" si="1"/>
        <v>6.2854648625054583</v>
      </c>
    </row>
    <row r="7" spans="1:16">
      <c r="A7" t="s">
        <v>7</v>
      </c>
      <c r="B7">
        <v>5</v>
      </c>
      <c r="C7">
        <v>4</v>
      </c>
      <c r="D7">
        <f t="shared" si="2"/>
        <v>20</v>
      </c>
      <c r="E7">
        <f t="shared" si="0"/>
        <v>2.0299999999999998</v>
      </c>
      <c r="F7">
        <f t="shared" si="3"/>
        <v>9.8522167487684733</v>
      </c>
      <c r="L7">
        <f t="shared" si="4"/>
        <v>0.52378873854212149</v>
      </c>
      <c r="M7">
        <f t="shared" si="1"/>
        <v>10.475774770842429</v>
      </c>
      <c r="N7">
        <f>M7*((O7-60)/80+1)*((P7-5)/11+1)</f>
        <v>12.856632673306617</v>
      </c>
      <c r="O7">
        <v>70</v>
      </c>
      <c r="P7">
        <v>6</v>
      </c>
    </row>
    <row r="8" spans="1:16">
      <c r="A8" t="s">
        <v>8</v>
      </c>
      <c r="B8">
        <v>7</v>
      </c>
      <c r="C8">
        <v>3</v>
      </c>
      <c r="D8">
        <f t="shared" si="2"/>
        <v>21</v>
      </c>
      <c r="E8">
        <f t="shared" si="0"/>
        <v>1.81</v>
      </c>
      <c r="F8">
        <f t="shared" si="3"/>
        <v>11.602209944751381</v>
      </c>
      <c r="L8">
        <f t="shared" si="4"/>
        <v>0.58745366808867761</v>
      </c>
      <c r="M8">
        <f t="shared" si="1"/>
        <v>12.33652702986223</v>
      </c>
      <c r="N8">
        <f t="shared" ref="N8:N17" si="5">M8*((O8-60)/80+1)*((P8-5)/11+1)</f>
        <v>12.33652702986223</v>
      </c>
      <c r="O8">
        <v>60</v>
      </c>
      <c r="P8">
        <v>5</v>
      </c>
    </row>
    <row r="9" spans="1:16">
      <c r="A9" t="s">
        <v>9</v>
      </c>
      <c r="B9">
        <v>13</v>
      </c>
      <c r="C9">
        <v>2</v>
      </c>
      <c r="D9">
        <f t="shared" si="2"/>
        <v>26</v>
      </c>
      <c r="E9">
        <f t="shared" si="0"/>
        <v>1.5</v>
      </c>
      <c r="F9">
        <f t="shared" si="3"/>
        <v>17.333333333333332</v>
      </c>
      <c r="L9">
        <f t="shared" si="4"/>
        <v>0.70886075949367089</v>
      </c>
      <c r="M9">
        <f t="shared" si="1"/>
        <v>18.430379746835442</v>
      </c>
      <c r="N9">
        <f t="shared" si="5"/>
        <v>12.566168009205983</v>
      </c>
      <c r="O9">
        <v>40</v>
      </c>
      <c r="P9">
        <v>4</v>
      </c>
    </row>
    <row r="10" spans="1:16">
      <c r="A10" t="s">
        <v>10</v>
      </c>
      <c r="B10">
        <v>7</v>
      </c>
      <c r="C10">
        <v>2</v>
      </c>
      <c r="D10">
        <f t="shared" si="2"/>
        <v>14</v>
      </c>
      <c r="E10">
        <f t="shared" si="0"/>
        <v>1.5</v>
      </c>
      <c r="F10">
        <f t="shared" si="3"/>
        <v>9.3333333333333339</v>
      </c>
      <c r="L10">
        <f t="shared" si="4"/>
        <v>0.70886075949367089</v>
      </c>
      <c r="M10">
        <f t="shared" si="1"/>
        <v>9.924050632911392</v>
      </c>
      <c r="N10">
        <f t="shared" si="5"/>
        <v>9.0218642117376291</v>
      </c>
      <c r="O10">
        <v>60</v>
      </c>
      <c r="P10">
        <v>4</v>
      </c>
    </row>
    <row r="11" spans="1:16">
      <c r="A11" t="s">
        <v>11</v>
      </c>
      <c r="B11">
        <v>11</v>
      </c>
      <c r="C11">
        <v>2</v>
      </c>
      <c r="D11">
        <f t="shared" si="2"/>
        <v>22</v>
      </c>
      <c r="E11">
        <f t="shared" si="0"/>
        <v>1.5</v>
      </c>
      <c r="F11">
        <f t="shared" si="3"/>
        <v>14.666666666666666</v>
      </c>
      <c r="L11">
        <f t="shared" si="4"/>
        <v>0.70886075949367089</v>
      </c>
      <c r="M11">
        <f t="shared" si="1"/>
        <v>15.594936708860759</v>
      </c>
      <c r="N11">
        <f t="shared" si="5"/>
        <v>12.405063291139239</v>
      </c>
      <c r="O11">
        <v>50</v>
      </c>
      <c r="P11">
        <v>4</v>
      </c>
    </row>
    <row r="12" spans="1:16">
      <c r="A12" t="s">
        <v>12</v>
      </c>
      <c r="B12">
        <v>4</v>
      </c>
      <c r="C12">
        <v>4</v>
      </c>
      <c r="D12">
        <f t="shared" si="2"/>
        <v>16</v>
      </c>
      <c r="E12">
        <f t="shared" si="0"/>
        <v>2.0299999999999998</v>
      </c>
      <c r="F12">
        <f t="shared" si="3"/>
        <v>7.8817733990147794</v>
      </c>
      <c r="L12">
        <f t="shared" si="4"/>
        <v>0.52378873854212149</v>
      </c>
      <c r="M12">
        <f t="shared" si="1"/>
        <v>8.3806198166739438</v>
      </c>
      <c r="N12">
        <f t="shared" si="5"/>
        <v>10.285306138645293</v>
      </c>
      <c r="O12">
        <v>70</v>
      </c>
      <c r="P12">
        <v>6</v>
      </c>
    </row>
    <row r="13" spans="1:16">
      <c r="A13" t="s">
        <v>13</v>
      </c>
      <c r="B13">
        <v>5</v>
      </c>
      <c r="C13">
        <v>2</v>
      </c>
      <c r="D13">
        <f t="shared" si="2"/>
        <v>10</v>
      </c>
      <c r="E13">
        <f t="shared" si="0"/>
        <v>1.5</v>
      </c>
      <c r="F13">
        <f t="shared" si="3"/>
        <v>6.666666666666667</v>
      </c>
      <c r="L13">
        <f t="shared" si="4"/>
        <v>0.70886075949367089</v>
      </c>
      <c r="M13">
        <f t="shared" si="1"/>
        <v>7.0886075949367093</v>
      </c>
      <c r="N13">
        <f t="shared" si="5"/>
        <v>9.4246260069044894</v>
      </c>
      <c r="O13">
        <v>70</v>
      </c>
      <c r="P13">
        <v>7</v>
      </c>
    </row>
    <row r="14" spans="1:16">
      <c r="A14" t="s">
        <v>15</v>
      </c>
      <c r="B14">
        <v>6</v>
      </c>
      <c r="C14">
        <v>3</v>
      </c>
      <c r="D14">
        <f t="shared" si="2"/>
        <v>18</v>
      </c>
      <c r="E14">
        <f t="shared" si="0"/>
        <v>1.81</v>
      </c>
      <c r="F14">
        <f t="shared" si="3"/>
        <v>9.94475138121547</v>
      </c>
      <c r="L14">
        <f t="shared" si="4"/>
        <v>0.58745366808867761</v>
      </c>
      <c r="M14">
        <f t="shared" si="1"/>
        <v>10.574166025596197</v>
      </c>
      <c r="N14">
        <f t="shared" si="5"/>
        <v>10.093522115341823</v>
      </c>
      <c r="O14">
        <v>40</v>
      </c>
      <c r="P14">
        <v>8</v>
      </c>
    </row>
    <row r="15" spans="1:16">
      <c r="A15" t="s">
        <v>16</v>
      </c>
      <c r="B15">
        <v>9</v>
      </c>
      <c r="C15">
        <v>2</v>
      </c>
      <c r="D15">
        <f t="shared" si="2"/>
        <v>18</v>
      </c>
      <c r="E15">
        <f t="shared" si="0"/>
        <v>1.5</v>
      </c>
      <c r="F15">
        <f t="shared" si="3"/>
        <v>12</v>
      </c>
      <c r="L15">
        <f t="shared" si="4"/>
        <v>0.70886075949367089</v>
      </c>
      <c r="M15">
        <f t="shared" si="1"/>
        <v>12.759493670886076</v>
      </c>
      <c r="N15">
        <f t="shared" si="5"/>
        <v>12.179516685845801</v>
      </c>
      <c r="O15">
        <v>40</v>
      </c>
      <c r="P15">
        <v>8</v>
      </c>
    </row>
    <row r="16" spans="1:16">
      <c r="A16" t="s">
        <v>17</v>
      </c>
      <c r="B16">
        <v>6</v>
      </c>
      <c r="C16">
        <v>2</v>
      </c>
      <c r="D16">
        <f t="shared" si="2"/>
        <v>12</v>
      </c>
      <c r="E16">
        <f t="shared" si="0"/>
        <v>1.5</v>
      </c>
      <c r="F16">
        <f t="shared" si="3"/>
        <v>8</v>
      </c>
      <c r="L16">
        <f t="shared" si="4"/>
        <v>0.70886075949367089</v>
      </c>
      <c r="M16">
        <f t="shared" si="1"/>
        <v>8.5063291139240498</v>
      </c>
      <c r="N16">
        <f t="shared" si="5"/>
        <v>11.599539700805524</v>
      </c>
      <c r="O16">
        <v>60</v>
      </c>
      <c r="P16">
        <v>9</v>
      </c>
    </row>
    <row r="17" spans="1:16">
      <c r="A17" t="s">
        <v>18</v>
      </c>
      <c r="B17">
        <v>5</v>
      </c>
      <c r="C17">
        <v>3</v>
      </c>
      <c r="D17">
        <f t="shared" si="2"/>
        <v>15</v>
      </c>
      <c r="E17">
        <f t="shared" si="0"/>
        <v>1.81</v>
      </c>
      <c r="F17">
        <f t="shared" si="3"/>
        <v>8.2872928176795586</v>
      </c>
      <c r="L17">
        <f t="shared" si="4"/>
        <v>0.58745366808867761</v>
      </c>
      <c r="M17">
        <f t="shared" si="1"/>
        <v>8.811805021330164</v>
      </c>
      <c r="N17">
        <f t="shared" si="5"/>
        <v>9.8131465010267735</v>
      </c>
      <c r="O17">
        <v>50</v>
      </c>
      <c r="P17"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MyOwn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派 沃</dc:creator>
  <cp:lastModifiedBy>派 沃</cp:lastModifiedBy>
  <dcterms:created xsi:type="dcterms:W3CDTF">2014-07-01T12:07:58Z</dcterms:created>
  <dcterms:modified xsi:type="dcterms:W3CDTF">2014-07-13T06:56:11Z</dcterms:modified>
</cp:coreProperties>
</file>