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20040"/>
  </bookViews>
  <sheets>
    <sheet name="妙红10310" sheetId="1" r:id="rId1"/>
    <sheet name="妙红10311" sheetId="2" r:id="rId2"/>
  </sheets>
  <externalReferences>
    <externalReference r:id="rId3"/>
    <externalReference r:id="rId4"/>
    <externalReference r:id="rId5"/>
  </externalReferences>
  <definedNames>
    <definedName name="ThisWorkbook" comment="Private Sub Workbook_BeforeSave(ByVal SaveAsUI As Boolean, Cancel As Boolean)&#10;Range(&quot;F1&quot;) = Range(&quot;F1&quot;) + 1 '">[1]Sheet1!$AK$2:$AR$2</definedName>
    <definedName name="艺新">[3]Sheet3!#REF!</definedName>
    <definedName name="出生日期">[2]Sheet3!#REF!</definedName>
  </definedNames>
  <calcPr calcId="144525"/>
</workbook>
</file>

<file path=xl/sharedStrings.xml><?xml version="1.0" encoding="utf-8"?>
<sst xmlns="http://schemas.openxmlformats.org/spreadsheetml/2006/main" count="51" uniqueCount="27">
  <si>
    <t>爱鑫隆银饰采购订单</t>
  </si>
  <si>
    <t>供应商:鸿泰</t>
  </si>
  <si>
    <t>下单日期：2023-10-14</t>
  </si>
  <si>
    <t>订单号：AXL202310310</t>
  </si>
  <si>
    <t>材料名称:万足银</t>
  </si>
  <si>
    <t>出货日期：2023-10-22</t>
  </si>
  <si>
    <t>订单类型:妙红客单</t>
  </si>
  <si>
    <t>序号</t>
  </si>
  <si>
    <t>产品名称</t>
  </si>
  <si>
    <t>产品编号</t>
  </si>
  <si>
    <t>数
量</t>
  </si>
  <si>
    <t>件
重</t>
  </si>
  <si>
    <t>总重</t>
  </si>
  <si>
    <t>单位</t>
  </si>
  <si>
    <t>附图</t>
  </si>
  <si>
    <t>规格要求</t>
  </si>
  <si>
    <t>备注</t>
  </si>
  <si>
    <t>牛皮CNC车花推拉手镯</t>
  </si>
  <si>
    <t>件</t>
  </si>
  <si>
    <t>大人卜底平面CNC开口手镯</t>
  </si>
  <si>
    <t>大人卜底平面CNC推拉手镯</t>
  </si>
  <si>
    <t>合计：</t>
  </si>
  <si>
    <r>
      <rPr>
        <sz val="12"/>
        <rFont val="华文楷体"/>
        <charset val="134"/>
      </rPr>
      <t xml:space="preserve">1）字印要求:   </t>
    </r>
    <r>
      <rPr>
        <sz val="14"/>
        <rFont val="华文楷体"/>
        <charset val="134"/>
      </rPr>
      <t xml:space="preserve">足银                                                                                                                            </t>
    </r>
    <r>
      <rPr>
        <sz val="12"/>
        <rFont val="华文楷体"/>
        <charset val="134"/>
      </rPr>
      <t>（闭口的货需打上圈口号，打在字印正对面，比如58圈口就打：58）                                                      2）成色要求:</t>
    </r>
    <r>
      <rPr>
        <sz val="12"/>
        <color rgb="FFFF0000"/>
        <rFont val="华文楷体"/>
        <charset val="134"/>
      </rPr>
      <t>必须达到9999.5‰以上；</t>
    </r>
    <r>
      <rPr>
        <sz val="12"/>
        <rFont val="华文楷体"/>
        <charset val="134"/>
      </rPr>
      <t xml:space="preserve">
3）货品焊接处必须走水，不可走水产品提前沟通后处理；
4）结束工艺:打布轮（布轮光滑、不可有沙洞或拉丝）； 
5）货品包装分成色、分花、按订单分类；</t>
    </r>
  </si>
  <si>
    <t>订单号：AXL202310311</t>
  </si>
  <si>
    <t>双卜CNC车花推拉手镯</t>
  </si>
  <si>
    <t>按克入，做广东小证</t>
  </si>
  <si>
    <r>
      <rPr>
        <sz val="12"/>
        <rFont val="华文楷体"/>
        <charset val="134"/>
      </rPr>
      <t>1）字印要求: 足银999.9 AX    （字印深激光）</t>
    </r>
    <r>
      <rPr>
        <sz val="12"/>
        <color rgb="FFFF0000"/>
        <rFont val="华文楷体"/>
        <charset val="134"/>
      </rPr>
      <t xml:space="preserve">                                                                                             （闭口的货需打上圈口号，打在字印正对面，比如圈口58就打：58）</t>
    </r>
    <r>
      <rPr>
        <sz val="12"/>
        <rFont val="华文楷体"/>
        <charset val="134"/>
      </rPr>
      <t xml:space="preserve">
2）成色要求:</t>
    </r>
    <r>
      <rPr>
        <sz val="12"/>
        <color rgb="FFFF0000"/>
        <rFont val="华文楷体"/>
        <charset val="134"/>
      </rPr>
      <t>必须达到9999.5‰以上；</t>
    </r>
    <r>
      <rPr>
        <sz val="12"/>
        <rFont val="华文楷体"/>
        <charset val="134"/>
      </rPr>
      <t xml:space="preserve">
3）货品焊接处必须走水，不可走水产品提前沟通后处理；
4）结束工艺:打布轮（布轮光滑、不可有沙洞或拉丝）； 
5）货品包装分成色、分花、按订单分类；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</si>
</sst>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26"/>
      <name val="华文楷体"/>
      <charset val="134"/>
    </font>
    <font>
      <sz val="12"/>
      <name val="华文楷体"/>
      <charset val="134"/>
    </font>
    <font>
      <sz val="12"/>
      <color rgb="FFFF0000"/>
      <name val="华文楷体"/>
      <charset val="134"/>
    </font>
    <font>
      <sz val="13"/>
      <name val="华文楷体"/>
      <charset val="134"/>
    </font>
    <font>
      <sz val="13"/>
      <color rgb="FFFF0000"/>
      <name val="华文楷体"/>
      <charset val="134"/>
    </font>
    <font>
      <sz val="14"/>
      <name val="华文楷体"/>
      <charset val="134"/>
    </font>
    <font>
      <sz val="14"/>
      <color rgb="FFFF0000"/>
      <name val="华文楷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/>
    <xf numFmtId="0" fontId="28" fillId="0" borderId="0"/>
    <xf numFmtId="0" fontId="28" fillId="0" borderId="0"/>
    <xf numFmtId="0" fontId="0" fillId="0" borderId="0"/>
  </cellStyleXfs>
  <cellXfs count="25">
    <xf numFmtId="0" fontId="0" fillId="0" borderId="0" xfId="0">
      <alignment vertical="center"/>
    </xf>
    <xf numFmtId="0" fontId="0" fillId="0" borderId="0" xfId="49"/>
    <xf numFmtId="0" fontId="1" fillId="0" borderId="0" xfId="49" applyFont="1"/>
    <xf numFmtId="0" fontId="0" fillId="0" borderId="0" xfId="54"/>
    <xf numFmtId="0" fontId="2" fillId="0" borderId="0" xfId="53" applyFont="1" applyFill="1" applyAlignment="1">
      <alignment horizontal="center" vertical="center"/>
    </xf>
    <xf numFmtId="0" fontId="3" fillId="0" borderId="0" xfId="53" applyFont="1" applyFill="1" applyAlignment="1">
      <alignment horizontal="left" vertical="center"/>
    </xf>
    <xf numFmtId="0" fontId="0" fillId="0" borderId="0" xfId="50" applyFont="1" applyFill="1" applyAlignment="1">
      <alignment vertical="center"/>
    </xf>
    <xf numFmtId="0" fontId="3" fillId="0" borderId="0" xfId="53" applyFont="1" applyFill="1" applyAlignment="1">
      <alignment horizontal="center" vertical="center"/>
    </xf>
    <xf numFmtId="0" fontId="4" fillId="0" borderId="0" xfId="53" applyFont="1" applyFill="1" applyAlignment="1">
      <alignment horizontal="left" vertical="center"/>
    </xf>
    <xf numFmtId="0" fontId="3" fillId="0" borderId="1" xfId="53" applyFont="1" applyFill="1" applyBorder="1" applyAlignment="1">
      <alignment horizontal="center" vertical="center"/>
    </xf>
    <xf numFmtId="0" fontId="5" fillId="0" borderId="2" xfId="53" applyFont="1" applyFill="1" applyBorder="1" applyAlignment="1">
      <alignment horizontal="center" vertical="center" wrapText="1"/>
    </xf>
    <xf numFmtId="0" fontId="5" fillId="0" borderId="2" xfId="53" applyFont="1" applyFill="1" applyBorder="1" applyAlignment="1">
      <alignment horizontal="center" vertical="center"/>
    </xf>
    <xf numFmtId="0" fontId="5" fillId="0" borderId="3" xfId="51" applyFont="1" applyFill="1" applyBorder="1" applyAlignment="1">
      <alignment horizontal="center" vertical="center" wrapText="1"/>
    </xf>
    <xf numFmtId="0" fontId="5" fillId="0" borderId="2" xfId="52" applyFont="1" applyFill="1" applyBorder="1" applyAlignment="1">
      <alignment horizontal="center" vertical="center" wrapText="1"/>
    </xf>
    <xf numFmtId="0" fontId="6" fillId="0" borderId="2" xfId="53" applyFont="1" applyFill="1" applyBorder="1" applyAlignment="1">
      <alignment horizontal="center" vertical="center" wrapText="1"/>
    </xf>
    <xf numFmtId="0" fontId="7" fillId="0" borderId="2" xfId="53" applyFont="1" applyFill="1" applyBorder="1" applyAlignment="1">
      <alignment horizontal="center" vertical="center" wrapText="1"/>
    </xf>
    <xf numFmtId="0" fontId="5" fillId="0" borderId="2" xfId="52" applyFont="1" applyFill="1" applyBorder="1" applyAlignment="1">
      <alignment horizontal="center" vertical="center"/>
    </xf>
    <xf numFmtId="0" fontId="3" fillId="0" borderId="3" xfId="52" applyFont="1" applyFill="1" applyBorder="1" applyAlignment="1">
      <alignment horizontal="left" vertical="center" wrapText="1"/>
    </xf>
    <xf numFmtId="0" fontId="3" fillId="0" borderId="4" xfId="52" applyFont="1" applyFill="1" applyBorder="1" applyAlignment="1">
      <alignment horizontal="left" vertical="center" wrapText="1"/>
    </xf>
    <xf numFmtId="0" fontId="8" fillId="2" borderId="2" xfId="53" applyFont="1" applyFill="1" applyBorder="1" applyAlignment="1">
      <alignment horizontal="center" vertical="center" wrapText="1"/>
    </xf>
    <xf numFmtId="0" fontId="6" fillId="0" borderId="3" xfId="51" applyFont="1" applyFill="1" applyBorder="1" applyAlignment="1">
      <alignment horizontal="center" vertical="center" wrapText="1"/>
    </xf>
    <xf numFmtId="0" fontId="6" fillId="0" borderId="5" xfId="51" applyFont="1" applyFill="1" applyBorder="1" applyAlignment="1">
      <alignment horizontal="center" vertical="center" wrapText="1"/>
    </xf>
    <xf numFmtId="0" fontId="3" fillId="0" borderId="5" xfId="52" applyFont="1" applyFill="1" applyBorder="1" applyAlignment="1">
      <alignment horizontal="left" vertical="center" wrapText="1"/>
    </xf>
    <xf numFmtId="0" fontId="3" fillId="0" borderId="2" xfId="52" applyFont="1" applyFill="1" applyBorder="1" applyAlignment="1">
      <alignment horizontal="left" vertical="center" wrapText="1"/>
    </xf>
    <xf numFmtId="0" fontId="8" fillId="0" borderId="2" xfId="53" applyFont="1" applyFill="1" applyBorder="1" applyAlignment="1">
      <alignment horizontal="center" vertical="center" wrapText="1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1 2 2" xfId="49"/>
    <cellStyle name="常规 3 2 2" xfId="50"/>
    <cellStyle name="常规 2 2 2" xfId="51"/>
    <cellStyle name="常规 2 2" xfId="52"/>
    <cellStyle name="常规 2" xfId="53"/>
    <cellStyle name="常规 11 2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11</xdr:row>
      <xdr:rowOff>0</xdr:rowOff>
    </xdr:from>
    <xdr:to>
      <xdr:col>9</xdr:col>
      <xdr:colOff>266700</xdr:colOff>
      <xdr:row>14</xdr:row>
      <xdr:rowOff>94615</xdr:rowOff>
    </xdr:to>
    <xdr:sp>
      <xdr:nvSpPr>
        <xdr:cNvPr id="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108839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14</xdr:row>
      <xdr:rowOff>95250</xdr:rowOff>
    </xdr:to>
    <xdr:sp>
      <xdr:nvSpPr>
        <xdr:cNvPr id="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10883900"/>
          <a:ext cx="304800" cy="73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14</xdr:row>
      <xdr:rowOff>95250</xdr:rowOff>
    </xdr:to>
    <xdr:sp>
      <xdr:nvSpPr>
        <xdr:cNvPr id="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10883900"/>
          <a:ext cx="304800" cy="73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5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5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5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5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5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5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5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5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5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9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9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9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9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9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9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9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9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9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9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1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66675</xdr:colOff>
      <xdr:row>10</xdr:row>
      <xdr:rowOff>164465</xdr:rowOff>
    </xdr:to>
    <xdr:sp>
      <xdr:nvSpPr>
        <xdr:cNvPr id="1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66675</xdr:colOff>
      <xdr:row>10</xdr:row>
      <xdr:rowOff>164465</xdr:rowOff>
    </xdr:to>
    <xdr:sp>
      <xdr:nvSpPr>
        <xdr:cNvPr id="1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66675</xdr:colOff>
      <xdr:row>10</xdr:row>
      <xdr:rowOff>164465</xdr:rowOff>
    </xdr:to>
    <xdr:sp>
      <xdr:nvSpPr>
        <xdr:cNvPr id="1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66675</xdr:colOff>
      <xdr:row>10</xdr:row>
      <xdr:rowOff>164465</xdr:rowOff>
    </xdr:to>
    <xdr:sp>
      <xdr:nvSpPr>
        <xdr:cNvPr id="1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4</xdr:row>
      <xdr:rowOff>0</xdr:rowOff>
    </xdr:from>
    <xdr:to>
      <xdr:col>9</xdr:col>
      <xdr:colOff>57150</xdr:colOff>
      <xdr:row>4</xdr:row>
      <xdr:rowOff>608965</xdr:rowOff>
    </xdr:to>
    <xdr:sp>
      <xdr:nvSpPr>
        <xdr:cNvPr id="1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11811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16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17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18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20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2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2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2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2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2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4</xdr:row>
      <xdr:rowOff>0</xdr:rowOff>
    </xdr:from>
    <xdr:to>
      <xdr:col>9</xdr:col>
      <xdr:colOff>57150</xdr:colOff>
      <xdr:row>4</xdr:row>
      <xdr:rowOff>608965</xdr:rowOff>
    </xdr:to>
    <xdr:sp>
      <xdr:nvSpPr>
        <xdr:cNvPr id="2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11811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9</xdr:row>
      <xdr:rowOff>0</xdr:rowOff>
    </xdr:from>
    <xdr:to>
      <xdr:col>9</xdr:col>
      <xdr:colOff>57150</xdr:colOff>
      <xdr:row>10</xdr:row>
      <xdr:rowOff>164465</xdr:rowOff>
    </xdr:to>
    <xdr:sp>
      <xdr:nvSpPr>
        <xdr:cNvPr id="2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89916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9</xdr:row>
      <xdr:rowOff>0</xdr:rowOff>
    </xdr:from>
    <xdr:to>
      <xdr:col>9</xdr:col>
      <xdr:colOff>57150</xdr:colOff>
      <xdr:row>10</xdr:row>
      <xdr:rowOff>164465</xdr:rowOff>
    </xdr:to>
    <xdr:sp>
      <xdr:nvSpPr>
        <xdr:cNvPr id="2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89916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9</xdr:row>
      <xdr:rowOff>0</xdr:rowOff>
    </xdr:from>
    <xdr:to>
      <xdr:col>9</xdr:col>
      <xdr:colOff>57150</xdr:colOff>
      <xdr:row>10</xdr:row>
      <xdr:rowOff>164465</xdr:rowOff>
    </xdr:to>
    <xdr:sp>
      <xdr:nvSpPr>
        <xdr:cNvPr id="2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89916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9</xdr:row>
      <xdr:rowOff>0</xdr:rowOff>
    </xdr:from>
    <xdr:to>
      <xdr:col>9</xdr:col>
      <xdr:colOff>57150</xdr:colOff>
      <xdr:row>10</xdr:row>
      <xdr:rowOff>164465</xdr:rowOff>
    </xdr:to>
    <xdr:sp>
      <xdr:nvSpPr>
        <xdr:cNvPr id="2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89916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9</xdr:row>
      <xdr:rowOff>0</xdr:rowOff>
    </xdr:from>
    <xdr:to>
      <xdr:col>9</xdr:col>
      <xdr:colOff>57150</xdr:colOff>
      <xdr:row>10</xdr:row>
      <xdr:rowOff>164465</xdr:rowOff>
    </xdr:to>
    <xdr:sp>
      <xdr:nvSpPr>
        <xdr:cNvPr id="2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89916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9</xdr:row>
      <xdr:rowOff>0</xdr:rowOff>
    </xdr:from>
    <xdr:to>
      <xdr:col>9</xdr:col>
      <xdr:colOff>57150</xdr:colOff>
      <xdr:row>10</xdr:row>
      <xdr:rowOff>164465</xdr:rowOff>
    </xdr:to>
    <xdr:sp>
      <xdr:nvSpPr>
        <xdr:cNvPr id="2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89916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9</xdr:row>
      <xdr:rowOff>0</xdr:rowOff>
    </xdr:from>
    <xdr:to>
      <xdr:col>9</xdr:col>
      <xdr:colOff>57150</xdr:colOff>
      <xdr:row>10</xdr:row>
      <xdr:rowOff>164465</xdr:rowOff>
    </xdr:to>
    <xdr:sp>
      <xdr:nvSpPr>
        <xdr:cNvPr id="2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89916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7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7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7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7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7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7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7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7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7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7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36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66675</xdr:colOff>
      <xdr:row>10</xdr:row>
      <xdr:rowOff>164465</xdr:rowOff>
    </xdr:to>
    <xdr:sp>
      <xdr:nvSpPr>
        <xdr:cNvPr id="36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66675</xdr:colOff>
      <xdr:row>10</xdr:row>
      <xdr:rowOff>164465</xdr:rowOff>
    </xdr:to>
    <xdr:sp>
      <xdr:nvSpPr>
        <xdr:cNvPr id="36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66675</xdr:colOff>
      <xdr:row>10</xdr:row>
      <xdr:rowOff>164465</xdr:rowOff>
    </xdr:to>
    <xdr:sp>
      <xdr:nvSpPr>
        <xdr:cNvPr id="36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6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6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6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6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6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6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38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39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40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4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4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89916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4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4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4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4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8991600"/>
          <a:ext cx="20955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29210</xdr:colOff>
      <xdr:row>4</xdr:row>
      <xdr:rowOff>317500</xdr:rowOff>
    </xdr:from>
    <xdr:to>
      <xdr:col>9</xdr:col>
      <xdr:colOff>734060</xdr:colOff>
      <xdr:row>4</xdr:row>
      <xdr:rowOff>1276985</xdr:rowOff>
    </xdr:to>
    <xdr:pic>
      <xdr:nvPicPr>
        <xdr:cNvPr id="451" name="图片 4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38295" y="1498600"/>
          <a:ext cx="2282190" cy="959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63500</xdr:colOff>
      <xdr:row>5</xdr:row>
      <xdr:rowOff>219075</xdr:rowOff>
    </xdr:from>
    <xdr:to>
      <xdr:col>10</xdr:col>
      <xdr:colOff>0</xdr:colOff>
      <xdr:row>5</xdr:row>
      <xdr:rowOff>1300480</xdr:rowOff>
    </xdr:to>
    <xdr:pic>
      <xdr:nvPicPr>
        <xdr:cNvPr id="452" name="图片 4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72585" y="2962275"/>
          <a:ext cx="2265045" cy="1081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</xdr:colOff>
      <xdr:row>6</xdr:row>
      <xdr:rowOff>190500</xdr:rowOff>
    </xdr:from>
    <xdr:to>
      <xdr:col>10</xdr:col>
      <xdr:colOff>0</xdr:colOff>
      <xdr:row>6</xdr:row>
      <xdr:rowOff>1292225</xdr:rowOff>
    </xdr:to>
    <xdr:pic>
      <xdr:nvPicPr>
        <xdr:cNvPr id="453" name="图片 4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rot="16200000">
          <a:off x="4724400" y="3884295"/>
          <a:ext cx="1101725" cy="2324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15875</xdr:colOff>
      <xdr:row>7</xdr:row>
      <xdr:rowOff>238125</xdr:rowOff>
    </xdr:from>
    <xdr:to>
      <xdr:col>9</xdr:col>
      <xdr:colOff>710565</xdr:colOff>
      <xdr:row>7</xdr:row>
      <xdr:rowOff>1200150</xdr:rowOff>
    </xdr:to>
    <xdr:pic>
      <xdr:nvPicPr>
        <xdr:cNvPr id="454" name="图片 4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124960" y="6105525"/>
          <a:ext cx="2272030" cy="96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7</xdr:row>
      <xdr:rowOff>0</xdr:rowOff>
    </xdr:from>
    <xdr:to>
      <xdr:col>9</xdr:col>
      <xdr:colOff>266700</xdr:colOff>
      <xdr:row>10</xdr:row>
      <xdr:rowOff>94615</xdr:rowOff>
    </xdr:to>
    <xdr:sp>
      <xdr:nvSpPr>
        <xdr:cNvPr id="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4737100"/>
          <a:ext cx="324485" cy="73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10</xdr:row>
      <xdr:rowOff>95250</xdr:rowOff>
    </xdr:to>
    <xdr:sp>
      <xdr:nvSpPr>
        <xdr:cNvPr id="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4737100"/>
          <a:ext cx="304800" cy="73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10</xdr:row>
      <xdr:rowOff>95250</xdr:rowOff>
    </xdr:to>
    <xdr:sp>
      <xdr:nvSpPr>
        <xdr:cNvPr id="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4737100"/>
          <a:ext cx="304800" cy="73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5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5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5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5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5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5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5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5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5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9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9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9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9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9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9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9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9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9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9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1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66675</xdr:colOff>
      <xdr:row>6</xdr:row>
      <xdr:rowOff>62865</xdr:rowOff>
    </xdr:to>
    <xdr:sp>
      <xdr:nvSpPr>
        <xdr:cNvPr id="1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66675</xdr:colOff>
      <xdr:row>6</xdr:row>
      <xdr:rowOff>62865</xdr:rowOff>
    </xdr:to>
    <xdr:sp>
      <xdr:nvSpPr>
        <xdr:cNvPr id="1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66675</xdr:colOff>
      <xdr:row>6</xdr:row>
      <xdr:rowOff>62865</xdr:rowOff>
    </xdr:to>
    <xdr:sp>
      <xdr:nvSpPr>
        <xdr:cNvPr id="1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66675</xdr:colOff>
      <xdr:row>6</xdr:row>
      <xdr:rowOff>62865</xdr:rowOff>
    </xdr:to>
    <xdr:sp>
      <xdr:nvSpPr>
        <xdr:cNvPr id="1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4</xdr:row>
      <xdr:rowOff>0</xdr:rowOff>
    </xdr:from>
    <xdr:to>
      <xdr:col>9</xdr:col>
      <xdr:colOff>57150</xdr:colOff>
      <xdr:row>4</xdr:row>
      <xdr:rowOff>608965</xdr:rowOff>
    </xdr:to>
    <xdr:sp>
      <xdr:nvSpPr>
        <xdr:cNvPr id="1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11811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16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17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18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20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2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2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2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2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2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4</xdr:row>
      <xdr:rowOff>0</xdr:rowOff>
    </xdr:from>
    <xdr:to>
      <xdr:col>9</xdr:col>
      <xdr:colOff>57150</xdr:colOff>
      <xdr:row>4</xdr:row>
      <xdr:rowOff>608965</xdr:rowOff>
    </xdr:to>
    <xdr:sp>
      <xdr:nvSpPr>
        <xdr:cNvPr id="2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11811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57150</xdr:colOff>
      <xdr:row>6</xdr:row>
      <xdr:rowOff>62865</xdr:rowOff>
    </xdr:to>
    <xdr:sp>
      <xdr:nvSpPr>
        <xdr:cNvPr id="2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27432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57150</xdr:colOff>
      <xdr:row>6</xdr:row>
      <xdr:rowOff>62865</xdr:rowOff>
    </xdr:to>
    <xdr:sp>
      <xdr:nvSpPr>
        <xdr:cNvPr id="2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27432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57150</xdr:colOff>
      <xdr:row>6</xdr:row>
      <xdr:rowOff>62865</xdr:rowOff>
    </xdr:to>
    <xdr:sp>
      <xdr:nvSpPr>
        <xdr:cNvPr id="2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27432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57150</xdr:colOff>
      <xdr:row>6</xdr:row>
      <xdr:rowOff>62865</xdr:rowOff>
    </xdr:to>
    <xdr:sp>
      <xdr:nvSpPr>
        <xdr:cNvPr id="2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27432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57150</xdr:colOff>
      <xdr:row>6</xdr:row>
      <xdr:rowOff>62865</xdr:rowOff>
    </xdr:to>
    <xdr:sp>
      <xdr:nvSpPr>
        <xdr:cNvPr id="2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27432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57150</xdr:colOff>
      <xdr:row>6</xdr:row>
      <xdr:rowOff>62865</xdr:rowOff>
    </xdr:to>
    <xdr:sp>
      <xdr:nvSpPr>
        <xdr:cNvPr id="2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27432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57150</xdr:colOff>
      <xdr:row>6</xdr:row>
      <xdr:rowOff>62865</xdr:rowOff>
    </xdr:to>
    <xdr:sp>
      <xdr:nvSpPr>
        <xdr:cNvPr id="2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61965" y="27432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7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7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7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7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7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7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7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7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7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7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36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66675</xdr:colOff>
      <xdr:row>6</xdr:row>
      <xdr:rowOff>62865</xdr:rowOff>
    </xdr:to>
    <xdr:sp>
      <xdr:nvSpPr>
        <xdr:cNvPr id="36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66675</xdr:colOff>
      <xdr:row>6</xdr:row>
      <xdr:rowOff>62865</xdr:rowOff>
    </xdr:to>
    <xdr:sp>
      <xdr:nvSpPr>
        <xdr:cNvPr id="36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66675</xdr:colOff>
      <xdr:row>6</xdr:row>
      <xdr:rowOff>62865</xdr:rowOff>
    </xdr:to>
    <xdr:sp>
      <xdr:nvSpPr>
        <xdr:cNvPr id="36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18161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6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6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6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6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6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6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38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39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40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4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57149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4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28640" y="2743200"/>
          <a:ext cx="32448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4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4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4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3524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109085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5686425" y="2743200"/>
          <a:ext cx="20955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34925</xdr:colOff>
      <xdr:row>4</xdr:row>
      <xdr:rowOff>184150</xdr:rowOff>
    </xdr:from>
    <xdr:to>
      <xdr:col>9</xdr:col>
      <xdr:colOff>720090</xdr:colOff>
      <xdr:row>4</xdr:row>
      <xdr:rowOff>1292860</xdr:rowOff>
    </xdr:to>
    <xdr:pic>
      <xdr:nvPicPr>
        <xdr:cNvPr id="450" name="图片 4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44010" y="1365250"/>
          <a:ext cx="2262505" cy="11087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nda/Documents/D:/QQ&#32842;&#22825;&#35760;&#24405;/2767725640/FileRecv/&#35746;&#21333;&#34920;&#65288;&#31354;&#30333;&#65289;(1)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nda/Documents///192.168.0.112/Users/Administrator/Documents/Tencent%20Files/2561084214/FileRecv/&#33275;&#37995;&#31119;1115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nda/Documents///192.168.0.99/g/2019&#24180;&#19979;&#21333;/7&#26376;&#20221;925&#35746;&#21333;/RecoveredExternalLink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模板"/>
      <sheetName val="生产开单表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汇总"/>
      <sheetName val="在售表"/>
      <sheetName val="已定淘汰款8-10更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F5" sqref="F5"/>
    </sheetView>
  </sheetViews>
  <sheetFormatPr defaultColWidth="9" defaultRowHeight="16.8"/>
  <cols>
    <col min="1" max="1" width="6.13461538461539" customWidth="1"/>
    <col min="2" max="2" width="14.5" customWidth="1"/>
    <col min="3" max="3" width="14.5480769230769" customWidth="1"/>
    <col min="4" max="5" width="6.5" customWidth="1"/>
    <col min="6" max="6" width="8.26923076923077" customWidth="1"/>
    <col min="7" max="7" width="5.76923076923077" customWidth="1"/>
    <col min="8" max="8" width="11.7596153846154" customWidth="1"/>
    <col min="9" max="9" width="12.125" customWidth="1"/>
    <col min="10" max="10" width="11.375" customWidth="1"/>
  </cols>
  <sheetData>
    <row r="1" s="1" customFormat="1" ht="33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="1" customFormat="1" ht="19" customHeight="1" spans="1:10">
      <c r="A2" s="5" t="s">
        <v>1</v>
      </c>
      <c r="B2" s="6"/>
      <c r="C2" s="6"/>
      <c r="D2" s="7" t="s">
        <v>2</v>
      </c>
      <c r="E2" s="7"/>
      <c r="F2" s="7"/>
      <c r="G2" s="7"/>
      <c r="H2" s="7" t="s">
        <v>3</v>
      </c>
      <c r="I2" s="7"/>
      <c r="J2" s="7"/>
    </row>
    <row r="3" s="1" customFormat="1" ht="19" customHeight="1" spans="1:10">
      <c r="A3" s="5" t="s">
        <v>4</v>
      </c>
      <c r="B3" s="6"/>
      <c r="C3" s="6"/>
      <c r="D3" s="9" t="s">
        <v>5</v>
      </c>
      <c r="E3" s="9"/>
      <c r="F3" s="9"/>
      <c r="G3" s="9"/>
      <c r="H3" s="7" t="s">
        <v>6</v>
      </c>
      <c r="I3" s="7"/>
      <c r="J3" s="7"/>
    </row>
    <row r="4" s="1" customFormat="1" ht="22" customHeight="1" spans="1:10">
      <c r="A4" s="10" t="s">
        <v>7</v>
      </c>
      <c r="B4" s="10" t="s">
        <v>8</v>
      </c>
      <c r="C4" s="10" t="s">
        <v>9</v>
      </c>
      <c r="D4" s="11" t="s">
        <v>10</v>
      </c>
      <c r="E4" s="11" t="s">
        <v>11</v>
      </c>
      <c r="F4" s="10" t="s">
        <v>12</v>
      </c>
      <c r="G4" s="10" t="s">
        <v>13</v>
      </c>
      <c r="H4" s="10" t="s">
        <v>14</v>
      </c>
      <c r="I4" s="10" t="s">
        <v>15</v>
      </c>
      <c r="J4" s="10" t="s">
        <v>16</v>
      </c>
    </row>
    <row r="5" customFormat="1" ht="123" customHeight="1" spans="1:10">
      <c r="A5" s="12">
        <v>1</v>
      </c>
      <c r="B5" s="13" t="s">
        <v>17</v>
      </c>
      <c r="C5" s="14"/>
      <c r="D5" s="11">
        <v>40</v>
      </c>
      <c r="E5" s="11">
        <v>35</v>
      </c>
      <c r="F5" s="10">
        <f t="shared" ref="F5:F9" si="0">D5*E5</f>
        <v>1400</v>
      </c>
      <c r="G5" s="10" t="s">
        <v>18</v>
      </c>
      <c r="H5" s="14"/>
      <c r="I5" s="20"/>
      <c r="J5" s="21"/>
    </row>
    <row r="6" customFormat="1" ht="123" customHeight="1" spans="1:10">
      <c r="A6" s="12">
        <v>2</v>
      </c>
      <c r="B6" s="13" t="s">
        <v>17</v>
      </c>
      <c r="C6" s="14"/>
      <c r="D6" s="11">
        <v>30</v>
      </c>
      <c r="E6" s="11">
        <v>26</v>
      </c>
      <c r="F6" s="10">
        <f t="shared" si="0"/>
        <v>780</v>
      </c>
      <c r="G6" s="10" t="s">
        <v>18</v>
      </c>
      <c r="H6" s="14"/>
      <c r="I6" s="20"/>
      <c r="J6" s="21"/>
    </row>
    <row r="7" customFormat="1" ht="123" customHeight="1" spans="1:10">
      <c r="A7" s="12">
        <v>3</v>
      </c>
      <c r="B7" s="13" t="s">
        <v>17</v>
      </c>
      <c r="C7" s="14"/>
      <c r="D7" s="11">
        <v>15</v>
      </c>
      <c r="E7" s="11">
        <v>35</v>
      </c>
      <c r="F7" s="10">
        <f t="shared" si="0"/>
        <v>525</v>
      </c>
      <c r="G7" s="10" t="s">
        <v>18</v>
      </c>
      <c r="H7" s="14"/>
      <c r="I7" s="20"/>
      <c r="J7" s="21"/>
    </row>
    <row r="8" customFormat="1" ht="123" customHeight="1" spans="1:10">
      <c r="A8" s="12">
        <v>4</v>
      </c>
      <c r="B8" s="13" t="s">
        <v>19</v>
      </c>
      <c r="C8" s="14"/>
      <c r="D8" s="11">
        <v>30</v>
      </c>
      <c r="E8" s="11">
        <v>29</v>
      </c>
      <c r="F8" s="10">
        <f t="shared" si="0"/>
        <v>870</v>
      </c>
      <c r="G8" s="10" t="s">
        <v>18</v>
      </c>
      <c r="H8" s="14"/>
      <c r="I8" s="20"/>
      <c r="J8" s="21"/>
    </row>
    <row r="9" customFormat="1" ht="123" customHeight="1" spans="1:10">
      <c r="A9" s="12">
        <v>5</v>
      </c>
      <c r="B9" s="13" t="s">
        <v>20</v>
      </c>
      <c r="C9" s="14"/>
      <c r="D9" s="11">
        <v>20</v>
      </c>
      <c r="E9" s="11">
        <v>35</v>
      </c>
      <c r="F9" s="10">
        <f t="shared" si="0"/>
        <v>700</v>
      </c>
      <c r="G9" s="10" t="s">
        <v>18</v>
      </c>
      <c r="H9" s="14"/>
      <c r="I9" s="20"/>
      <c r="J9" s="21"/>
    </row>
    <row r="10" s="2" customFormat="1" ht="35" customHeight="1" spans="1:10">
      <c r="A10" s="15" t="s">
        <v>21</v>
      </c>
      <c r="B10" s="15"/>
      <c r="C10" s="15"/>
      <c r="D10" s="16">
        <f>SUM(D5:D9)</f>
        <v>135</v>
      </c>
      <c r="E10" s="16"/>
      <c r="F10" s="16">
        <f>SUM(F5:F9)</f>
        <v>4275</v>
      </c>
      <c r="G10" s="16"/>
      <c r="H10" s="24"/>
      <c r="I10" s="24"/>
      <c r="J10" s="24"/>
    </row>
    <row r="11" s="3" customFormat="1" ht="114" customHeight="1" spans="1:10">
      <c r="A11" s="23" t="s">
        <v>22</v>
      </c>
      <c r="B11" s="23"/>
      <c r="C11" s="23"/>
      <c r="D11" s="23"/>
      <c r="E11" s="23"/>
      <c r="F11" s="23"/>
      <c r="G11" s="23"/>
      <c r="H11" s="23"/>
      <c r="I11" s="23"/>
      <c r="J11" s="23"/>
    </row>
  </sheetData>
  <mergeCells count="9">
    <mergeCell ref="A1:I1"/>
    <mergeCell ref="D2:G2"/>
    <mergeCell ref="H2:J2"/>
    <mergeCell ref="D3:G3"/>
    <mergeCell ref="H3:J3"/>
    <mergeCell ref="I5:J5"/>
    <mergeCell ref="A10:C10"/>
    <mergeCell ref="H10:J10"/>
    <mergeCell ref="A11:J11"/>
  </mergeCells>
  <printOptions horizontalCentered="1"/>
  <pageMargins left="0.0784722222222222" right="0.118055555555556" top="1" bottom="1" header="0.5" footer="0.5"/>
  <pageSetup paperSize="9" scale="80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C5" sqref="C5"/>
    </sheetView>
  </sheetViews>
  <sheetFormatPr defaultColWidth="9" defaultRowHeight="16.8" outlineLevelRow="6"/>
  <cols>
    <col min="1" max="1" width="6.13461538461539" customWidth="1"/>
    <col min="2" max="2" width="14.5" customWidth="1"/>
    <col min="3" max="3" width="14.5480769230769" customWidth="1"/>
    <col min="4" max="5" width="6.5" customWidth="1"/>
    <col min="6" max="6" width="8.26923076923077" customWidth="1"/>
    <col min="7" max="7" width="5.76923076923077" customWidth="1"/>
    <col min="8" max="8" width="11.7596153846154" customWidth="1"/>
    <col min="9" max="9" width="12.125" customWidth="1"/>
    <col min="10" max="10" width="11.375" customWidth="1"/>
  </cols>
  <sheetData>
    <row r="1" s="1" customFormat="1" ht="33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="1" customFormat="1" ht="19" customHeight="1" spans="1:10">
      <c r="A2" s="5" t="s">
        <v>1</v>
      </c>
      <c r="B2" s="6"/>
      <c r="C2" s="6"/>
      <c r="D2" s="7" t="s">
        <v>2</v>
      </c>
      <c r="E2" s="7"/>
      <c r="F2" s="7"/>
      <c r="G2" s="7"/>
      <c r="H2" s="7" t="s">
        <v>23</v>
      </c>
      <c r="I2" s="7"/>
      <c r="J2" s="7"/>
    </row>
    <row r="3" s="1" customFormat="1" ht="19" customHeight="1" spans="1:10">
      <c r="A3" s="8" t="s">
        <v>4</v>
      </c>
      <c r="B3" s="6"/>
      <c r="C3" s="6"/>
      <c r="D3" s="9" t="s">
        <v>5</v>
      </c>
      <c r="E3" s="9"/>
      <c r="F3" s="9"/>
      <c r="G3" s="9"/>
      <c r="H3" s="7" t="s">
        <v>6</v>
      </c>
      <c r="I3" s="7"/>
      <c r="J3" s="7"/>
    </row>
    <row r="4" s="1" customFormat="1" ht="22" customHeight="1" spans="1:10">
      <c r="A4" s="10" t="s">
        <v>7</v>
      </c>
      <c r="B4" s="10" t="s">
        <v>8</v>
      </c>
      <c r="C4" s="10" t="s">
        <v>9</v>
      </c>
      <c r="D4" s="11" t="s">
        <v>10</v>
      </c>
      <c r="E4" s="11" t="s">
        <v>11</v>
      </c>
      <c r="F4" s="10" t="s">
        <v>12</v>
      </c>
      <c r="G4" s="10" t="s">
        <v>13</v>
      </c>
      <c r="H4" s="10" t="s">
        <v>14</v>
      </c>
      <c r="I4" s="10" t="s">
        <v>15</v>
      </c>
      <c r="J4" s="10" t="s">
        <v>16</v>
      </c>
    </row>
    <row r="5" customFormat="1" ht="123" customHeight="1" spans="1:10">
      <c r="A5" s="12">
        <v>1</v>
      </c>
      <c r="B5" s="13" t="s">
        <v>24</v>
      </c>
      <c r="C5" s="14"/>
      <c r="D5" s="11">
        <v>40</v>
      </c>
      <c r="E5" s="11">
        <v>35</v>
      </c>
      <c r="F5" s="10">
        <f>D5*E5</f>
        <v>1400</v>
      </c>
      <c r="G5" s="10" t="s">
        <v>18</v>
      </c>
      <c r="H5" s="14"/>
      <c r="I5" s="20"/>
      <c r="J5" s="21"/>
    </row>
    <row r="6" s="2" customFormat="1" ht="43" customHeight="1" spans="1:10">
      <c r="A6" s="15" t="s">
        <v>21</v>
      </c>
      <c r="B6" s="15"/>
      <c r="C6" s="15"/>
      <c r="D6" s="16">
        <f>SUM(D5:D5)</f>
        <v>40</v>
      </c>
      <c r="E6" s="16"/>
      <c r="F6" s="16">
        <f>SUM(F5:F5)</f>
        <v>1400</v>
      </c>
      <c r="G6" s="16"/>
      <c r="H6" s="19" t="s">
        <v>25</v>
      </c>
      <c r="I6" s="19"/>
      <c r="J6" s="19"/>
    </row>
    <row r="7" s="3" customFormat="1" ht="114" customHeight="1" spans="1:10">
      <c r="A7" s="17" t="s">
        <v>26</v>
      </c>
      <c r="B7" s="18"/>
      <c r="C7" s="18"/>
      <c r="D7" s="18"/>
      <c r="E7" s="18"/>
      <c r="F7" s="18"/>
      <c r="G7" s="18"/>
      <c r="H7" s="18"/>
      <c r="I7" s="18"/>
      <c r="J7" s="22"/>
    </row>
  </sheetData>
  <mergeCells count="9">
    <mergeCell ref="A1:I1"/>
    <mergeCell ref="D2:G2"/>
    <mergeCell ref="H2:J2"/>
    <mergeCell ref="D3:G3"/>
    <mergeCell ref="H3:J3"/>
    <mergeCell ref="I5:J5"/>
    <mergeCell ref="A6:C6"/>
    <mergeCell ref="H6:J6"/>
    <mergeCell ref="A7:J7"/>
  </mergeCells>
  <pageMargins left="0.0784722222222222" right="0.118055555555556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市直单位</Company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妙红10310</vt:lpstr>
      <vt:lpstr>妙红10311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panda</cp:lastModifiedBy>
  <dcterms:created xsi:type="dcterms:W3CDTF">2023-10-15T20:37:00Z</dcterms:created>
  <dcterms:modified xsi:type="dcterms:W3CDTF">2023-10-31T22:35:07Z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01238578D29E7D71990F4165A3488094_43</vt:lpwstr>
  </property>
</Properties>
</file>