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encent files\chrome Download\Research\LCA\LCA Coal_fired power plant phaseout\data\Coal_transport2010\"/>
    </mc:Choice>
  </mc:AlternateContent>
  <bookViews>
    <workbookView xWindow="-108" yWindow="-108" windowWidth="23256" windowHeight="12576" activeTab="1"/>
  </bookViews>
  <sheets>
    <sheet name="2014电厂数据" sheetId="1" r:id="rId1"/>
    <sheet name="2010电厂数据" sheetId="2" r:id="rId2"/>
    <sheet name="Sheet1" sheetId="3" r:id="rId3"/>
    <sheet name="14" sheetId="4" r:id="rId4"/>
  </sheets>
  <externalReferences>
    <externalReference r:id="rId5"/>
  </externalReferences>
  <definedNames>
    <definedName name="_xlnm._FilterDatabase" localSheetId="1" hidden="1">'2010电厂数据'!$A$1:$Q$325</definedName>
    <definedName name="_xlnm._FilterDatabase" localSheetId="0" hidden="1">'2014电厂数据'!$A$1:$U$136</definedName>
    <definedName name="_xlnm._FilterDatabase" localSheetId="2" hidden="1">Sheet1!$A$1:$L$27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3" l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J307" i="3"/>
  <c r="J306" i="3"/>
  <c r="J305" i="3"/>
  <c r="J304" i="3"/>
  <c r="J303" i="3"/>
  <c r="J302" i="3"/>
  <c r="O134" i="4" l="1"/>
  <c r="S134" i="4" s="1"/>
  <c r="O133" i="4"/>
  <c r="S133" i="4" s="1"/>
  <c r="O132" i="4"/>
  <c r="S132" i="4" s="1"/>
  <c r="O131" i="4"/>
  <c r="S131" i="4" s="1"/>
  <c r="O130" i="4"/>
  <c r="S130" i="4" s="1"/>
  <c r="O129" i="4"/>
  <c r="S129" i="4" s="1"/>
  <c r="O128" i="4"/>
  <c r="S128" i="4" s="1"/>
  <c r="O127" i="4"/>
  <c r="S127" i="4" s="1"/>
  <c r="O126" i="4"/>
  <c r="S126" i="4" s="1"/>
  <c r="O125" i="4"/>
  <c r="S125" i="4" s="1"/>
  <c r="O124" i="4"/>
  <c r="S124" i="4" s="1"/>
  <c r="O123" i="4"/>
  <c r="S123" i="4" s="1"/>
  <c r="O122" i="4"/>
  <c r="S122" i="4" s="1"/>
  <c r="O121" i="4"/>
  <c r="S121" i="4" s="1"/>
  <c r="O120" i="4"/>
  <c r="S120" i="4" s="1"/>
  <c r="S119" i="4"/>
  <c r="O119" i="4"/>
  <c r="O118" i="4"/>
  <c r="S118" i="4" s="1"/>
  <c r="S117" i="4"/>
  <c r="O117" i="4"/>
  <c r="O116" i="4"/>
  <c r="S116" i="4" s="1"/>
  <c r="O115" i="4"/>
  <c r="S115" i="4" s="1"/>
  <c r="O114" i="4"/>
  <c r="S114" i="4" s="1"/>
  <c r="O113" i="4"/>
  <c r="S113" i="4" s="1"/>
  <c r="S112" i="4"/>
  <c r="O112" i="4"/>
  <c r="O111" i="4"/>
  <c r="S111" i="4" s="1"/>
  <c r="O110" i="4"/>
  <c r="S110" i="4" s="1"/>
  <c r="O109" i="4"/>
  <c r="S109" i="4" s="1"/>
  <c r="O108" i="4"/>
  <c r="S108" i="4" s="1"/>
  <c r="S107" i="4"/>
  <c r="O107" i="4"/>
  <c r="O106" i="4"/>
  <c r="S106" i="4" s="1"/>
  <c r="O105" i="4"/>
  <c r="S105" i="4" s="1"/>
  <c r="O104" i="4"/>
  <c r="S104" i="4" s="1"/>
  <c r="O103" i="4"/>
  <c r="S103" i="4" s="1"/>
  <c r="O102" i="4"/>
  <c r="S102" i="4" s="1"/>
  <c r="O101" i="4"/>
  <c r="S101" i="4" s="1"/>
  <c r="O100" i="4"/>
  <c r="S100" i="4" s="1"/>
  <c r="O99" i="4"/>
  <c r="S99" i="4" s="1"/>
  <c r="O98" i="4"/>
  <c r="S98" i="4" s="1"/>
  <c r="O97" i="4"/>
  <c r="S97" i="4" s="1"/>
  <c r="O96" i="4"/>
  <c r="S96" i="4" s="1"/>
  <c r="O95" i="4"/>
  <c r="S95" i="4" s="1"/>
  <c r="O94" i="4"/>
  <c r="S94" i="4" s="1"/>
  <c r="O93" i="4"/>
  <c r="S93" i="4" s="1"/>
  <c r="O92" i="4"/>
  <c r="S92" i="4" s="1"/>
  <c r="O91" i="4"/>
  <c r="S91" i="4" s="1"/>
  <c r="O90" i="4"/>
  <c r="S90" i="4" s="1"/>
  <c r="O89" i="4"/>
  <c r="S89" i="4" s="1"/>
  <c r="O88" i="4"/>
  <c r="S88" i="4" s="1"/>
  <c r="O87" i="4"/>
  <c r="S87" i="4" s="1"/>
  <c r="O86" i="4"/>
  <c r="S86" i="4" s="1"/>
  <c r="O85" i="4"/>
  <c r="S85" i="4" s="1"/>
  <c r="O84" i="4"/>
  <c r="S84" i="4" s="1"/>
  <c r="O83" i="4"/>
  <c r="S83" i="4" s="1"/>
  <c r="O82" i="4"/>
  <c r="S82" i="4" s="1"/>
  <c r="S81" i="4"/>
  <c r="O81" i="4"/>
  <c r="O80" i="4"/>
  <c r="S80" i="4" s="1"/>
  <c r="O79" i="4"/>
  <c r="S79" i="4" s="1"/>
  <c r="O78" i="4"/>
  <c r="S78" i="4" s="1"/>
  <c r="O77" i="4"/>
  <c r="S77" i="4" s="1"/>
  <c r="O76" i="4"/>
  <c r="S76" i="4" s="1"/>
  <c r="S75" i="4"/>
  <c r="O75" i="4"/>
  <c r="O74" i="4"/>
  <c r="S74" i="4" s="1"/>
  <c r="O73" i="4"/>
  <c r="S73" i="4" s="1"/>
  <c r="O72" i="4"/>
  <c r="S72" i="4" s="1"/>
  <c r="O71" i="4"/>
  <c r="S71" i="4" s="1"/>
  <c r="O70" i="4"/>
  <c r="S70" i="4" s="1"/>
  <c r="S69" i="4"/>
  <c r="O69" i="4"/>
  <c r="O68" i="4"/>
  <c r="S68" i="4" s="1"/>
  <c r="O67" i="4"/>
  <c r="S67" i="4" s="1"/>
  <c r="O66" i="4"/>
  <c r="S66" i="4" s="1"/>
  <c r="O65" i="4"/>
  <c r="S65" i="4" s="1"/>
  <c r="O64" i="4"/>
  <c r="S64" i="4" s="1"/>
  <c r="S63" i="4"/>
  <c r="O63" i="4"/>
  <c r="O62" i="4"/>
  <c r="S62" i="4" s="1"/>
  <c r="O61" i="4"/>
  <c r="S61" i="4" s="1"/>
  <c r="O60" i="4"/>
  <c r="S60" i="4" s="1"/>
  <c r="O59" i="4"/>
  <c r="S59" i="4" s="1"/>
  <c r="O58" i="4"/>
  <c r="S58" i="4" s="1"/>
  <c r="O57" i="4"/>
  <c r="S57" i="4" s="1"/>
  <c r="O56" i="4"/>
  <c r="S56" i="4" s="1"/>
  <c r="O55" i="4"/>
  <c r="S55" i="4" s="1"/>
  <c r="O54" i="4"/>
  <c r="S54" i="4" s="1"/>
  <c r="O53" i="4"/>
  <c r="S53" i="4" s="1"/>
  <c r="O52" i="4"/>
  <c r="S52" i="4" s="1"/>
  <c r="O51" i="4"/>
  <c r="S51" i="4" s="1"/>
  <c r="O50" i="4"/>
  <c r="S50" i="4" s="1"/>
  <c r="O49" i="4"/>
  <c r="S49" i="4" s="1"/>
  <c r="O48" i="4"/>
  <c r="S48" i="4" s="1"/>
  <c r="O47" i="4"/>
  <c r="S47" i="4" s="1"/>
  <c r="O46" i="4"/>
  <c r="S46" i="4" s="1"/>
  <c r="O45" i="4"/>
  <c r="S45" i="4" s="1"/>
  <c r="O44" i="4"/>
  <c r="S44" i="4" s="1"/>
  <c r="O43" i="4"/>
  <c r="S43" i="4" s="1"/>
  <c r="O42" i="4"/>
  <c r="S42" i="4" s="1"/>
  <c r="O41" i="4"/>
  <c r="S41" i="4" s="1"/>
  <c r="O40" i="4"/>
  <c r="S40" i="4" s="1"/>
  <c r="O39" i="4"/>
  <c r="S39" i="4" s="1"/>
  <c r="O38" i="4"/>
  <c r="S38" i="4" s="1"/>
  <c r="O37" i="4"/>
  <c r="S37" i="4" s="1"/>
  <c r="O36" i="4"/>
  <c r="S36" i="4" s="1"/>
  <c r="O35" i="4"/>
  <c r="S35" i="4" s="1"/>
  <c r="O34" i="4"/>
  <c r="S34" i="4" s="1"/>
  <c r="O33" i="4"/>
  <c r="S33" i="4" s="1"/>
  <c r="O32" i="4"/>
  <c r="S32" i="4" s="1"/>
  <c r="O31" i="4"/>
  <c r="S31" i="4" s="1"/>
  <c r="O30" i="4"/>
  <c r="S30" i="4" s="1"/>
  <c r="O29" i="4"/>
  <c r="S29" i="4" s="1"/>
  <c r="O28" i="4"/>
  <c r="S28" i="4" s="1"/>
  <c r="O27" i="4"/>
  <c r="S27" i="4" s="1"/>
  <c r="O26" i="4"/>
  <c r="S26" i="4" s="1"/>
  <c r="O25" i="4"/>
  <c r="S25" i="4" s="1"/>
  <c r="O24" i="4"/>
  <c r="S24" i="4" s="1"/>
  <c r="O23" i="4"/>
  <c r="S23" i="4" s="1"/>
  <c r="O22" i="4"/>
  <c r="S22" i="4" s="1"/>
  <c r="O21" i="4"/>
  <c r="S21" i="4" s="1"/>
  <c r="O20" i="4"/>
  <c r="S20" i="4" s="1"/>
  <c r="O19" i="4"/>
  <c r="S19" i="4" s="1"/>
  <c r="O18" i="4"/>
  <c r="S18" i="4" s="1"/>
  <c r="O17" i="4"/>
  <c r="S17" i="4" s="1"/>
  <c r="O16" i="4"/>
  <c r="S16" i="4" s="1"/>
  <c r="O15" i="4"/>
  <c r="S15" i="4" s="1"/>
  <c r="O14" i="4"/>
  <c r="S14" i="4" s="1"/>
  <c r="O13" i="4"/>
  <c r="S13" i="4" s="1"/>
  <c r="O12" i="4"/>
  <c r="S12" i="4" s="1"/>
  <c r="O11" i="4"/>
  <c r="S11" i="4" s="1"/>
  <c r="O10" i="4"/>
  <c r="S10" i="4" s="1"/>
  <c r="O9" i="4"/>
  <c r="S9" i="4" s="1"/>
  <c r="O8" i="4"/>
  <c r="S8" i="4" s="1"/>
  <c r="O7" i="4"/>
  <c r="S7" i="4" s="1"/>
  <c r="O6" i="4"/>
  <c r="S6" i="4" s="1"/>
  <c r="O5" i="4"/>
  <c r="S5" i="4" s="1"/>
  <c r="O4" i="4"/>
  <c r="S4" i="4" s="1"/>
  <c r="O3" i="4"/>
  <c r="S3" i="4" s="1"/>
  <c r="O2" i="4"/>
  <c r="S2" i="4" s="1"/>
  <c r="J303" i="2" l="1"/>
  <c r="J304" i="2"/>
  <c r="J305" i="2"/>
  <c r="J306" i="2"/>
  <c r="J307" i="2"/>
  <c r="J302" i="2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2" i="1"/>
</calcChain>
</file>

<file path=xl/sharedStrings.xml><?xml version="1.0" encoding="utf-8"?>
<sst xmlns="http://schemas.openxmlformats.org/spreadsheetml/2006/main" count="2818" uniqueCount="389">
  <si>
    <t>总序号</t>
  </si>
  <si>
    <t>省序号</t>
  </si>
  <si>
    <t>厂序号</t>
  </si>
  <si>
    <t>省份</t>
  </si>
  <si>
    <t>电厂</t>
  </si>
  <si>
    <t>区划代码</t>
  </si>
  <si>
    <t>地级市/自治州</t>
  </si>
  <si>
    <t>发电类别</t>
  </si>
  <si>
    <t>年末发电设备容量
（千瓦）</t>
  </si>
  <si>
    <t>发电量
（万千瓦时）</t>
  </si>
  <si>
    <t>发电设备平均利用小时
（小时）</t>
  </si>
  <si>
    <t>发电厂用电率
（%）</t>
  </si>
  <si>
    <t>发电标准煤耗_x000D_
（克/千瓦时）</t>
  </si>
  <si>
    <t>供电标准煤耗率
（克/千瓦时）</t>
  </si>
  <si>
    <t>发电耗用原煤量
（吨）</t>
  </si>
  <si>
    <t>longitude</t>
  </si>
  <si>
    <t>latitude</t>
  </si>
  <si>
    <t>山东省</t>
  </si>
  <si>
    <t>良庄电厂</t>
  </si>
  <si>
    <t>枣庄市</t>
  </si>
  <si>
    <t>聊城蓝天热电有限公司</t>
  </si>
  <si>
    <t>聊城市</t>
  </si>
  <si>
    <t>临清热电厂</t>
  </si>
  <si>
    <t>临清银河纸业</t>
  </si>
  <si>
    <t>临清运河热电厂</t>
  </si>
  <si>
    <t>临朐县西城热电有限公司</t>
  </si>
  <si>
    <t>潍坊市</t>
  </si>
  <si>
    <t>临沂恒源热电厂</t>
  </si>
  <si>
    <t>临沂市</t>
  </si>
  <si>
    <t>临沂中环新能源</t>
  </si>
  <si>
    <t>玲珑橡胶热电厂</t>
  </si>
  <si>
    <t>烟台市</t>
  </si>
  <si>
    <t>陵县谷神电厂</t>
  </si>
  <si>
    <t>德州市</t>
  </si>
  <si>
    <t>东明石化热电有限公司</t>
  </si>
  <si>
    <t>菏泽市</t>
  </si>
  <si>
    <t>东明石化热电有限公司'</t>
  </si>
  <si>
    <t>辛店电厂</t>
  </si>
  <si>
    <t>淄博市</t>
  </si>
  <si>
    <t>白杨河电厂</t>
  </si>
  <si>
    <t>华能济宁电厂</t>
  </si>
  <si>
    <t>济宁市</t>
  </si>
  <si>
    <t>华能德州电厂</t>
  </si>
  <si>
    <t>华能威海发电厂</t>
  </si>
  <si>
    <t>威海市</t>
  </si>
  <si>
    <t>华能威海发电有限公司（5、6机组）</t>
  </si>
  <si>
    <t>华能日照发电厂</t>
  </si>
  <si>
    <t>日照市</t>
  </si>
  <si>
    <t>华能国际电力股份有限公司日照电厂</t>
  </si>
  <si>
    <t>曲阜圣城热电有限公司</t>
  </si>
  <si>
    <t>嘉祥电厂</t>
  </si>
  <si>
    <t>黄台电厂</t>
  </si>
  <si>
    <t>济南市</t>
  </si>
  <si>
    <t>莱芜电厂</t>
  </si>
  <si>
    <t>莱芜市</t>
  </si>
  <si>
    <t>烟台电厂</t>
  </si>
  <si>
    <t>聊城热电</t>
  </si>
  <si>
    <t>临沂电厂</t>
  </si>
  <si>
    <t>运河电厂</t>
  </si>
  <si>
    <t>沾化发电厂</t>
  </si>
  <si>
    <t>滨州市</t>
  </si>
  <si>
    <t>众泰电厂</t>
  </si>
  <si>
    <t>泰安市</t>
  </si>
  <si>
    <t>邹县电厂</t>
  </si>
  <si>
    <t>华电邹县发电有限公司</t>
  </si>
  <si>
    <t>十里泉发电厂</t>
  </si>
  <si>
    <t>淄博热电</t>
  </si>
  <si>
    <t>青岛发电厂</t>
  </si>
  <si>
    <t>青岛市</t>
  </si>
  <si>
    <t>潍坊发电厂</t>
  </si>
  <si>
    <t>滕州新源热电公司</t>
  </si>
  <si>
    <t>莱城发电厂</t>
  </si>
  <si>
    <t>章丘电厂</t>
  </si>
  <si>
    <t>百年电力</t>
  </si>
  <si>
    <t>华电莱州发电有限公司</t>
  </si>
  <si>
    <t>国电石横电厂</t>
  </si>
  <si>
    <t>菏泽发电厂3-4#</t>
  </si>
  <si>
    <t>聊城发电厂</t>
  </si>
  <si>
    <t>国电石横发电有限公司</t>
  </si>
  <si>
    <t>菏泽发电厂5-6#</t>
  </si>
  <si>
    <t>国电聊城发电有限公司</t>
  </si>
  <si>
    <t>国电蓬莱电厂</t>
  </si>
  <si>
    <t>国电费县</t>
  </si>
  <si>
    <t>黄岛发电厂</t>
  </si>
  <si>
    <t>大唐鲁北发电有限责任公司</t>
  </si>
  <si>
    <t>菏泽发电厂1-2#</t>
  </si>
  <si>
    <t>里彦电厂</t>
  </si>
  <si>
    <t>华港电厂</t>
  </si>
  <si>
    <t>德州热电</t>
  </si>
  <si>
    <t>胜利电厂二期机组</t>
  </si>
  <si>
    <t>东营市</t>
  </si>
  <si>
    <t>华宇热电厂</t>
  </si>
  <si>
    <t>寿光巨能热电公司（统调）</t>
  </si>
  <si>
    <t>山东济矿集团阳城电厂</t>
  </si>
  <si>
    <t>山东高唐热电厂</t>
  </si>
  <si>
    <t>华润电力（菏泽）有限公司</t>
  </si>
  <si>
    <t>国能巨野热电有限公司</t>
  </si>
  <si>
    <t>华盛江泉热电厂3#</t>
  </si>
  <si>
    <t>华盛江泉热电厂（4#、5#)</t>
  </si>
  <si>
    <t>济三电厂</t>
  </si>
  <si>
    <t>滨海热电厂</t>
  </si>
  <si>
    <t>济宁东郊热电厂</t>
  </si>
  <si>
    <t>凯赛电厂</t>
  </si>
  <si>
    <t>济宁圣源热电有限公司</t>
  </si>
  <si>
    <t>嘉祥热电厂</t>
  </si>
  <si>
    <t>古城矿电厂2#机</t>
  </si>
  <si>
    <t>菏泽锦江环保能源有限公司</t>
  </si>
  <si>
    <t>金明电厂</t>
  </si>
  <si>
    <t>德州电厂3#-5#机</t>
  </si>
  <si>
    <t>凯元热电厂</t>
  </si>
  <si>
    <t>济南东郊热电公司</t>
  </si>
  <si>
    <t>埠村煤矿#3机组</t>
  </si>
  <si>
    <t>济南南郊热电厂</t>
  </si>
  <si>
    <t>济南北郊热电厂</t>
  </si>
  <si>
    <t>莱州龙泰热电厂</t>
  </si>
  <si>
    <t>东平热电厂</t>
  </si>
  <si>
    <t>东营金茂铝业热电厂</t>
  </si>
  <si>
    <t>大河热电厂</t>
  </si>
  <si>
    <t>滨州天鸿热电有限公司</t>
  </si>
  <si>
    <t>亨通热电厂（牟平）</t>
  </si>
  <si>
    <t>莱阳电厂</t>
  </si>
  <si>
    <t>海阳热电厂</t>
  </si>
  <si>
    <t>高唐热电厂</t>
  </si>
  <si>
    <t>东阿华通电厂</t>
  </si>
  <si>
    <t>胶南市易通热电有限责任公司博源热电厂</t>
  </si>
  <si>
    <t>胶南市易通热电有限公司广源热电厂</t>
  </si>
  <si>
    <t>东昌热电厂</t>
  </si>
  <si>
    <t>梁山二电厂</t>
  </si>
  <si>
    <t>贵和热电厂</t>
  </si>
  <si>
    <t>恒丰热电厂</t>
  </si>
  <si>
    <t>惠民光明热电有限公司</t>
  </si>
  <si>
    <t>虹桥热电厂</t>
  </si>
  <si>
    <t>大宗电厂</t>
  </si>
  <si>
    <t>华力热电厂（合成革）</t>
  </si>
  <si>
    <t>冠县恒润热电厂</t>
  </si>
  <si>
    <t>滨州化工集团热电厂</t>
  </si>
  <si>
    <t>东海热电厂</t>
  </si>
  <si>
    <t>捷硕电厂</t>
  </si>
  <si>
    <t>滨州环宇热电厂</t>
  </si>
  <si>
    <t>济东新村煤矿</t>
  </si>
  <si>
    <t>二号井煤矿</t>
  </si>
  <si>
    <t>辰光电厂</t>
  </si>
  <si>
    <t>金威煤电</t>
  </si>
  <si>
    <t>华金集团</t>
  </si>
  <si>
    <t>鲍店煤矿</t>
  </si>
  <si>
    <t>东滩煤矿</t>
  </si>
  <si>
    <t>华丰电厂</t>
  </si>
  <si>
    <t>立人电厂</t>
  </si>
  <si>
    <t>济南钢铁集团总公司</t>
  </si>
  <si>
    <t>埠村煤矿#1-2机组</t>
  </si>
  <si>
    <t>华盛江泉热电厂</t>
  </si>
  <si>
    <t>东营华泰集团热电厂（转售）</t>
  </si>
  <si>
    <t>莱阳龙大电厂</t>
  </si>
  <si>
    <t>晨鸣自备电厂</t>
  </si>
  <si>
    <t>东岳电厂</t>
  </si>
  <si>
    <t>桓台建龙化工自备电厂</t>
  </si>
  <si>
    <t>东平化肥厂自备电厂</t>
  </si>
  <si>
    <t>金锣集团热电厂</t>
  </si>
  <si>
    <t>东营市滨海热力有限公司</t>
  </si>
  <si>
    <t>高密孚日万仁热电有限公司</t>
  </si>
  <si>
    <t>济南圣泉集团股份有限公司热电厂</t>
  </si>
  <si>
    <t>菏泽发电厂#3對机</t>
  </si>
  <si>
    <t>武所屯生建电厂（统调）</t>
  </si>
  <si>
    <t>寿光巨能热电公司</t>
  </si>
  <si>
    <t>菏泽发电厂#5#6机</t>
  </si>
  <si>
    <t>阳谷祥光热电有限公司</t>
  </si>
  <si>
    <t>华能威海发电有限公司#5舫机</t>
  </si>
  <si>
    <t>潍坊城南热电有限公司</t>
  </si>
  <si>
    <t>山东新方矿业集团热电厂</t>
  </si>
  <si>
    <t>惠能热电厂</t>
  </si>
  <si>
    <t>兖矿国泰化工有限公司电厂</t>
  </si>
  <si>
    <t>龙口嘉元热电厂</t>
  </si>
  <si>
    <t>鲁鑫油脂电厂</t>
  </si>
  <si>
    <t>微山焦化厂</t>
  </si>
  <si>
    <t>唐山电厂</t>
  </si>
  <si>
    <t>胜利电厂</t>
  </si>
  <si>
    <t>泰山阳光电力公司</t>
  </si>
  <si>
    <t>泰钢热电有限公司</t>
  </si>
  <si>
    <t>汶源热电有限公司</t>
  </si>
  <si>
    <t>东营市华泰热力有限责任公司</t>
  </si>
  <si>
    <t>天信热电厂</t>
  </si>
  <si>
    <t>威海第一热电厂</t>
  </si>
  <si>
    <t>威海第二热电厂</t>
  </si>
  <si>
    <t>威海第三热电厂</t>
  </si>
  <si>
    <t>华鲁热电厂</t>
  </si>
  <si>
    <t>济南炼油厂</t>
  </si>
  <si>
    <t>泰安热电厂</t>
  </si>
  <si>
    <t>西部热电厂</t>
  </si>
  <si>
    <t>青岛恒源热电厂</t>
  </si>
  <si>
    <t>青岛碱业公司</t>
  </si>
  <si>
    <t>博兴香池热电厂</t>
  </si>
  <si>
    <t>青岛海晶化工公司</t>
  </si>
  <si>
    <t>青岛燃气集团</t>
  </si>
  <si>
    <t>青岛开源集团（后海）</t>
  </si>
  <si>
    <t>满庄电厂</t>
  </si>
  <si>
    <t>青岛汉缆热电公司</t>
  </si>
  <si>
    <t>菱花味精厂</t>
  </si>
  <si>
    <t>日照东方热电有限公司</t>
  </si>
  <si>
    <t>曰照阳光热电有限公司</t>
  </si>
  <si>
    <t>枣庄热电公司垃圾电厂</t>
  </si>
  <si>
    <t>德州市南郊热电厂</t>
  </si>
  <si>
    <t>华鲁恒升自备电厂</t>
  </si>
  <si>
    <t>枣庄南郊热电有限公司</t>
  </si>
  <si>
    <t>淄博鑫胜热电有限公司</t>
  </si>
  <si>
    <t>淄博矿物局洪山电厂</t>
  </si>
  <si>
    <t>鲁中水泥电厂</t>
  </si>
  <si>
    <t>明湖热电厂</t>
  </si>
  <si>
    <t>八一水燥衆热电有限公司</t>
  </si>
  <si>
    <t>张店热电厂</t>
  </si>
  <si>
    <t>山东省淄博傅山热电广（自备）</t>
  </si>
  <si>
    <t>山东铝厂热电厂</t>
  </si>
  <si>
    <t>齐鲁石化晴纶厂</t>
  </si>
  <si>
    <t>山东亿达热电厂</t>
  </si>
  <si>
    <t>大成电厂</t>
  </si>
  <si>
    <t>峄城通达电厂</t>
  </si>
  <si>
    <t>潍坊万潍热电厂</t>
  </si>
  <si>
    <t>潍坊第二热电厂</t>
  </si>
  <si>
    <t>王晁集团台儿庄电厂</t>
  </si>
  <si>
    <t>潍坊钢铁厂</t>
  </si>
  <si>
    <t>淄博市临淄热电厂</t>
  </si>
  <si>
    <t>齐鲁石化公司热电厂</t>
  </si>
  <si>
    <t>齐鲁石化公司二化肥厂</t>
  </si>
  <si>
    <t>齐鲁石化炼油厂</t>
  </si>
  <si>
    <t>淄博市周村热电厂</t>
  </si>
  <si>
    <t>岭子热电厂</t>
  </si>
  <si>
    <t>周北热电厂</t>
  </si>
  <si>
    <t>许厂矿电厂</t>
  </si>
  <si>
    <t>沂州水泥集团</t>
  </si>
  <si>
    <t>银座奥森热电公司（长清热电厂）</t>
  </si>
  <si>
    <t>五莲阳光热电有限公司</t>
  </si>
  <si>
    <t>圣源热电厂</t>
  </si>
  <si>
    <t>阳谷热电厂</t>
  </si>
  <si>
    <t>万全热电厂</t>
  </si>
  <si>
    <t>正阳热电厂</t>
  </si>
  <si>
    <t>东城热电厂</t>
  </si>
  <si>
    <t>中轩电厂</t>
  </si>
  <si>
    <t>莒县金能热电有限公司</t>
  </si>
  <si>
    <t>莘县热电厂</t>
  </si>
  <si>
    <t>利津热电厂</t>
  </si>
  <si>
    <t>力能热电厂</t>
  </si>
  <si>
    <t>郯城新原热电厂</t>
  </si>
  <si>
    <t>山东丽村热电有限公司(髙青热电厂）</t>
  </si>
  <si>
    <t>鲁北企业集团热电厂</t>
  </si>
  <si>
    <t>茌平热电厂</t>
  </si>
  <si>
    <t>沂水热电厂</t>
  </si>
  <si>
    <t>山东金岭热电厂</t>
  </si>
  <si>
    <t>广饶石化热电厂</t>
  </si>
  <si>
    <t>西水热电厂</t>
  </si>
  <si>
    <t>永泰热电厂</t>
  </si>
  <si>
    <t>正和热电厂</t>
  </si>
  <si>
    <t>三九味精厂</t>
  </si>
  <si>
    <t>希望热电厂</t>
  </si>
  <si>
    <t>沾化炜烨热电厂</t>
  </si>
  <si>
    <t>华龙热电厂</t>
  </si>
  <si>
    <t>费县正义热电厂</t>
  </si>
  <si>
    <t>齐河力源热电</t>
  </si>
  <si>
    <t>京博石化环能热电厂</t>
  </si>
  <si>
    <t>上源电厂</t>
  </si>
  <si>
    <t>平原热电厂</t>
  </si>
  <si>
    <t>平邑发展热电厂</t>
  </si>
  <si>
    <t>照东方自备电厂</t>
  </si>
  <si>
    <t>平原德其龙热电厂</t>
  </si>
  <si>
    <t>泉林电厂</t>
  </si>
  <si>
    <t>时风电厂</t>
  </si>
  <si>
    <t>付村煤矿热电厂</t>
  </si>
  <si>
    <t>夏津热电厂</t>
  </si>
  <si>
    <t>力源热电厂</t>
  </si>
  <si>
    <t>鑫源热电厂</t>
  </si>
  <si>
    <t>金折蒙热电厂</t>
  </si>
  <si>
    <t>临沭县发电厂</t>
  </si>
  <si>
    <t>文登热电厂</t>
  </si>
  <si>
    <t>胶州热电厂</t>
  </si>
  <si>
    <t>青州热电厂</t>
  </si>
  <si>
    <t>明水热电厂</t>
  </si>
  <si>
    <t>琅沟热电厂</t>
  </si>
  <si>
    <t>枣矿柴里电厂</t>
  </si>
  <si>
    <t>滕州瑞达热电有限公司</t>
  </si>
  <si>
    <t>枣矿蒋庄美源电厂</t>
  </si>
  <si>
    <t>埠村煤矿#14机组</t>
  </si>
  <si>
    <t>龙口矿务局</t>
  </si>
  <si>
    <t>龙口丛林集团</t>
  </si>
  <si>
    <t>南山电厂</t>
  </si>
  <si>
    <t>荣成热电厂</t>
  </si>
  <si>
    <t>汶河电厂</t>
  </si>
  <si>
    <t>荣成第二热电厂</t>
  </si>
  <si>
    <t>禹城电厂#2-#5机</t>
  </si>
  <si>
    <t>新泰电厂</t>
  </si>
  <si>
    <t>斥山热电厂</t>
  </si>
  <si>
    <t>即墨热电厂</t>
  </si>
  <si>
    <t>新园热电厂</t>
  </si>
  <si>
    <t>协庄电厂</t>
  </si>
  <si>
    <t>兖州热电公司</t>
  </si>
  <si>
    <t>张庄电厂</t>
  </si>
  <si>
    <t>兴隆煤矿</t>
  </si>
  <si>
    <t>诸城外贸热电厂</t>
  </si>
  <si>
    <t>太阳纸业电厂</t>
  </si>
  <si>
    <t>雪花淀粉厂</t>
  </si>
  <si>
    <t>银河热电厂</t>
  </si>
  <si>
    <t>乳山热电厂</t>
  </si>
  <si>
    <t>寿光热电厂</t>
  </si>
  <si>
    <t>平度热电厂</t>
  </si>
  <si>
    <t>潍坊纯碱厂</t>
  </si>
  <si>
    <t>南屯煤矿</t>
  </si>
  <si>
    <t>青岛天柱化工集团</t>
  </si>
  <si>
    <t>国庄电厂</t>
  </si>
  <si>
    <t>晨鸣集团自备热电厂</t>
  </si>
  <si>
    <t>陶阳电厂</t>
  </si>
  <si>
    <t>杨庄电厂</t>
  </si>
  <si>
    <t>大封电厂</t>
  </si>
  <si>
    <t>查庄电厂</t>
  </si>
  <si>
    <t>邹城氮肥厂</t>
  </si>
  <si>
    <t>曹庄电厂</t>
  </si>
  <si>
    <t>南屯电厂#4机</t>
  </si>
  <si>
    <t>安丘热电厂</t>
  </si>
  <si>
    <t>胶南热电厂</t>
  </si>
  <si>
    <t>青岛恒光热电有限公司</t>
  </si>
  <si>
    <t>胶南荏原热电厂</t>
  </si>
  <si>
    <t>青岛恒昌化工公司</t>
  </si>
  <si>
    <t>青岛海王纸业</t>
  </si>
  <si>
    <t>蓬莱热电厂</t>
  </si>
  <si>
    <t>髙密热电厂</t>
  </si>
  <si>
    <t>莱西热电厂</t>
  </si>
  <si>
    <t>招远热电厂</t>
  </si>
  <si>
    <t>青岛昌化集团公司</t>
  </si>
  <si>
    <t>青岛石墨股份公司</t>
  </si>
  <si>
    <t>昌邑热电有限责任公司</t>
  </si>
  <si>
    <t>栖霞东源热电厂</t>
  </si>
  <si>
    <t>青岛金田热电公司</t>
  </si>
  <si>
    <t>胶南双星热电厂</t>
  </si>
  <si>
    <t>华星热电厂</t>
  </si>
  <si>
    <t>青岛东亿热电厂</t>
  </si>
  <si>
    <t>锦辉纸业有限公司热电厂（公用机组）</t>
  </si>
  <si>
    <t>鲁丽集团热电厂</t>
  </si>
  <si>
    <t>邹平明达热电厂</t>
  </si>
  <si>
    <t>青岛新源热电有限公司（即墨市热电分厂）</t>
  </si>
  <si>
    <t>查庄低热值电厂</t>
  </si>
  <si>
    <t>白庄低热值电厂</t>
  </si>
  <si>
    <t>蓝威热电厂</t>
  </si>
  <si>
    <t>瑞泰电厂</t>
  </si>
  <si>
    <t>邹城宏矿热电厂</t>
  </si>
  <si>
    <t>茌平华信热电厂</t>
  </si>
  <si>
    <t>茌平信源热电厂</t>
  </si>
  <si>
    <t>微山湖热电有限公司</t>
  </si>
  <si>
    <t>成武金安热电有限公司</t>
  </si>
  <si>
    <t>郓城金河热电有限公司</t>
  </si>
  <si>
    <t>齐鲁第一化肥厂电厂</t>
  </si>
  <si>
    <t>淄博环保能源有限公司</t>
  </si>
  <si>
    <t>文登热电厂(2号机）</t>
  </si>
  <si>
    <t>鲁洲集团</t>
  </si>
  <si>
    <t>沂水大地玉米</t>
  </si>
  <si>
    <t>太阳纸业热电厂#1机</t>
  </si>
  <si>
    <t>潍坊恒联浆纸有限公司</t>
  </si>
  <si>
    <t>青岛炼化公司</t>
  </si>
  <si>
    <t>潍坊海天生物</t>
  </si>
  <si>
    <t>亚星化学工业有限公司</t>
  </si>
  <si>
    <t>淄博宏达热电有限公司</t>
  </si>
  <si>
    <t>昌邑安利兴生物质发电有限公司</t>
  </si>
  <si>
    <t>章丘日月化工#2机组</t>
  </si>
  <si>
    <t>淄博旺达钢铁自备电厂</t>
  </si>
  <si>
    <t>枣庄联丰焦电实业有限公司</t>
  </si>
  <si>
    <t>泰安中科环保电力有限公司</t>
  </si>
  <si>
    <t>安丘柠檬生化股份有限公司</t>
  </si>
  <si>
    <t>蓬莱康达（山东）水泥有限公司</t>
  </si>
  <si>
    <t>临清德能电厂</t>
  </si>
  <si>
    <t>昌邑石化有限责任公司</t>
  </si>
  <si>
    <t>高密银鹰热电公司</t>
  </si>
  <si>
    <t>山铝水泥厂</t>
  </si>
  <si>
    <t>正和集团有限公司热电厂（转售）</t>
  </si>
  <si>
    <t>东营市天信热电厂（转售〉</t>
  </si>
  <si>
    <t>邱家水产有限公司热电厂（直供）</t>
  </si>
  <si>
    <t>东营市华泰热力有限公司（转售）</t>
  </si>
  <si>
    <t>山东金岭集团热电厂（转售）</t>
  </si>
  <si>
    <t>琦泉热电公司井4-5机组</t>
  </si>
  <si>
    <t>宝山水泥热电厂</t>
  </si>
  <si>
    <t>114-123</t>
    <phoneticPr fontId="1" type="noConversion"/>
  </si>
  <si>
    <t>十里泉发电厂</t>
    <phoneticPr fontId="1" type="noConversion"/>
  </si>
  <si>
    <t>34-39</t>
    <phoneticPr fontId="1" type="noConversion"/>
  </si>
  <si>
    <t>滨州金安热电厂</t>
    <phoneticPr fontId="1" type="noConversion"/>
  </si>
  <si>
    <t>金明电厂</t>
    <phoneticPr fontId="1" type="noConversion"/>
  </si>
  <si>
    <t>凯元热电厂</t>
    <phoneticPr fontId="1" type="noConversion"/>
  </si>
  <si>
    <t>东昌热电厂</t>
    <phoneticPr fontId="1" type="noConversion"/>
  </si>
  <si>
    <t>华力热电厂（合成革）</t>
    <phoneticPr fontId="1" type="noConversion"/>
  </si>
  <si>
    <t>金沂蒙热电厂</t>
    <phoneticPr fontId="1" type="noConversion"/>
  </si>
  <si>
    <t>北郊热电厂</t>
    <phoneticPr fontId="1" type="noConversion"/>
  </si>
  <si>
    <t>岱庄煤矿</t>
    <phoneticPr fontId="1" type="noConversion"/>
  </si>
  <si>
    <t>章丘日月化工</t>
    <phoneticPr fontId="1" type="noConversion"/>
  </si>
  <si>
    <t>肥城热电厂</t>
    <phoneticPr fontId="1" type="noConversion"/>
  </si>
  <si>
    <t>良庄电厂</t>
    <phoneticPr fontId="1" type="noConversion"/>
  </si>
  <si>
    <t>玲珑橡胶热电厂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</si>
</sst>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9123;&#29028;&#30005;&#21378;&#28165;&#21333;&#32534;&#21046;\&#21313;&#20108;&#20116;&#35268;&#21010;&#30005;&#21378;\10_14&#24180;&#30005;&#21378;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0"/>
      <sheetName val="Sheet1"/>
      <sheetName val="2014"/>
      <sheetName val="Sheet2"/>
      <sheetName val="2014re"/>
      <sheetName val="2012"/>
      <sheetName val="2014全"/>
      <sheetName val="2014空"/>
      <sheetName val="Sheet3"/>
      <sheetName val="电厂匹配"/>
      <sheetName val="lianxi "/>
      <sheetName val="Sheet5"/>
      <sheetName val="新增和退役"/>
      <sheetName val="Sheet6"/>
    </sheetNames>
    <sheetDataSet>
      <sheetData sheetId="0"/>
      <sheetData sheetId="1">
        <row r="1">
          <cell r="R1" t="str">
            <v>厂序号</v>
          </cell>
          <cell r="S1" t="str">
            <v>发电耗用原煤量
（吨）</v>
          </cell>
          <cell r="T1" t="str">
            <v>发电量
（万千瓦时）</v>
          </cell>
        </row>
        <row r="2">
          <cell r="R2">
            <v>3</v>
          </cell>
          <cell r="S2">
            <v>1506056</v>
          </cell>
          <cell r="T2">
            <v>335683</v>
          </cell>
        </row>
        <row r="3">
          <cell r="R3">
            <v>4</v>
          </cell>
          <cell r="S3">
            <v>1323650</v>
          </cell>
          <cell r="T3">
            <v>273256</v>
          </cell>
        </row>
        <row r="4">
          <cell r="R4">
            <v>5</v>
          </cell>
          <cell r="S4">
            <v>7002501</v>
          </cell>
          <cell r="T4">
            <v>1383211</v>
          </cell>
        </row>
        <row r="5">
          <cell r="R5">
            <v>6</v>
          </cell>
          <cell r="S5">
            <v>2789677</v>
          </cell>
          <cell r="T5">
            <v>615206</v>
          </cell>
        </row>
        <row r="6">
          <cell r="R6">
            <v>7</v>
          </cell>
          <cell r="S6">
            <v>2173154</v>
          </cell>
          <cell r="T6">
            <v>443858</v>
          </cell>
        </row>
        <row r="7">
          <cell r="R7">
            <v>8</v>
          </cell>
          <cell r="S7">
            <v>1944490</v>
          </cell>
          <cell r="T7">
            <v>421376</v>
          </cell>
        </row>
        <row r="8">
          <cell r="R8">
            <v>9</v>
          </cell>
          <cell r="S8">
            <v>2500842</v>
          </cell>
          <cell r="T8">
            <v>527055</v>
          </cell>
        </row>
        <row r="9">
          <cell r="R9">
            <v>10</v>
          </cell>
          <cell r="S9">
            <v>1824782</v>
          </cell>
          <cell r="T9">
            <v>391776</v>
          </cell>
        </row>
        <row r="10">
          <cell r="R10">
            <v>11</v>
          </cell>
          <cell r="S10">
            <v>1608234</v>
          </cell>
          <cell r="T10">
            <v>301720</v>
          </cell>
        </row>
        <row r="11">
          <cell r="R11">
            <v>12</v>
          </cell>
          <cell r="S11">
            <v>3289941</v>
          </cell>
          <cell r="T11">
            <v>720997</v>
          </cell>
        </row>
        <row r="12">
          <cell r="R12">
            <v>13</v>
          </cell>
          <cell r="S12">
            <v>1763292</v>
          </cell>
          <cell r="T12">
            <v>395763</v>
          </cell>
        </row>
        <row r="13">
          <cell r="R13">
            <v>14</v>
          </cell>
          <cell r="S13">
            <v>754032</v>
          </cell>
          <cell r="T13">
            <v>150397</v>
          </cell>
        </row>
        <row r="14">
          <cell r="R14">
            <v>15</v>
          </cell>
          <cell r="S14">
            <v>928771</v>
          </cell>
          <cell r="T14">
            <v>198782</v>
          </cell>
        </row>
        <row r="15">
          <cell r="R15">
            <v>16</v>
          </cell>
          <cell r="S15">
            <v>1410802</v>
          </cell>
          <cell r="T15">
            <v>361064</v>
          </cell>
        </row>
        <row r="16">
          <cell r="R16">
            <v>17</v>
          </cell>
          <cell r="S16">
            <v>1897066</v>
          </cell>
          <cell r="T16">
            <v>384285</v>
          </cell>
        </row>
        <row r="17">
          <cell r="R17">
            <v>18</v>
          </cell>
          <cell r="S17">
            <v>153911</v>
          </cell>
          <cell r="T17">
            <v>38963</v>
          </cell>
        </row>
        <row r="18">
          <cell r="R18">
            <v>19</v>
          </cell>
          <cell r="S18">
            <v>3224823</v>
          </cell>
          <cell r="T18">
            <v>667067</v>
          </cell>
        </row>
        <row r="19">
          <cell r="R19">
            <v>20</v>
          </cell>
          <cell r="S19">
            <v>2701130</v>
          </cell>
          <cell r="T19">
            <v>568703</v>
          </cell>
        </row>
        <row r="20">
          <cell r="R20">
            <v>21</v>
          </cell>
          <cell r="S20">
            <v>7893859</v>
          </cell>
          <cell r="T20">
            <v>1614252</v>
          </cell>
        </row>
        <row r="21">
          <cell r="R21">
            <v>22</v>
          </cell>
          <cell r="S21">
            <v>156086</v>
          </cell>
          <cell r="T21">
            <v>32020</v>
          </cell>
        </row>
        <row r="22">
          <cell r="R22">
            <v>23</v>
          </cell>
          <cell r="S22">
            <v>2467839</v>
          </cell>
          <cell r="T22">
            <v>474835</v>
          </cell>
        </row>
        <row r="23">
          <cell r="R23">
            <v>24</v>
          </cell>
          <cell r="S23">
            <v>4684948</v>
          </cell>
          <cell r="T23">
            <v>1003428</v>
          </cell>
        </row>
        <row r="24">
          <cell r="R24">
            <v>25</v>
          </cell>
          <cell r="S24">
            <v>1749512</v>
          </cell>
          <cell r="T24">
            <v>365668</v>
          </cell>
        </row>
        <row r="25">
          <cell r="R25">
            <v>26</v>
          </cell>
          <cell r="S25">
            <v>4591154</v>
          </cell>
          <cell r="T25">
            <v>1075400</v>
          </cell>
        </row>
        <row r="26">
          <cell r="R26">
            <v>27</v>
          </cell>
          <cell r="S26">
            <v>1875873</v>
          </cell>
          <cell r="T26">
            <v>403927</v>
          </cell>
        </row>
        <row r="27">
          <cell r="R27">
            <v>28</v>
          </cell>
          <cell r="S27">
            <v>507482</v>
          </cell>
          <cell r="T27">
            <v>159241</v>
          </cell>
        </row>
        <row r="28">
          <cell r="R28">
            <v>29</v>
          </cell>
          <cell r="S28">
            <v>1905954</v>
          </cell>
          <cell r="T28">
            <v>420361</v>
          </cell>
        </row>
        <row r="29">
          <cell r="R29">
            <v>30</v>
          </cell>
          <cell r="S29">
            <v>812685</v>
          </cell>
          <cell r="T29">
            <v>165963</v>
          </cell>
        </row>
        <row r="30">
          <cell r="R30">
            <v>31</v>
          </cell>
          <cell r="S30">
            <v>2252794</v>
          </cell>
          <cell r="T30">
            <v>430209</v>
          </cell>
        </row>
        <row r="31">
          <cell r="R31">
            <v>32</v>
          </cell>
          <cell r="S31">
            <v>3070568</v>
          </cell>
          <cell r="T31">
            <v>555909</v>
          </cell>
        </row>
        <row r="32">
          <cell r="R32">
            <v>33</v>
          </cell>
          <cell r="S32">
            <v>3417583</v>
          </cell>
          <cell r="T32">
            <v>626563</v>
          </cell>
        </row>
        <row r="33">
          <cell r="R33">
            <v>34</v>
          </cell>
          <cell r="S33">
            <v>266147</v>
          </cell>
          <cell r="T33">
            <v>29656</v>
          </cell>
        </row>
        <row r="34">
          <cell r="R34">
            <v>35</v>
          </cell>
          <cell r="S34">
            <v>782266</v>
          </cell>
          <cell r="T34">
            <v>164023</v>
          </cell>
        </row>
        <row r="35">
          <cell r="R35">
            <v>36</v>
          </cell>
          <cell r="S35">
            <v>2807100</v>
          </cell>
          <cell r="T35">
            <v>666510</v>
          </cell>
        </row>
        <row r="36">
          <cell r="R36">
            <v>37</v>
          </cell>
          <cell r="S36">
            <v>1284828</v>
          </cell>
          <cell r="T36">
            <v>262116</v>
          </cell>
        </row>
        <row r="37">
          <cell r="R37">
            <v>38</v>
          </cell>
          <cell r="S37">
            <v>1734892</v>
          </cell>
          <cell r="T37">
            <v>376378</v>
          </cell>
        </row>
        <row r="38">
          <cell r="R38">
            <v>39</v>
          </cell>
          <cell r="S38">
            <v>1771047</v>
          </cell>
          <cell r="T38">
            <v>390211</v>
          </cell>
        </row>
        <row r="39">
          <cell r="R39">
            <v>40</v>
          </cell>
          <cell r="S39">
            <v>1982701</v>
          </cell>
          <cell r="T39">
            <v>385603</v>
          </cell>
        </row>
        <row r="40">
          <cell r="R40">
            <v>41</v>
          </cell>
          <cell r="S40">
            <v>32097</v>
          </cell>
          <cell r="T40">
            <v>6718</v>
          </cell>
        </row>
        <row r="41">
          <cell r="R41">
            <v>42</v>
          </cell>
          <cell r="S41">
            <v>3270178</v>
          </cell>
          <cell r="T41">
            <v>735183</v>
          </cell>
        </row>
        <row r="42">
          <cell r="R42">
            <v>43</v>
          </cell>
          <cell r="S42">
            <v>3167248</v>
          </cell>
          <cell r="T42">
            <v>662046</v>
          </cell>
        </row>
        <row r="43">
          <cell r="R43">
            <v>44</v>
          </cell>
          <cell r="S43">
            <v>974040</v>
          </cell>
          <cell r="T43">
            <v>174466</v>
          </cell>
        </row>
        <row r="44">
          <cell r="R44">
            <v>46</v>
          </cell>
          <cell r="S44">
            <v>6117295</v>
          </cell>
          <cell r="T44">
            <v>1316881</v>
          </cell>
        </row>
        <row r="45">
          <cell r="R45">
            <v>47</v>
          </cell>
          <cell r="S45">
            <v>1845918</v>
          </cell>
          <cell r="T45">
            <v>366722</v>
          </cell>
        </row>
        <row r="46">
          <cell r="R46">
            <v>48</v>
          </cell>
          <cell r="S46">
            <v>153207</v>
          </cell>
          <cell r="T46">
            <v>30764</v>
          </cell>
        </row>
        <row r="47">
          <cell r="R47">
            <v>49</v>
          </cell>
          <cell r="S47">
            <v>3701018</v>
          </cell>
          <cell r="T47">
            <v>815165</v>
          </cell>
        </row>
        <row r="48">
          <cell r="R48">
            <v>50</v>
          </cell>
          <cell r="S48">
            <v>2936989</v>
          </cell>
          <cell r="T48">
            <v>721313</v>
          </cell>
        </row>
        <row r="49">
          <cell r="R49">
            <v>51</v>
          </cell>
          <cell r="S49">
            <v>1786351</v>
          </cell>
          <cell r="T49">
            <v>395159</v>
          </cell>
        </row>
        <row r="50">
          <cell r="R50">
            <v>52</v>
          </cell>
          <cell r="S50">
            <v>439635</v>
          </cell>
          <cell r="T50">
            <v>138646</v>
          </cell>
        </row>
        <row r="51">
          <cell r="R51">
            <v>53</v>
          </cell>
          <cell r="S51">
            <v>78243</v>
          </cell>
          <cell r="T51">
            <v>18350</v>
          </cell>
        </row>
        <row r="52">
          <cell r="R52">
            <v>54</v>
          </cell>
          <cell r="S52">
            <v>106759</v>
          </cell>
          <cell r="T52">
            <v>59152</v>
          </cell>
        </row>
        <row r="53">
          <cell r="R53">
            <v>55</v>
          </cell>
          <cell r="S53">
            <v>13904</v>
          </cell>
          <cell r="T53">
            <v>1332</v>
          </cell>
        </row>
        <row r="54">
          <cell r="R54">
            <v>56</v>
          </cell>
          <cell r="S54">
            <v>65664</v>
          </cell>
          <cell r="T54">
            <v>8770</v>
          </cell>
        </row>
        <row r="55">
          <cell r="R55">
            <v>57</v>
          </cell>
          <cell r="S55">
            <v>18799</v>
          </cell>
          <cell r="T55">
            <v>3013</v>
          </cell>
        </row>
        <row r="56">
          <cell r="R56">
            <v>58</v>
          </cell>
          <cell r="S56">
            <v>3235</v>
          </cell>
          <cell r="T56">
            <v>587</v>
          </cell>
        </row>
        <row r="57">
          <cell r="R57">
            <v>59</v>
          </cell>
          <cell r="S57">
            <v>62244.45</v>
          </cell>
          <cell r="T57">
            <v>15369</v>
          </cell>
        </row>
        <row r="58">
          <cell r="R58">
            <v>60</v>
          </cell>
          <cell r="S58">
            <v>250636</v>
          </cell>
          <cell r="T58">
            <v>26695</v>
          </cell>
        </row>
        <row r="59">
          <cell r="R59">
            <v>61</v>
          </cell>
          <cell r="S59">
            <v>186714</v>
          </cell>
          <cell r="T59">
            <v>21441</v>
          </cell>
        </row>
        <row r="60">
          <cell r="R60">
            <v>64</v>
          </cell>
          <cell r="S60">
            <v>8362</v>
          </cell>
          <cell r="T60">
            <v>1272</v>
          </cell>
        </row>
        <row r="61">
          <cell r="R61">
            <v>65</v>
          </cell>
          <cell r="S61">
            <v>10529</v>
          </cell>
          <cell r="T61">
            <v>1938</v>
          </cell>
        </row>
        <row r="62">
          <cell r="R62">
            <v>67</v>
          </cell>
          <cell r="S62">
            <v>17252</v>
          </cell>
          <cell r="T62">
            <v>9756</v>
          </cell>
        </row>
        <row r="63">
          <cell r="R63">
            <v>69</v>
          </cell>
          <cell r="S63">
            <v>43495</v>
          </cell>
          <cell r="T63">
            <v>92442</v>
          </cell>
        </row>
        <row r="64">
          <cell r="R64">
            <v>70</v>
          </cell>
          <cell r="S64">
            <v>27645</v>
          </cell>
          <cell r="T64">
            <v>6757</v>
          </cell>
        </row>
        <row r="65">
          <cell r="R65">
            <v>71</v>
          </cell>
          <cell r="S65">
            <v>67416</v>
          </cell>
          <cell r="T65">
            <v>12089</v>
          </cell>
        </row>
        <row r="66">
          <cell r="R66">
            <v>72</v>
          </cell>
          <cell r="S66">
            <v>1132439</v>
          </cell>
          <cell r="T66">
            <v>261642</v>
          </cell>
        </row>
        <row r="67">
          <cell r="R67">
            <v>73</v>
          </cell>
          <cell r="S67">
            <v>330310</v>
          </cell>
          <cell r="T67">
            <v>22006</v>
          </cell>
        </row>
        <row r="68">
          <cell r="R68">
            <v>76</v>
          </cell>
          <cell r="S68">
            <v>3037</v>
          </cell>
          <cell r="T68">
            <v>20829</v>
          </cell>
        </row>
        <row r="69">
          <cell r="R69">
            <v>78</v>
          </cell>
          <cell r="S69">
            <v>15518</v>
          </cell>
          <cell r="T69">
            <v>2620</v>
          </cell>
        </row>
        <row r="70">
          <cell r="R70">
            <v>80</v>
          </cell>
          <cell r="S70">
            <v>209719</v>
          </cell>
          <cell r="T70">
            <v>21116</v>
          </cell>
        </row>
        <row r="71">
          <cell r="R71">
            <v>81</v>
          </cell>
          <cell r="S71">
            <v>108155</v>
          </cell>
          <cell r="T71">
            <v>17559</v>
          </cell>
        </row>
        <row r="72">
          <cell r="R72">
            <v>82</v>
          </cell>
          <cell r="S72">
            <v>53761</v>
          </cell>
          <cell r="T72">
            <v>10455</v>
          </cell>
        </row>
        <row r="73">
          <cell r="R73">
            <v>83</v>
          </cell>
          <cell r="S73">
            <v>43735</v>
          </cell>
          <cell r="T73">
            <v>3884</v>
          </cell>
        </row>
        <row r="74">
          <cell r="R74">
            <v>84</v>
          </cell>
          <cell r="S74">
            <v>386156</v>
          </cell>
          <cell r="T74">
            <v>61366</v>
          </cell>
        </row>
        <row r="75">
          <cell r="R75">
            <v>85</v>
          </cell>
          <cell r="S75">
            <v>56425</v>
          </cell>
          <cell r="T75">
            <v>11658</v>
          </cell>
        </row>
        <row r="76">
          <cell r="R76">
            <v>86</v>
          </cell>
          <cell r="S76">
            <v>106012</v>
          </cell>
          <cell r="T76">
            <v>16153</v>
          </cell>
        </row>
        <row r="77">
          <cell r="R77">
            <v>87</v>
          </cell>
          <cell r="S77">
            <v>100301</v>
          </cell>
          <cell r="T77">
            <v>14701</v>
          </cell>
        </row>
        <row r="78">
          <cell r="R78">
            <v>88</v>
          </cell>
          <cell r="S78">
            <v>14011</v>
          </cell>
          <cell r="T78">
            <v>5756</v>
          </cell>
        </row>
        <row r="79">
          <cell r="R79">
            <v>89</v>
          </cell>
          <cell r="S79">
            <v>65611</v>
          </cell>
          <cell r="T79">
            <v>3861</v>
          </cell>
        </row>
        <row r="80">
          <cell r="R80">
            <v>92</v>
          </cell>
          <cell r="S80">
            <v>74686</v>
          </cell>
          <cell r="T80">
            <v>13443</v>
          </cell>
        </row>
        <row r="81">
          <cell r="R81">
            <v>94</v>
          </cell>
          <cell r="S81">
            <v>33438</v>
          </cell>
          <cell r="T81">
            <v>8832</v>
          </cell>
        </row>
        <row r="82">
          <cell r="R82">
            <v>96</v>
          </cell>
          <cell r="S82">
            <v>102813</v>
          </cell>
          <cell r="T82">
            <v>14978</v>
          </cell>
        </row>
        <row r="83">
          <cell r="R83">
            <v>99</v>
          </cell>
          <cell r="S83">
            <v>80854</v>
          </cell>
          <cell r="T83">
            <v>20717</v>
          </cell>
        </row>
        <row r="84">
          <cell r="R84">
            <v>100</v>
          </cell>
          <cell r="S84">
            <v>10709</v>
          </cell>
          <cell r="T84">
            <v>12370</v>
          </cell>
        </row>
        <row r="85">
          <cell r="R85">
            <v>102</v>
          </cell>
          <cell r="S85">
            <v>6561</v>
          </cell>
          <cell r="T85">
            <v>1535</v>
          </cell>
        </row>
        <row r="86">
          <cell r="R86">
            <v>104</v>
          </cell>
          <cell r="S86">
            <v>21128</v>
          </cell>
          <cell r="T86">
            <v>4208</v>
          </cell>
        </row>
        <row r="87">
          <cell r="R87">
            <v>105</v>
          </cell>
          <cell r="S87">
            <v>40573</v>
          </cell>
          <cell r="T87">
            <v>7841</v>
          </cell>
        </row>
        <row r="88">
          <cell r="R88">
            <v>106</v>
          </cell>
          <cell r="S88">
            <v>69300</v>
          </cell>
          <cell r="T88">
            <v>14994</v>
          </cell>
        </row>
        <row r="89">
          <cell r="R89">
            <v>107</v>
          </cell>
          <cell r="S89">
            <v>64315</v>
          </cell>
          <cell r="T89">
            <v>10483</v>
          </cell>
        </row>
        <row r="90">
          <cell r="R90">
            <v>109</v>
          </cell>
          <cell r="S90">
            <v>37793</v>
          </cell>
          <cell r="T90">
            <v>5739</v>
          </cell>
        </row>
        <row r="91">
          <cell r="R91">
            <v>110</v>
          </cell>
          <cell r="S91">
            <v>67257</v>
          </cell>
          <cell r="T91">
            <v>9976</v>
          </cell>
        </row>
        <row r="92">
          <cell r="R92">
            <v>111</v>
          </cell>
          <cell r="S92">
            <v>191189</v>
          </cell>
          <cell r="T92">
            <v>29331</v>
          </cell>
        </row>
        <row r="93">
          <cell r="R93">
            <v>112</v>
          </cell>
          <cell r="S93">
            <v>49433</v>
          </cell>
          <cell r="T93">
            <v>7378</v>
          </cell>
        </row>
        <row r="94">
          <cell r="R94">
            <v>113</v>
          </cell>
          <cell r="S94">
            <v>20307</v>
          </cell>
          <cell r="T94">
            <v>2761</v>
          </cell>
        </row>
        <row r="95">
          <cell r="R95">
            <v>114</v>
          </cell>
          <cell r="S95">
            <v>130834</v>
          </cell>
          <cell r="T95">
            <v>16149</v>
          </cell>
        </row>
        <row r="96">
          <cell r="R96">
            <v>115</v>
          </cell>
          <cell r="S96">
            <v>23968</v>
          </cell>
          <cell r="T96">
            <v>4389</v>
          </cell>
        </row>
        <row r="97">
          <cell r="R97">
            <v>117</v>
          </cell>
          <cell r="S97">
            <v>5800.47</v>
          </cell>
          <cell r="T97">
            <v>1807</v>
          </cell>
        </row>
        <row r="98">
          <cell r="R98">
            <v>120</v>
          </cell>
          <cell r="S98">
            <v>21162</v>
          </cell>
          <cell r="T98">
            <v>3082</v>
          </cell>
        </row>
        <row r="99">
          <cell r="R99">
            <v>122</v>
          </cell>
          <cell r="S99">
            <v>59609</v>
          </cell>
          <cell r="T99">
            <v>14009</v>
          </cell>
        </row>
        <row r="100">
          <cell r="R100">
            <v>124</v>
          </cell>
          <cell r="S100">
            <v>85817</v>
          </cell>
          <cell r="T100">
            <v>12436</v>
          </cell>
        </row>
        <row r="101">
          <cell r="R101">
            <v>125</v>
          </cell>
          <cell r="S101">
            <v>114637</v>
          </cell>
          <cell r="T101">
            <v>16694</v>
          </cell>
        </row>
        <row r="102">
          <cell r="R102">
            <v>128</v>
          </cell>
          <cell r="S102">
            <v>70243</v>
          </cell>
          <cell r="T102">
            <v>18679</v>
          </cell>
        </row>
        <row r="103">
          <cell r="R103">
            <v>129</v>
          </cell>
          <cell r="S103">
            <v>6548</v>
          </cell>
          <cell r="T103">
            <v>926</v>
          </cell>
        </row>
        <row r="104">
          <cell r="R104">
            <v>130</v>
          </cell>
          <cell r="S104">
            <v>148276</v>
          </cell>
          <cell r="T104">
            <v>20951</v>
          </cell>
        </row>
        <row r="105">
          <cell r="R105">
            <v>132</v>
          </cell>
          <cell r="S105">
            <v>68458.77</v>
          </cell>
          <cell r="T105">
            <v>18063</v>
          </cell>
        </row>
        <row r="106">
          <cell r="R106">
            <v>134</v>
          </cell>
          <cell r="S106">
            <v>8523</v>
          </cell>
          <cell r="T106">
            <v>1553</v>
          </cell>
        </row>
        <row r="107">
          <cell r="R107">
            <v>135</v>
          </cell>
          <cell r="S107">
            <v>40787</v>
          </cell>
          <cell r="T107">
            <v>8086</v>
          </cell>
        </row>
        <row r="108">
          <cell r="R108">
            <v>136</v>
          </cell>
          <cell r="S108">
            <v>25797</v>
          </cell>
          <cell r="T108">
            <v>6102</v>
          </cell>
        </row>
        <row r="109">
          <cell r="R109">
            <v>137</v>
          </cell>
          <cell r="S109">
            <v>56485</v>
          </cell>
          <cell r="T109">
            <v>13337</v>
          </cell>
        </row>
        <row r="110">
          <cell r="R110">
            <v>139</v>
          </cell>
          <cell r="S110">
            <v>194044</v>
          </cell>
          <cell r="T110">
            <v>23440</v>
          </cell>
        </row>
        <row r="111">
          <cell r="R111">
            <v>140</v>
          </cell>
          <cell r="S111">
            <v>40979</v>
          </cell>
          <cell r="T111">
            <v>8555</v>
          </cell>
        </row>
        <row r="112">
          <cell r="R112">
            <v>142</v>
          </cell>
          <cell r="S112">
            <v>125420</v>
          </cell>
          <cell r="T112">
            <v>23192</v>
          </cell>
        </row>
        <row r="113">
          <cell r="R113">
            <v>143</v>
          </cell>
          <cell r="S113">
            <v>140527</v>
          </cell>
          <cell r="T113">
            <v>28522</v>
          </cell>
        </row>
        <row r="114">
          <cell r="R114">
            <v>144</v>
          </cell>
          <cell r="S114">
            <v>55839</v>
          </cell>
          <cell r="T114">
            <v>11042</v>
          </cell>
        </row>
        <row r="115">
          <cell r="R115">
            <v>145</v>
          </cell>
          <cell r="S115">
            <v>55149</v>
          </cell>
          <cell r="T115">
            <v>8397</v>
          </cell>
        </row>
        <row r="116">
          <cell r="R116">
            <v>146</v>
          </cell>
          <cell r="S116">
            <v>145869</v>
          </cell>
          <cell r="T116">
            <v>28479</v>
          </cell>
        </row>
        <row r="117">
          <cell r="R117">
            <v>147</v>
          </cell>
          <cell r="S117">
            <v>228799</v>
          </cell>
          <cell r="T117">
            <v>19123</v>
          </cell>
        </row>
        <row r="118">
          <cell r="R118">
            <v>150</v>
          </cell>
          <cell r="S118">
            <v>12810</v>
          </cell>
          <cell r="T118">
            <v>2998</v>
          </cell>
        </row>
        <row r="119">
          <cell r="R119">
            <v>151</v>
          </cell>
          <cell r="S119">
            <v>16203</v>
          </cell>
          <cell r="T119">
            <v>2505</v>
          </cell>
        </row>
        <row r="120">
          <cell r="R120">
            <v>152</v>
          </cell>
          <cell r="S120">
            <v>106730</v>
          </cell>
          <cell r="T120">
            <v>16830</v>
          </cell>
        </row>
        <row r="121">
          <cell r="R121">
            <v>155</v>
          </cell>
          <cell r="S121">
            <v>12667</v>
          </cell>
          <cell r="T121">
            <v>57449</v>
          </cell>
        </row>
        <row r="122">
          <cell r="R122">
            <v>156</v>
          </cell>
          <cell r="S122">
            <v>143</v>
          </cell>
          <cell r="T122">
            <v>26</v>
          </cell>
        </row>
        <row r="123">
          <cell r="R123">
            <v>158</v>
          </cell>
          <cell r="S123">
            <v>1666007</v>
          </cell>
          <cell r="T123">
            <v>363039</v>
          </cell>
        </row>
        <row r="124">
          <cell r="R124">
            <v>160</v>
          </cell>
          <cell r="S124">
            <v>176930</v>
          </cell>
          <cell r="T124">
            <v>30674</v>
          </cell>
        </row>
        <row r="125">
          <cell r="R125">
            <v>161</v>
          </cell>
          <cell r="S125">
            <v>147990</v>
          </cell>
          <cell r="T125">
            <v>26976</v>
          </cell>
        </row>
        <row r="126">
          <cell r="R126">
            <v>162</v>
          </cell>
          <cell r="S126">
            <v>3918</v>
          </cell>
          <cell r="T126">
            <v>669</v>
          </cell>
        </row>
        <row r="127">
          <cell r="R127">
            <v>163</v>
          </cell>
          <cell r="S127">
            <v>856</v>
          </cell>
          <cell r="T127">
            <v>321</v>
          </cell>
        </row>
        <row r="128">
          <cell r="R128">
            <v>164</v>
          </cell>
          <cell r="S128">
            <v>27714</v>
          </cell>
          <cell r="T128">
            <v>5330</v>
          </cell>
        </row>
        <row r="129">
          <cell r="R129">
            <v>168</v>
          </cell>
          <cell r="S129">
            <v>694893</v>
          </cell>
          <cell r="T129">
            <v>141825</v>
          </cell>
        </row>
        <row r="130">
          <cell r="R130">
            <v>169</v>
          </cell>
          <cell r="S130">
            <v>39436</v>
          </cell>
          <cell r="T130">
            <v>5777</v>
          </cell>
        </row>
        <row r="131">
          <cell r="R131">
            <v>170</v>
          </cell>
          <cell r="S131">
            <v>36626</v>
          </cell>
          <cell r="T131">
            <v>5535</v>
          </cell>
        </row>
        <row r="132">
          <cell r="R132">
            <v>171</v>
          </cell>
          <cell r="S132">
            <v>76242</v>
          </cell>
          <cell r="T132">
            <v>16045</v>
          </cell>
        </row>
        <row r="133">
          <cell r="R133">
            <v>172</v>
          </cell>
          <cell r="S133">
            <v>161720</v>
          </cell>
          <cell r="T133">
            <v>25610</v>
          </cell>
        </row>
        <row r="134">
          <cell r="R134">
            <v>173</v>
          </cell>
          <cell r="S134">
            <v>99490</v>
          </cell>
          <cell r="T134">
            <v>15035</v>
          </cell>
        </row>
        <row r="135">
          <cell r="R135">
            <v>174</v>
          </cell>
          <cell r="S135">
            <v>23045</v>
          </cell>
          <cell r="T135">
            <v>3505</v>
          </cell>
        </row>
        <row r="136">
          <cell r="R136">
            <v>175</v>
          </cell>
          <cell r="S136">
            <v>39449</v>
          </cell>
          <cell r="T136">
            <v>7786</v>
          </cell>
        </row>
        <row r="137">
          <cell r="R137">
            <v>176</v>
          </cell>
          <cell r="S137">
            <v>120427</v>
          </cell>
          <cell r="T137">
            <v>13578</v>
          </cell>
        </row>
        <row r="138">
          <cell r="R138">
            <v>177</v>
          </cell>
          <cell r="S138">
            <v>8074</v>
          </cell>
          <cell r="T138">
            <v>1350</v>
          </cell>
        </row>
        <row r="139">
          <cell r="R139">
            <v>178</v>
          </cell>
          <cell r="S139">
            <v>70262</v>
          </cell>
          <cell r="T139">
            <v>8534</v>
          </cell>
        </row>
        <row r="140">
          <cell r="R140">
            <v>179</v>
          </cell>
          <cell r="S140">
            <v>35294</v>
          </cell>
          <cell r="T140">
            <v>6429</v>
          </cell>
        </row>
        <row r="141">
          <cell r="R141">
            <v>180</v>
          </cell>
          <cell r="S141">
            <v>21610</v>
          </cell>
          <cell r="T141">
            <v>4726</v>
          </cell>
        </row>
        <row r="142">
          <cell r="R142">
            <v>181</v>
          </cell>
          <cell r="S142">
            <v>141635</v>
          </cell>
          <cell r="T142">
            <v>21210</v>
          </cell>
        </row>
        <row r="143">
          <cell r="R143">
            <v>184</v>
          </cell>
          <cell r="S143">
            <v>14918</v>
          </cell>
          <cell r="T143">
            <v>3303</v>
          </cell>
        </row>
        <row r="144">
          <cell r="R144">
            <v>185</v>
          </cell>
          <cell r="S144">
            <v>7964</v>
          </cell>
          <cell r="T144">
            <v>2762</v>
          </cell>
        </row>
        <row r="145">
          <cell r="R145">
            <v>186</v>
          </cell>
          <cell r="S145">
            <v>30317.040000000001</v>
          </cell>
          <cell r="T145">
            <v>12324</v>
          </cell>
        </row>
        <row r="146">
          <cell r="R146">
            <v>187</v>
          </cell>
          <cell r="S146">
            <v>151505</v>
          </cell>
          <cell r="T146">
            <v>14711</v>
          </cell>
        </row>
        <row r="147">
          <cell r="R147">
            <v>188</v>
          </cell>
          <cell r="S147">
            <v>111977</v>
          </cell>
          <cell r="T147">
            <v>23470</v>
          </cell>
        </row>
        <row r="148">
          <cell r="R148">
            <v>189</v>
          </cell>
          <cell r="S148">
            <v>6010</v>
          </cell>
          <cell r="T148">
            <v>1060</v>
          </cell>
        </row>
        <row r="149">
          <cell r="R149">
            <v>190</v>
          </cell>
          <cell r="S149">
            <v>38789</v>
          </cell>
          <cell r="T149">
            <v>6859</v>
          </cell>
        </row>
        <row r="150">
          <cell r="R150">
            <v>191</v>
          </cell>
          <cell r="S150">
            <v>54655</v>
          </cell>
          <cell r="T150">
            <v>8051</v>
          </cell>
        </row>
        <row r="151">
          <cell r="R151">
            <v>192</v>
          </cell>
          <cell r="S151">
            <v>12185</v>
          </cell>
          <cell r="T151">
            <v>2355</v>
          </cell>
        </row>
        <row r="152">
          <cell r="R152">
            <v>193</v>
          </cell>
          <cell r="S152">
            <v>24481</v>
          </cell>
          <cell r="T152">
            <v>2218</v>
          </cell>
        </row>
        <row r="153">
          <cell r="R153">
            <v>194</v>
          </cell>
          <cell r="S153">
            <v>82945</v>
          </cell>
          <cell r="T153">
            <v>10187</v>
          </cell>
        </row>
        <row r="154">
          <cell r="R154">
            <v>195</v>
          </cell>
          <cell r="S154">
            <v>556</v>
          </cell>
          <cell r="T154">
            <v>239</v>
          </cell>
        </row>
        <row r="155">
          <cell r="R155">
            <v>197</v>
          </cell>
          <cell r="S155">
            <v>22434</v>
          </cell>
          <cell r="T155">
            <v>4425</v>
          </cell>
        </row>
        <row r="156">
          <cell r="R156">
            <v>198</v>
          </cell>
          <cell r="S156">
            <v>12351</v>
          </cell>
          <cell r="T156">
            <v>2417</v>
          </cell>
        </row>
        <row r="157">
          <cell r="R157">
            <v>199</v>
          </cell>
          <cell r="S157">
            <v>301405</v>
          </cell>
          <cell r="T157">
            <v>62018</v>
          </cell>
        </row>
        <row r="158">
          <cell r="R158">
            <v>201</v>
          </cell>
          <cell r="S158">
            <v>189778</v>
          </cell>
          <cell r="T158">
            <v>42806</v>
          </cell>
        </row>
        <row r="159">
          <cell r="R159">
            <v>202</v>
          </cell>
          <cell r="S159">
            <v>10469</v>
          </cell>
          <cell r="T159">
            <v>3437</v>
          </cell>
        </row>
        <row r="160">
          <cell r="R160">
            <v>203</v>
          </cell>
          <cell r="S160">
            <v>106666</v>
          </cell>
          <cell r="T160">
            <v>16483</v>
          </cell>
        </row>
        <row r="161">
          <cell r="R161">
            <v>205</v>
          </cell>
          <cell r="S161">
            <v>156476</v>
          </cell>
          <cell r="T161">
            <v>28020</v>
          </cell>
        </row>
        <row r="162">
          <cell r="R162">
            <v>206</v>
          </cell>
          <cell r="S162">
            <v>6559</v>
          </cell>
          <cell r="T162">
            <v>1262</v>
          </cell>
        </row>
        <row r="163">
          <cell r="R163">
            <v>207</v>
          </cell>
          <cell r="S163">
            <v>44868</v>
          </cell>
          <cell r="T163">
            <v>8195</v>
          </cell>
        </row>
        <row r="164">
          <cell r="R164">
            <v>208</v>
          </cell>
          <cell r="S164">
            <v>12417</v>
          </cell>
          <cell r="T164">
            <v>1954</v>
          </cell>
        </row>
        <row r="165">
          <cell r="R165">
            <v>209</v>
          </cell>
          <cell r="S165">
            <v>15023</v>
          </cell>
          <cell r="T165">
            <v>2719</v>
          </cell>
        </row>
        <row r="166">
          <cell r="R166">
            <v>210</v>
          </cell>
          <cell r="S166">
            <v>67593</v>
          </cell>
          <cell r="T166">
            <v>15225</v>
          </cell>
        </row>
        <row r="167">
          <cell r="R167">
            <v>212</v>
          </cell>
          <cell r="S167">
            <v>1071573</v>
          </cell>
          <cell r="T167">
            <v>238274</v>
          </cell>
        </row>
        <row r="168">
          <cell r="R168">
            <v>214</v>
          </cell>
          <cell r="S168">
            <v>37107</v>
          </cell>
          <cell r="T168">
            <v>8434</v>
          </cell>
        </row>
        <row r="169">
          <cell r="R169">
            <v>217</v>
          </cell>
          <cell r="S169">
            <v>7865</v>
          </cell>
          <cell r="T169">
            <v>1516</v>
          </cell>
        </row>
        <row r="170">
          <cell r="R170">
            <v>218</v>
          </cell>
          <cell r="S170">
            <v>2017.58</v>
          </cell>
          <cell r="T170">
            <v>562</v>
          </cell>
        </row>
        <row r="171">
          <cell r="R171">
            <v>219</v>
          </cell>
          <cell r="S171">
            <v>9305</v>
          </cell>
          <cell r="T171">
            <v>1230</v>
          </cell>
        </row>
        <row r="172">
          <cell r="R172">
            <v>220</v>
          </cell>
          <cell r="S172">
            <v>19193</v>
          </cell>
          <cell r="T172">
            <v>2795</v>
          </cell>
        </row>
        <row r="173">
          <cell r="R173">
            <v>222</v>
          </cell>
          <cell r="S173">
            <v>34640</v>
          </cell>
          <cell r="T173">
            <v>26196</v>
          </cell>
        </row>
        <row r="174">
          <cell r="R174">
            <v>223</v>
          </cell>
          <cell r="S174">
            <v>108446</v>
          </cell>
          <cell r="T174">
            <v>17104</v>
          </cell>
        </row>
        <row r="175">
          <cell r="R175">
            <v>224</v>
          </cell>
          <cell r="S175">
            <v>18428</v>
          </cell>
          <cell r="T175">
            <v>2473</v>
          </cell>
        </row>
        <row r="176">
          <cell r="R176">
            <v>225</v>
          </cell>
          <cell r="S176">
            <v>4360</v>
          </cell>
          <cell r="T176">
            <v>635</v>
          </cell>
        </row>
        <row r="177">
          <cell r="R177">
            <v>226</v>
          </cell>
          <cell r="S177">
            <v>89593</v>
          </cell>
          <cell r="T177">
            <v>20858</v>
          </cell>
        </row>
        <row r="178">
          <cell r="R178">
            <v>228</v>
          </cell>
          <cell r="S178">
            <v>11315</v>
          </cell>
          <cell r="T178">
            <v>2495</v>
          </cell>
        </row>
        <row r="179">
          <cell r="R179">
            <v>230</v>
          </cell>
          <cell r="S179">
            <v>11869</v>
          </cell>
          <cell r="T179">
            <v>1729</v>
          </cell>
        </row>
        <row r="180">
          <cell r="R180">
            <v>231</v>
          </cell>
          <cell r="S180">
            <v>51434</v>
          </cell>
          <cell r="T180">
            <v>7490</v>
          </cell>
        </row>
        <row r="181">
          <cell r="R181">
            <v>232</v>
          </cell>
          <cell r="S181">
            <v>12208</v>
          </cell>
          <cell r="T181">
            <v>1678</v>
          </cell>
        </row>
        <row r="182">
          <cell r="R182">
            <v>235</v>
          </cell>
          <cell r="S182">
            <v>104924</v>
          </cell>
          <cell r="T182">
            <v>23368</v>
          </cell>
        </row>
        <row r="183">
          <cell r="R183">
            <v>236</v>
          </cell>
          <cell r="S183">
            <v>145628</v>
          </cell>
          <cell r="T183">
            <v>30621</v>
          </cell>
        </row>
        <row r="184">
          <cell r="R184">
            <v>237</v>
          </cell>
          <cell r="S184">
            <v>53404</v>
          </cell>
          <cell r="T184">
            <v>7776</v>
          </cell>
        </row>
        <row r="185">
          <cell r="R185">
            <v>239</v>
          </cell>
          <cell r="S185">
            <v>43381</v>
          </cell>
          <cell r="T185">
            <v>6318</v>
          </cell>
        </row>
        <row r="186">
          <cell r="R186">
            <v>240</v>
          </cell>
          <cell r="S186">
            <v>9622</v>
          </cell>
          <cell r="T186">
            <v>1622</v>
          </cell>
        </row>
        <row r="187">
          <cell r="R187">
            <v>241</v>
          </cell>
          <cell r="S187">
            <v>66294</v>
          </cell>
          <cell r="T187">
            <v>9919</v>
          </cell>
        </row>
        <row r="188">
          <cell r="R188">
            <v>242</v>
          </cell>
          <cell r="S188">
            <v>4422</v>
          </cell>
          <cell r="T188">
            <v>680</v>
          </cell>
        </row>
        <row r="189">
          <cell r="R189">
            <v>243</v>
          </cell>
          <cell r="S189">
            <v>42130</v>
          </cell>
          <cell r="T189">
            <v>8954</v>
          </cell>
        </row>
        <row r="190">
          <cell r="R190">
            <v>244</v>
          </cell>
          <cell r="S190">
            <v>56561</v>
          </cell>
          <cell r="T190">
            <v>8381</v>
          </cell>
        </row>
        <row r="191">
          <cell r="R191">
            <v>245</v>
          </cell>
          <cell r="S191">
            <v>7226</v>
          </cell>
          <cell r="T191">
            <v>1336</v>
          </cell>
        </row>
        <row r="192">
          <cell r="R192">
            <v>246</v>
          </cell>
          <cell r="S192">
            <v>69953</v>
          </cell>
          <cell r="T192">
            <v>10244</v>
          </cell>
        </row>
        <row r="193">
          <cell r="R193">
            <v>247</v>
          </cell>
          <cell r="S193">
            <v>10739</v>
          </cell>
          <cell r="T193">
            <v>1477</v>
          </cell>
        </row>
        <row r="194">
          <cell r="R194">
            <v>248</v>
          </cell>
          <cell r="S194">
            <v>114535</v>
          </cell>
          <cell r="T194">
            <v>25180</v>
          </cell>
        </row>
        <row r="195">
          <cell r="R195">
            <v>249</v>
          </cell>
          <cell r="S195">
            <v>33121</v>
          </cell>
          <cell r="T195">
            <v>3734</v>
          </cell>
        </row>
        <row r="196">
          <cell r="R196">
            <v>250</v>
          </cell>
          <cell r="S196">
            <v>19262</v>
          </cell>
          <cell r="T196">
            <v>3584</v>
          </cell>
        </row>
        <row r="197">
          <cell r="R197">
            <v>251</v>
          </cell>
          <cell r="S197">
            <v>53838</v>
          </cell>
          <cell r="T197">
            <v>8640</v>
          </cell>
        </row>
        <row r="198">
          <cell r="R198">
            <v>252</v>
          </cell>
          <cell r="S198">
            <v>16735</v>
          </cell>
          <cell r="T198">
            <v>3766</v>
          </cell>
        </row>
        <row r="199">
          <cell r="R199">
            <v>253</v>
          </cell>
          <cell r="S199">
            <v>41759</v>
          </cell>
          <cell r="T199">
            <v>7186</v>
          </cell>
        </row>
        <row r="200">
          <cell r="R200">
            <v>254</v>
          </cell>
          <cell r="S200">
            <v>10064</v>
          </cell>
          <cell r="T200">
            <v>3956</v>
          </cell>
        </row>
        <row r="201">
          <cell r="R201">
            <v>256</v>
          </cell>
          <cell r="S201">
            <v>131266</v>
          </cell>
          <cell r="T201">
            <v>28019</v>
          </cell>
        </row>
        <row r="202">
          <cell r="R202">
            <v>257</v>
          </cell>
          <cell r="S202">
            <v>15506</v>
          </cell>
          <cell r="T202">
            <v>1142</v>
          </cell>
        </row>
        <row r="203">
          <cell r="R203">
            <v>258</v>
          </cell>
          <cell r="S203">
            <v>52190.22</v>
          </cell>
          <cell r="T203">
            <v>14743</v>
          </cell>
        </row>
        <row r="204">
          <cell r="R204">
            <v>259</v>
          </cell>
          <cell r="S204">
            <v>36511.599999999999</v>
          </cell>
          <cell r="T204">
            <v>9868</v>
          </cell>
        </row>
        <row r="205">
          <cell r="R205">
            <v>261</v>
          </cell>
          <cell r="S205">
            <v>39067</v>
          </cell>
          <cell r="T205">
            <v>6685</v>
          </cell>
        </row>
        <row r="206">
          <cell r="R206">
            <v>262</v>
          </cell>
          <cell r="S206">
            <v>126413</v>
          </cell>
          <cell r="T206">
            <v>17254</v>
          </cell>
        </row>
        <row r="207">
          <cell r="R207">
            <v>263</v>
          </cell>
          <cell r="S207">
            <v>269115</v>
          </cell>
          <cell r="T207">
            <v>26694</v>
          </cell>
        </row>
        <row r="208">
          <cell r="R208">
            <v>264</v>
          </cell>
          <cell r="S208">
            <v>566953</v>
          </cell>
          <cell r="T208">
            <v>123624</v>
          </cell>
        </row>
        <row r="209">
          <cell r="R209">
            <v>265</v>
          </cell>
          <cell r="S209">
            <v>2375078</v>
          </cell>
          <cell r="T209">
            <v>551688</v>
          </cell>
        </row>
        <row r="210">
          <cell r="R210">
            <v>268</v>
          </cell>
          <cell r="S210">
            <v>40730</v>
          </cell>
          <cell r="T210">
            <v>6044</v>
          </cell>
        </row>
        <row r="211">
          <cell r="R211">
            <v>269</v>
          </cell>
          <cell r="S211">
            <v>40370</v>
          </cell>
          <cell r="T211">
            <v>3053</v>
          </cell>
        </row>
        <row r="212">
          <cell r="R212">
            <v>270</v>
          </cell>
          <cell r="S212">
            <v>73071</v>
          </cell>
          <cell r="T212">
            <v>14561</v>
          </cell>
        </row>
        <row r="213">
          <cell r="R213">
            <v>271</v>
          </cell>
          <cell r="S213">
            <v>28264</v>
          </cell>
          <cell r="T213">
            <v>4116</v>
          </cell>
        </row>
        <row r="214">
          <cell r="R214">
            <v>272</v>
          </cell>
          <cell r="S214">
            <v>23335.05</v>
          </cell>
          <cell r="T214">
            <v>9151</v>
          </cell>
        </row>
        <row r="215">
          <cell r="R215">
            <v>273</v>
          </cell>
          <cell r="S215">
            <v>12380</v>
          </cell>
          <cell r="T215">
            <v>2344</v>
          </cell>
        </row>
        <row r="216">
          <cell r="R216">
            <v>274</v>
          </cell>
          <cell r="S216">
            <v>29252</v>
          </cell>
          <cell r="T216">
            <v>7600</v>
          </cell>
        </row>
        <row r="217">
          <cell r="R217">
            <v>275</v>
          </cell>
          <cell r="S217">
            <v>38646</v>
          </cell>
          <cell r="T217">
            <v>7923</v>
          </cell>
        </row>
        <row r="218">
          <cell r="R218">
            <v>276</v>
          </cell>
          <cell r="S218">
            <v>59920</v>
          </cell>
          <cell r="T218">
            <v>8726</v>
          </cell>
        </row>
        <row r="219">
          <cell r="R219">
            <v>277</v>
          </cell>
          <cell r="S219">
            <v>35093.64</v>
          </cell>
          <cell r="T219">
            <v>10732</v>
          </cell>
        </row>
        <row r="220">
          <cell r="R220">
            <v>278</v>
          </cell>
          <cell r="S220">
            <v>58227.35</v>
          </cell>
          <cell r="T220">
            <v>16495</v>
          </cell>
        </row>
        <row r="221">
          <cell r="R221">
            <v>279</v>
          </cell>
          <cell r="S221">
            <v>33857</v>
          </cell>
          <cell r="T221">
            <v>5293</v>
          </cell>
        </row>
        <row r="222">
          <cell r="R222">
            <v>280</v>
          </cell>
          <cell r="S222">
            <v>254659</v>
          </cell>
          <cell r="T222">
            <v>31483</v>
          </cell>
        </row>
        <row r="223">
          <cell r="R223">
            <v>281</v>
          </cell>
          <cell r="S223">
            <v>17053.740000000002</v>
          </cell>
          <cell r="T223">
            <v>5742</v>
          </cell>
        </row>
        <row r="224">
          <cell r="R224">
            <v>282</v>
          </cell>
          <cell r="S224">
            <v>74809</v>
          </cell>
          <cell r="T224">
            <v>11411</v>
          </cell>
        </row>
        <row r="225">
          <cell r="R225">
            <v>283</v>
          </cell>
          <cell r="S225">
            <v>2299</v>
          </cell>
          <cell r="T225">
            <v>4641</v>
          </cell>
        </row>
        <row r="226">
          <cell r="R226">
            <v>284</v>
          </cell>
          <cell r="S226">
            <v>223711</v>
          </cell>
          <cell r="T226">
            <v>34040</v>
          </cell>
        </row>
        <row r="227">
          <cell r="R227">
            <v>285</v>
          </cell>
          <cell r="S227">
            <v>67170</v>
          </cell>
          <cell r="T227">
            <v>9711</v>
          </cell>
        </row>
        <row r="228">
          <cell r="R228">
            <v>286</v>
          </cell>
          <cell r="S228">
            <v>49045</v>
          </cell>
          <cell r="T228">
            <v>4330</v>
          </cell>
        </row>
        <row r="229">
          <cell r="R229">
            <v>287</v>
          </cell>
          <cell r="S229">
            <v>120289</v>
          </cell>
          <cell r="T229">
            <v>16804</v>
          </cell>
        </row>
        <row r="230">
          <cell r="R230">
            <v>288</v>
          </cell>
          <cell r="S230">
            <v>104130</v>
          </cell>
          <cell r="T230">
            <v>16201</v>
          </cell>
        </row>
        <row r="231">
          <cell r="R231">
            <v>289</v>
          </cell>
          <cell r="S231">
            <v>12580</v>
          </cell>
          <cell r="T231">
            <v>2167</v>
          </cell>
        </row>
        <row r="232">
          <cell r="R232">
            <v>290</v>
          </cell>
          <cell r="S232">
            <v>53305</v>
          </cell>
          <cell r="T232">
            <v>10960</v>
          </cell>
        </row>
        <row r="233">
          <cell r="R233">
            <v>292</v>
          </cell>
          <cell r="S233">
            <v>48178</v>
          </cell>
          <cell r="T233">
            <v>5147</v>
          </cell>
        </row>
        <row r="234">
          <cell r="R234">
            <v>293</v>
          </cell>
          <cell r="S234">
            <v>8440.4591908161838</v>
          </cell>
          <cell r="T234">
            <v>2402</v>
          </cell>
        </row>
        <row r="235">
          <cell r="R235">
            <v>295</v>
          </cell>
          <cell r="S235">
            <v>40380</v>
          </cell>
          <cell r="T235">
            <v>6535</v>
          </cell>
        </row>
        <row r="236">
          <cell r="R236">
            <v>296</v>
          </cell>
          <cell r="S236">
            <v>53019</v>
          </cell>
          <cell r="T236">
            <v>7852</v>
          </cell>
        </row>
        <row r="237">
          <cell r="R237">
            <v>297</v>
          </cell>
          <cell r="S237">
            <v>2395</v>
          </cell>
          <cell r="T237">
            <v>956</v>
          </cell>
        </row>
        <row r="238">
          <cell r="R238">
            <v>298</v>
          </cell>
          <cell r="S238">
            <v>8722</v>
          </cell>
          <cell r="T238">
            <v>1461</v>
          </cell>
        </row>
        <row r="239">
          <cell r="R239">
            <v>299</v>
          </cell>
          <cell r="S239">
            <v>600555</v>
          </cell>
          <cell r="T239">
            <v>134972</v>
          </cell>
        </row>
        <row r="240">
          <cell r="R240">
            <v>300</v>
          </cell>
          <cell r="S240">
            <v>19959</v>
          </cell>
          <cell r="T240">
            <v>2171</v>
          </cell>
        </row>
        <row r="241">
          <cell r="R241">
            <v>301</v>
          </cell>
          <cell r="S241">
            <v>14484</v>
          </cell>
          <cell r="T241">
            <v>1377</v>
          </cell>
        </row>
        <row r="242">
          <cell r="R242">
            <v>302</v>
          </cell>
          <cell r="S242">
            <v>25193</v>
          </cell>
          <cell r="T242">
            <v>4293</v>
          </cell>
        </row>
        <row r="243">
          <cell r="R243">
            <v>303</v>
          </cell>
          <cell r="S243">
            <v>29475</v>
          </cell>
          <cell r="T243">
            <v>5496</v>
          </cell>
        </row>
        <row r="244">
          <cell r="R244">
            <v>304</v>
          </cell>
          <cell r="S244">
            <v>51029</v>
          </cell>
          <cell r="T244">
            <v>7681</v>
          </cell>
        </row>
        <row r="245">
          <cell r="R245">
            <v>305</v>
          </cell>
          <cell r="S245">
            <v>133288</v>
          </cell>
          <cell r="T245">
            <v>20136</v>
          </cell>
        </row>
        <row r="246">
          <cell r="R246">
            <v>306</v>
          </cell>
          <cell r="S246">
            <v>8267.31</v>
          </cell>
          <cell r="T246">
            <v>2841</v>
          </cell>
        </row>
        <row r="247">
          <cell r="R247">
            <v>307</v>
          </cell>
          <cell r="S247">
            <v>13731</v>
          </cell>
          <cell r="T247">
            <v>1971</v>
          </cell>
        </row>
        <row r="248">
          <cell r="R248">
            <v>309</v>
          </cell>
          <cell r="S248">
            <v>61108</v>
          </cell>
          <cell r="T248">
            <v>4439</v>
          </cell>
        </row>
        <row r="249">
          <cell r="R249">
            <v>310</v>
          </cell>
          <cell r="S249">
            <v>348621</v>
          </cell>
          <cell r="T249">
            <v>54173</v>
          </cell>
        </row>
        <row r="250">
          <cell r="R250">
            <v>311</v>
          </cell>
          <cell r="S250">
            <v>35450</v>
          </cell>
          <cell r="T250">
            <v>6093</v>
          </cell>
        </row>
        <row r="251">
          <cell r="R251">
            <v>312</v>
          </cell>
          <cell r="S251">
            <v>11518</v>
          </cell>
          <cell r="T251">
            <v>2792</v>
          </cell>
        </row>
        <row r="252">
          <cell r="R252">
            <v>313</v>
          </cell>
          <cell r="S252">
            <v>21192</v>
          </cell>
          <cell r="T252">
            <v>4909</v>
          </cell>
        </row>
        <row r="253">
          <cell r="R253">
            <v>314</v>
          </cell>
          <cell r="S253">
            <v>38131</v>
          </cell>
          <cell r="T253">
            <v>3519</v>
          </cell>
        </row>
        <row r="254">
          <cell r="R254">
            <v>315</v>
          </cell>
          <cell r="S254">
            <v>5866</v>
          </cell>
          <cell r="T254">
            <v>14698</v>
          </cell>
        </row>
        <row r="255">
          <cell r="R255">
            <v>317</v>
          </cell>
          <cell r="S255">
            <v>58608</v>
          </cell>
          <cell r="T255">
            <v>9792</v>
          </cell>
        </row>
        <row r="256">
          <cell r="R256">
            <v>318</v>
          </cell>
          <cell r="S256">
            <v>101900</v>
          </cell>
          <cell r="T256">
            <v>11980</v>
          </cell>
        </row>
        <row r="257">
          <cell r="R257">
            <v>319</v>
          </cell>
          <cell r="S257">
            <v>17192</v>
          </cell>
          <cell r="T257">
            <v>5159</v>
          </cell>
        </row>
        <row r="258">
          <cell r="R258">
            <v>320</v>
          </cell>
          <cell r="S258">
            <v>60801</v>
          </cell>
          <cell r="T258">
            <v>6136</v>
          </cell>
        </row>
        <row r="259">
          <cell r="R259">
            <v>321</v>
          </cell>
          <cell r="S259">
            <v>20001</v>
          </cell>
          <cell r="T259">
            <v>3614</v>
          </cell>
        </row>
        <row r="260">
          <cell r="R260">
            <v>322</v>
          </cell>
          <cell r="S260">
            <v>13812</v>
          </cell>
          <cell r="T260">
            <v>815</v>
          </cell>
        </row>
        <row r="261">
          <cell r="R261">
            <v>323</v>
          </cell>
          <cell r="S261">
            <v>38398</v>
          </cell>
          <cell r="T261">
            <v>4564</v>
          </cell>
        </row>
        <row r="262">
          <cell r="R262">
            <v>324</v>
          </cell>
          <cell r="S262">
            <v>82461</v>
          </cell>
          <cell r="T262">
            <v>10017</v>
          </cell>
        </row>
        <row r="263">
          <cell r="R263">
            <v>325</v>
          </cell>
          <cell r="S263">
            <v>35818</v>
          </cell>
          <cell r="T263">
            <v>6091</v>
          </cell>
        </row>
        <row r="264">
          <cell r="R264">
            <v>326</v>
          </cell>
          <cell r="S264">
            <v>18267</v>
          </cell>
          <cell r="T264">
            <v>2635</v>
          </cell>
        </row>
        <row r="265">
          <cell r="R265">
            <v>327</v>
          </cell>
          <cell r="S265">
            <v>66974</v>
          </cell>
          <cell r="T265">
            <v>7227</v>
          </cell>
        </row>
        <row r="266">
          <cell r="R266">
            <v>328</v>
          </cell>
          <cell r="S266">
            <v>234737</v>
          </cell>
          <cell r="T266">
            <v>32291</v>
          </cell>
        </row>
        <row r="267">
          <cell r="R267">
            <v>329</v>
          </cell>
          <cell r="S267">
            <v>24364</v>
          </cell>
          <cell r="T267">
            <v>7075</v>
          </cell>
        </row>
        <row r="268">
          <cell r="R268">
            <v>334</v>
          </cell>
          <cell r="S268">
            <v>38996</v>
          </cell>
          <cell r="T268">
            <v>5116</v>
          </cell>
        </row>
        <row r="269">
          <cell r="R269">
            <v>335</v>
          </cell>
          <cell r="S269">
            <v>12887</v>
          </cell>
          <cell r="T269">
            <v>2749</v>
          </cell>
        </row>
        <row r="270">
          <cell r="R270">
            <v>336</v>
          </cell>
          <cell r="S270">
            <v>13653</v>
          </cell>
          <cell r="T270">
            <v>2239</v>
          </cell>
        </row>
        <row r="271">
          <cell r="R271">
            <v>337</v>
          </cell>
          <cell r="S271">
            <v>1312</v>
          </cell>
          <cell r="T271">
            <v>1496</v>
          </cell>
        </row>
        <row r="272">
          <cell r="R272">
            <v>339</v>
          </cell>
          <cell r="S272">
            <v>91121</v>
          </cell>
          <cell r="T272">
            <v>21836</v>
          </cell>
        </row>
        <row r="273">
          <cell r="R273">
            <v>340</v>
          </cell>
          <cell r="S273">
            <v>47168</v>
          </cell>
          <cell r="T273">
            <v>6836</v>
          </cell>
        </row>
        <row r="274">
          <cell r="R274">
            <v>341</v>
          </cell>
          <cell r="S274">
            <v>28088</v>
          </cell>
          <cell r="T274">
            <v>7543</v>
          </cell>
        </row>
        <row r="275">
          <cell r="R275">
            <v>342</v>
          </cell>
          <cell r="S275">
            <v>21042</v>
          </cell>
          <cell r="T275">
            <v>4127</v>
          </cell>
        </row>
        <row r="276">
          <cell r="R276">
            <v>345</v>
          </cell>
          <cell r="S276">
            <v>57924</v>
          </cell>
          <cell r="T276">
            <v>13628</v>
          </cell>
        </row>
        <row r="277">
          <cell r="R277">
            <v>346</v>
          </cell>
          <cell r="S277">
            <v>102199</v>
          </cell>
          <cell r="T277">
            <v>20352</v>
          </cell>
        </row>
        <row r="278">
          <cell r="R278">
            <v>347</v>
          </cell>
          <cell r="S278">
            <v>5246</v>
          </cell>
          <cell r="T278">
            <v>1759</v>
          </cell>
        </row>
        <row r="279">
          <cell r="R279">
            <v>349</v>
          </cell>
          <cell r="S279">
            <v>75888</v>
          </cell>
          <cell r="T279">
            <v>14468</v>
          </cell>
        </row>
        <row r="280">
          <cell r="R280">
            <v>351</v>
          </cell>
          <cell r="S280">
            <v>25436</v>
          </cell>
          <cell r="T280">
            <v>4595</v>
          </cell>
        </row>
        <row r="281">
          <cell r="R281">
            <v>356</v>
          </cell>
          <cell r="S281">
            <v>64880</v>
          </cell>
          <cell r="T281">
            <v>9535</v>
          </cell>
        </row>
        <row r="282">
          <cell r="R282">
            <v>359</v>
          </cell>
          <cell r="S282">
            <v>114429.55</v>
          </cell>
          <cell r="T282">
            <v>39595</v>
          </cell>
        </row>
        <row r="283">
          <cell r="R283">
            <v>360</v>
          </cell>
          <cell r="S283">
            <v>1253310</v>
          </cell>
          <cell r="T283">
            <v>282614</v>
          </cell>
        </row>
        <row r="284">
          <cell r="R284">
            <v>361</v>
          </cell>
          <cell r="S284">
            <v>798719</v>
          </cell>
          <cell r="T284">
            <v>181139</v>
          </cell>
        </row>
        <row r="285">
          <cell r="R285">
            <v>362</v>
          </cell>
          <cell r="S285">
            <v>66740</v>
          </cell>
          <cell r="T285">
            <v>10011</v>
          </cell>
        </row>
        <row r="286">
          <cell r="R286">
            <v>363</v>
          </cell>
          <cell r="S286">
            <v>10371</v>
          </cell>
          <cell r="T286">
            <v>3264</v>
          </cell>
        </row>
        <row r="287">
          <cell r="R287">
            <v>367</v>
          </cell>
          <cell r="S287">
            <v>17152</v>
          </cell>
          <cell r="T287">
            <v>2653</v>
          </cell>
        </row>
        <row r="288">
          <cell r="R288">
            <v>369</v>
          </cell>
          <cell r="S288">
            <v>69608</v>
          </cell>
          <cell r="T288">
            <v>10343</v>
          </cell>
        </row>
        <row r="289">
          <cell r="R289">
            <v>371</v>
          </cell>
          <cell r="S289">
            <v>12091</v>
          </cell>
          <cell r="T289">
            <v>2961</v>
          </cell>
        </row>
        <row r="290">
          <cell r="R290">
            <v>372</v>
          </cell>
          <cell r="S290">
            <v>50523</v>
          </cell>
          <cell r="T290">
            <v>8031</v>
          </cell>
        </row>
        <row r="291">
          <cell r="R291">
            <v>373</v>
          </cell>
          <cell r="S291">
            <v>87516</v>
          </cell>
          <cell r="T291">
            <v>17823</v>
          </cell>
        </row>
        <row r="292">
          <cell r="R292">
            <v>374</v>
          </cell>
          <cell r="S292">
            <v>8607</v>
          </cell>
          <cell r="T292">
            <v>4009</v>
          </cell>
        </row>
        <row r="293">
          <cell r="R293">
            <v>375</v>
          </cell>
          <cell r="S293">
            <v>47244</v>
          </cell>
          <cell r="T293">
            <v>10998</v>
          </cell>
        </row>
        <row r="294">
          <cell r="R294">
            <v>377</v>
          </cell>
          <cell r="S294">
            <v>64796</v>
          </cell>
          <cell r="T294">
            <v>15735</v>
          </cell>
        </row>
        <row r="295">
          <cell r="R295">
            <v>378</v>
          </cell>
          <cell r="S295">
            <v>56027</v>
          </cell>
          <cell r="T295">
            <v>13740</v>
          </cell>
        </row>
        <row r="296">
          <cell r="R296">
            <v>381</v>
          </cell>
          <cell r="S296">
            <v>39847</v>
          </cell>
          <cell r="T296">
            <v>8869</v>
          </cell>
        </row>
        <row r="297">
          <cell r="R297">
            <v>388</v>
          </cell>
          <cell r="S297">
            <v>15298</v>
          </cell>
          <cell r="T297">
            <v>3224</v>
          </cell>
        </row>
        <row r="298">
          <cell r="R298">
            <v>389</v>
          </cell>
          <cell r="S298">
            <v>22920</v>
          </cell>
          <cell r="T298">
            <v>3439</v>
          </cell>
        </row>
        <row r="299">
          <cell r="R299">
            <v>393</v>
          </cell>
          <cell r="S299">
            <v>512866</v>
          </cell>
          <cell r="T299">
            <v>92503</v>
          </cell>
        </row>
        <row r="300">
          <cell r="R300">
            <v>394</v>
          </cell>
          <cell r="S300">
            <v>39181.9</v>
          </cell>
          <cell r="T300">
            <v>8555</v>
          </cell>
        </row>
        <row r="301">
          <cell r="R301">
            <v>395</v>
          </cell>
          <cell r="S301">
            <v>18195</v>
          </cell>
          <cell r="T301">
            <v>4144</v>
          </cell>
        </row>
        <row r="302">
          <cell r="R302">
            <v>396</v>
          </cell>
          <cell r="S302">
            <v>16140</v>
          </cell>
          <cell r="T302">
            <v>59559</v>
          </cell>
        </row>
        <row r="303">
          <cell r="R303">
            <v>400</v>
          </cell>
          <cell r="S303">
            <v>53655</v>
          </cell>
          <cell r="T303">
            <v>13543</v>
          </cell>
        </row>
        <row r="304">
          <cell r="R304">
            <v>403</v>
          </cell>
          <cell r="S304">
            <v>44366</v>
          </cell>
          <cell r="T304">
            <v>7296</v>
          </cell>
        </row>
        <row r="305">
          <cell r="R305">
            <v>406</v>
          </cell>
          <cell r="S305">
            <v>456437</v>
          </cell>
          <cell r="T305">
            <v>73304</v>
          </cell>
        </row>
        <row r="306">
          <cell r="R306">
            <v>409</v>
          </cell>
          <cell r="S306">
            <v>14323</v>
          </cell>
          <cell r="T306">
            <v>1747.2</v>
          </cell>
        </row>
        <row r="307">
          <cell r="R307">
            <v>412</v>
          </cell>
          <cell r="S307">
            <v>8173</v>
          </cell>
          <cell r="T307">
            <v>2983.2</v>
          </cell>
        </row>
        <row r="308">
          <cell r="R308">
            <v>413</v>
          </cell>
          <cell r="S308">
            <v>36867</v>
          </cell>
          <cell r="T308">
            <v>6800.4</v>
          </cell>
        </row>
        <row r="309">
          <cell r="R309">
            <v>414</v>
          </cell>
          <cell r="S309">
            <v>28318</v>
          </cell>
          <cell r="T309">
            <v>5211.6000000000004</v>
          </cell>
        </row>
        <row r="310">
          <cell r="R310">
            <v>415</v>
          </cell>
          <cell r="S310">
            <v>25604.375400000001</v>
          </cell>
          <cell r="T310">
            <v>6489</v>
          </cell>
        </row>
        <row r="311">
          <cell r="R311">
            <v>416</v>
          </cell>
          <cell r="S311">
            <v>24338</v>
          </cell>
          <cell r="T311">
            <v>6208.8</v>
          </cell>
        </row>
        <row r="312">
          <cell r="R312">
            <v>417</v>
          </cell>
          <cell r="S312">
            <v>75537</v>
          </cell>
          <cell r="T312">
            <v>14688</v>
          </cell>
        </row>
        <row r="313">
          <cell r="R313">
            <v>418</v>
          </cell>
          <cell r="S313">
            <v>4278.7778040000003</v>
          </cell>
          <cell r="T313">
            <v>102195</v>
          </cell>
        </row>
        <row r="314">
          <cell r="R314">
            <v>422</v>
          </cell>
          <cell r="S314">
            <v>109361</v>
          </cell>
          <cell r="T314">
            <v>4924.8</v>
          </cell>
        </row>
        <row r="315">
          <cell r="R315">
            <v>423</v>
          </cell>
          <cell r="S315">
            <v>497522</v>
          </cell>
          <cell r="T315">
            <v>8488.7999999999993</v>
          </cell>
        </row>
        <row r="316">
          <cell r="R316">
            <v>424</v>
          </cell>
          <cell r="S316">
            <v>21830</v>
          </cell>
          <cell r="T316">
            <v>6751.2</v>
          </cell>
        </row>
        <row r="317">
          <cell r="R317">
            <v>426</v>
          </cell>
          <cell r="S317">
            <v>35184</v>
          </cell>
          <cell r="T317">
            <v>3627.6</v>
          </cell>
        </row>
        <row r="318">
          <cell r="R318">
            <v>427</v>
          </cell>
          <cell r="S318">
            <v>24567</v>
          </cell>
          <cell r="T318">
            <v>7273.8</v>
          </cell>
        </row>
        <row r="319">
          <cell r="R319">
            <v>428</v>
          </cell>
          <cell r="S319">
            <v>9932</v>
          </cell>
          <cell r="T319">
            <v>933.6</v>
          </cell>
        </row>
        <row r="320">
          <cell r="R320">
            <v>429</v>
          </cell>
          <cell r="S320">
            <v>29214</v>
          </cell>
          <cell r="T320">
            <v>14496</v>
          </cell>
        </row>
        <row r="321">
          <cell r="R321">
            <v>430</v>
          </cell>
          <cell r="S321">
            <v>2908</v>
          </cell>
          <cell r="T321">
            <v>34388.199999999997</v>
          </cell>
        </row>
        <row r="322">
          <cell r="R322">
            <v>431</v>
          </cell>
          <cell r="S322">
            <v>29737</v>
          </cell>
          <cell r="T322">
            <v>9304.907960999999</v>
          </cell>
        </row>
        <row r="323">
          <cell r="R323">
            <v>432</v>
          </cell>
          <cell r="S323">
            <v>89860</v>
          </cell>
          <cell r="T323">
            <v>28301.488600000001</v>
          </cell>
        </row>
        <row r="324">
          <cell r="R324">
            <v>433</v>
          </cell>
          <cell r="S324">
            <v>62135</v>
          </cell>
          <cell r="T324">
            <v>7909.1717668499987</v>
          </cell>
        </row>
        <row r="325">
          <cell r="R325">
            <v>437</v>
          </cell>
          <cell r="S325">
            <v>12895</v>
          </cell>
          <cell r="T325">
            <v>2300</v>
          </cell>
        </row>
        <row r="326">
          <cell r="R326">
            <v>439</v>
          </cell>
          <cell r="S326">
            <v>3190</v>
          </cell>
          <cell r="T326">
            <v>3500</v>
          </cell>
        </row>
        <row r="327">
          <cell r="R327">
            <v>440</v>
          </cell>
          <cell r="S327">
            <v>4944</v>
          </cell>
          <cell r="T327">
            <v>1200</v>
          </cell>
        </row>
      </sheetData>
      <sheetData sheetId="2"/>
      <sheetData sheetId="3">
        <row r="1">
          <cell r="C1" t="str">
            <v>厂序号</v>
          </cell>
          <cell r="D1" t="str">
            <v>省份</v>
          </cell>
          <cell r="E1" t="str">
            <v>电厂</v>
          </cell>
          <cell r="F1" t="str">
            <v>区划代码</v>
          </cell>
          <cell r="G1" t="str">
            <v>地级市/自治州</v>
          </cell>
          <cell r="H1" t="str">
            <v>年末发电设备容量
（千瓦）</v>
          </cell>
          <cell r="I1" t="str">
            <v>发电量
（万千瓦时）</v>
          </cell>
          <cell r="J1" t="str">
            <v>发电设备平均利用小时
（小时）</v>
          </cell>
          <cell r="K1" t="str">
            <v>发电厂用电率
（%）</v>
          </cell>
          <cell r="L1" t="str">
            <v>发电标准煤耗_x000D_
（克/千瓦时）</v>
          </cell>
          <cell r="M1" t="str">
            <v>供电标准煤耗率
（克/千瓦时）</v>
          </cell>
          <cell r="N1" t="str">
            <v>发电耗用原煤量
（吨）</v>
          </cell>
        </row>
        <row r="2">
          <cell r="C2">
            <v>89</v>
          </cell>
          <cell r="D2" t="str">
            <v>山东省</v>
          </cell>
          <cell r="E2" t="str">
            <v>良庄电厂</v>
          </cell>
          <cell r="F2">
            <v>370400</v>
          </cell>
          <cell r="G2" t="str">
            <v>枣庄市</v>
          </cell>
          <cell r="H2">
            <v>15000</v>
          </cell>
          <cell r="I2">
            <v>8116</v>
          </cell>
          <cell r="J2">
            <v>5411</v>
          </cell>
          <cell r="K2">
            <v>14.7</v>
          </cell>
          <cell r="L2">
            <v>277</v>
          </cell>
          <cell r="M2">
            <v>325</v>
          </cell>
          <cell r="N2">
            <v>31473.218535629287</v>
          </cell>
        </row>
        <row r="3">
          <cell r="C3">
            <v>92</v>
          </cell>
          <cell r="D3" t="str">
            <v>山东省</v>
          </cell>
          <cell r="E3" t="str">
            <v>聊城蓝天热电有限公司</v>
          </cell>
          <cell r="F3">
            <v>371500</v>
          </cell>
          <cell r="G3" t="str">
            <v>聊城市</v>
          </cell>
          <cell r="H3">
            <v>25000</v>
          </cell>
          <cell r="I3">
            <v>17010</v>
          </cell>
          <cell r="J3">
            <v>6804</v>
          </cell>
          <cell r="K3">
            <v>5</v>
          </cell>
          <cell r="L3">
            <v>204</v>
          </cell>
          <cell r="M3">
            <v>215</v>
          </cell>
          <cell r="N3">
            <v>42677</v>
          </cell>
        </row>
        <row r="4">
          <cell r="C4">
            <v>96</v>
          </cell>
          <cell r="D4" t="str">
            <v>山东省</v>
          </cell>
          <cell r="E4" t="str">
            <v>临清热电厂</v>
          </cell>
          <cell r="F4">
            <v>371500</v>
          </cell>
          <cell r="G4" t="str">
            <v>聊城市</v>
          </cell>
          <cell r="H4">
            <v>24000</v>
          </cell>
          <cell r="I4">
            <v>4552</v>
          </cell>
          <cell r="J4">
            <v>1897</v>
          </cell>
          <cell r="K4">
            <v>7.6</v>
          </cell>
          <cell r="L4">
            <v>342</v>
          </cell>
          <cell r="M4">
            <v>370</v>
          </cell>
          <cell r="N4">
            <v>18745</v>
          </cell>
        </row>
        <row r="5">
          <cell r="C5">
            <v>98</v>
          </cell>
          <cell r="D5" t="str">
            <v>山东省</v>
          </cell>
          <cell r="E5" t="str">
            <v>临清银河纸业</v>
          </cell>
          <cell r="F5">
            <v>371500</v>
          </cell>
          <cell r="G5" t="str">
            <v>聊城市</v>
          </cell>
          <cell r="H5">
            <v>69000</v>
          </cell>
          <cell r="I5">
            <v>7419</v>
          </cell>
          <cell r="J5">
            <v>1075</v>
          </cell>
          <cell r="K5">
            <v>2.5</v>
          </cell>
          <cell r="L5">
            <v>347</v>
          </cell>
          <cell r="M5">
            <v>356</v>
          </cell>
          <cell r="N5">
            <v>36077</v>
          </cell>
        </row>
        <row r="6">
          <cell r="C6">
            <v>99</v>
          </cell>
          <cell r="D6" t="str">
            <v>山东省</v>
          </cell>
          <cell r="E6" t="str">
            <v>临清运河热电厂</v>
          </cell>
          <cell r="F6">
            <v>371500</v>
          </cell>
          <cell r="G6" t="str">
            <v>聊城市</v>
          </cell>
          <cell r="H6">
            <v>100000</v>
          </cell>
          <cell r="I6">
            <v>44545</v>
          </cell>
          <cell r="J6">
            <v>4454</v>
          </cell>
          <cell r="K6">
            <v>8.6999999999999993</v>
          </cell>
          <cell r="L6">
            <v>334</v>
          </cell>
          <cell r="M6">
            <v>366</v>
          </cell>
          <cell r="N6">
            <v>201615</v>
          </cell>
        </row>
        <row r="7">
          <cell r="C7">
            <v>102</v>
          </cell>
          <cell r="D7" t="str">
            <v>山东省</v>
          </cell>
          <cell r="E7" t="str">
            <v>临朐县西城热电有限公司</v>
          </cell>
          <cell r="F7">
            <v>370700</v>
          </cell>
          <cell r="G7" t="str">
            <v>潍坊市</v>
          </cell>
          <cell r="H7">
            <v>12000</v>
          </cell>
          <cell r="I7">
            <v>4172</v>
          </cell>
          <cell r="J7">
            <v>3477</v>
          </cell>
          <cell r="K7">
            <v>5.9</v>
          </cell>
          <cell r="L7">
            <v>956</v>
          </cell>
          <cell r="M7">
            <v>1016</v>
          </cell>
          <cell r="N7">
            <v>53232</v>
          </cell>
        </row>
        <row r="8">
          <cell r="C8">
            <v>103</v>
          </cell>
          <cell r="D8" t="str">
            <v>山东省</v>
          </cell>
          <cell r="E8" t="str">
            <v>临沂恒源热电厂</v>
          </cell>
          <cell r="F8">
            <v>371300</v>
          </cell>
          <cell r="G8" t="str">
            <v>临沂市</v>
          </cell>
          <cell r="H8">
            <v>39000</v>
          </cell>
          <cell r="I8">
            <v>8563</v>
          </cell>
          <cell r="J8">
            <v>2196</v>
          </cell>
          <cell r="L8">
            <v>318</v>
          </cell>
          <cell r="M8">
            <v>318</v>
          </cell>
          <cell r="N8">
            <v>38546</v>
          </cell>
        </row>
        <row r="9">
          <cell r="C9">
            <v>106</v>
          </cell>
          <cell r="D9" t="str">
            <v>山东省</v>
          </cell>
          <cell r="E9" t="str">
            <v>临沂中环新能源</v>
          </cell>
          <cell r="F9">
            <v>371300</v>
          </cell>
          <cell r="G9" t="str">
            <v>临沂市</v>
          </cell>
          <cell r="H9">
            <v>30000</v>
          </cell>
          <cell r="I9">
            <v>12182</v>
          </cell>
          <cell r="J9">
            <v>4061</v>
          </cell>
          <cell r="K9">
            <v>23.5</v>
          </cell>
          <cell r="L9">
            <v>313</v>
          </cell>
          <cell r="M9">
            <v>409</v>
          </cell>
          <cell r="N9">
            <v>46521</v>
          </cell>
        </row>
        <row r="10">
          <cell r="C10">
            <v>109</v>
          </cell>
          <cell r="D10" t="str">
            <v>山东省</v>
          </cell>
          <cell r="E10" t="str">
            <v>玲珑橡胶热电厂</v>
          </cell>
          <cell r="F10">
            <v>370600</v>
          </cell>
          <cell r="G10" t="str">
            <v>烟台市</v>
          </cell>
          <cell r="H10">
            <v>12000</v>
          </cell>
          <cell r="I10">
            <v>7952</v>
          </cell>
          <cell r="J10">
            <v>6627</v>
          </cell>
          <cell r="K10">
            <v>6.1</v>
          </cell>
          <cell r="L10">
            <v>505</v>
          </cell>
          <cell r="M10">
            <v>538</v>
          </cell>
          <cell r="N10">
            <v>69302</v>
          </cell>
        </row>
        <row r="11">
          <cell r="C11">
            <v>110</v>
          </cell>
          <cell r="D11" t="str">
            <v>山东省</v>
          </cell>
          <cell r="E11" t="str">
            <v>陵县谷神电厂</v>
          </cell>
          <cell r="F11">
            <v>371400</v>
          </cell>
          <cell r="G11" t="str">
            <v>德州市</v>
          </cell>
          <cell r="H11">
            <v>18000</v>
          </cell>
          <cell r="I11">
            <v>7534</v>
          </cell>
          <cell r="J11">
            <v>4186</v>
          </cell>
          <cell r="K11">
            <v>8.9</v>
          </cell>
          <cell r="L11">
            <v>507</v>
          </cell>
          <cell r="M11">
            <v>556</v>
          </cell>
          <cell r="N11">
            <v>41787</v>
          </cell>
        </row>
        <row r="12">
          <cell r="C12">
            <v>436</v>
          </cell>
          <cell r="D12" t="str">
            <v>山东省</v>
          </cell>
          <cell r="E12" t="str">
            <v>东明石化热电有限公司</v>
          </cell>
          <cell r="F12">
            <v>371700</v>
          </cell>
          <cell r="G12" t="str">
            <v>菏泽市</v>
          </cell>
          <cell r="H12">
            <v>49500</v>
          </cell>
          <cell r="I12">
            <v>16802.610586592178</v>
          </cell>
          <cell r="J12">
            <v>6920</v>
          </cell>
          <cell r="K12">
            <v>5.5</v>
          </cell>
          <cell r="L12">
            <v>358</v>
          </cell>
          <cell r="M12">
            <v>379</v>
          </cell>
          <cell r="N12">
            <v>84213</v>
          </cell>
        </row>
        <row r="13">
          <cell r="C13">
            <v>437</v>
          </cell>
          <cell r="D13" t="str">
            <v>山东省</v>
          </cell>
          <cell r="E13" t="str">
            <v>东明石化热电有限公司'</v>
          </cell>
          <cell r="F13">
            <v>371700</v>
          </cell>
          <cell r="G13" t="str">
            <v>菏泽市</v>
          </cell>
          <cell r="I13">
            <v>16802.610586592178</v>
          </cell>
          <cell r="K13">
            <v>5.5</v>
          </cell>
          <cell r="L13">
            <v>358</v>
          </cell>
          <cell r="M13">
            <v>379</v>
          </cell>
          <cell r="N13">
            <v>84213</v>
          </cell>
        </row>
        <row r="14">
          <cell r="C14">
            <v>441</v>
          </cell>
          <cell r="D14" t="str">
            <v>山东省</v>
          </cell>
          <cell r="E14" t="str">
            <v>辛店电厂</v>
          </cell>
          <cell r="F14">
            <v>370300</v>
          </cell>
          <cell r="G14" t="str">
            <v>淄博市</v>
          </cell>
          <cell r="H14">
            <v>600000</v>
          </cell>
          <cell r="I14">
            <v>16802.610586592178</v>
          </cell>
          <cell r="J14">
            <v>5504</v>
          </cell>
          <cell r="K14">
            <v>5.3</v>
          </cell>
          <cell r="L14">
            <v>358</v>
          </cell>
          <cell r="M14">
            <v>379</v>
          </cell>
          <cell r="N14">
            <v>84213</v>
          </cell>
        </row>
        <row r="15">
          <cell r="C15">
            <v>442</v>
          </cell>
          <cell r="D15" t="str">
            <v>山东省</v>
          </cell>
          <cell r="E15" t="str">
            <v>白杨河电厂</v>
          </cell>
          <cell r="F15">
            <v>370300</v>
          </cell>
          <cell r="G15" t="str">
            <v>淄博市</v>
          </cell>
          <cell r="H15">
            <v>890000</v>
          </cell>
          <cell r="I15">
            <v>456652</v>
          </cell>
          <cell r="J15">
            <v>5131</v>
          </cell>
          <cell r="K15">
            <v>6</v>
          </cell>
          <cell r="L15">
            <v>307</v>
          </cell>
          <cell r="M15">
            <v>327</v>
          </cell>
          <cell r="N15">
            <v>1956460</v>
          </cell>
        </row>
        <row r="16">
          <cell r="C16">
            <v>443</v>
          </cell>
          <cell r="D16" t="str">
            <v>山东省</v>
          </cell>
          <cell r="E16" t="str">
            <v>华能济宁电厂</v>
          </cell>
          <cell r="F16">
            <v>370800</v>
          </cell>
          <cell r="G16" t="str">
            <v>济宁市</v>
          </cell>
          <cell r="H16">
            <v>970000</v>
          </cell>
          <cell r="I16">
            <v>509600</v>
          </cell>
          <cell r="J16">
            <v>5254</v>
          </cell>
          <cell r="K16">
            <v>5.8</v>
          </cell>
          <cell r="L16">
            <v>308</v>
          </cell>
          <cell r="M16">
            <v>327</v>
          </cell>
          <cell r="N16">
            <v>2226719</v>
          </cell>
        </row>
        <row r="17">
          <cell r="C17">
            <v>444</v>
          </cell>
          <cell r="D17" t="str">
            <v>山东省</v>
          </cell>
          <cell r="E17" t="str">
            <v>华能德州电厂</v>
          </cell>
          <cell r="F17">
            <v>371400</v>
          </cell>
          <cell r="G17" t="str">
            <v>德州市</v>
          </cell>
          <cell r="H17">
            <v>2700000</v>
          </cell>
          <cell r="I17">
            <v>1534830</v>
          </cell>
          <cell r="J17">
            <v>5685</v>
          </cell>
          <cell r="K17">
            <v>5.2</v>
          </cell>
          <cell r="L17">
            <v>301</v>
          </cell>
          <cell r="M17">
            <v>317</v>
          </cell>
          <cell r="N17">
            <v>6134446</v>
          </cell>
        </row>
        <row r="18">
          <cell r="C18">
            <v>445</v>
          </cell>
          <cell r="D18" t="str">
            <v>山东省</v>
          </cell>
          <cell r="E18" t="str">
            <v>华能威海发电厂</v>
          </cell>
          <cell r="F18">
            <v>371000</v>
          </cell>
          <cell r="G18" t="str">
            <v>威海市</v>
          </cell>
          <cell r="H18">
            <v>640000</v>
          </cell>
          <cell r="I18">
            <v>347954</v>
          </cell>
          <cell r="J18">
            <v>5437</v>
          </cell>
          <cell r="K18">
            <v>5.3</v>
          </cell>
          <cell r="L18">
            <v>311</v>
          </cell>
          <cell r="M18">
            <v>329</v>
          </cell>
          <cell r="N18">
            <v>1501285</v>
          </cell>
        </row>
        <row r="19">
          <cell r="C19">
            <v>446</v>
          </cell>
          <cell r="D19" t="str">
            <v>山东省</v>
          </cell>
          <cell r="E19" t="str">
            <v>华能威海发电有限公司（5、6机组）</v>
          </cell>
          <cell r="F19">
            <v>371000</v>
          </cell>
          <cell r="G19" t="str">
            <v>威海市</v>
          </cell>
          <cell r="H19">
            <v>1360000</v>
          </cell>
          <cell r="I19">
            <v>829150</v>
          </cell>
          <cell r="J19">
            <v>6097</v>
          </cell>
          <cell r="K19">
            <v>3.8</v>
          </cell>
          <cell r="L19">
            <v>280</v>
          </cell>
          <cell r="M19">
            <v>291</v>
          </cell>
          <cell r="N19">
            <v>3299233</v>
          </cell>
        </row>
        <row r="20">
          <cell r="C20">
            <v>447</v>
          </cell>
          <cell r="D20" t="str">
            <v>山东省</v>
          </cell>
          <cell r="E20" t="str">
            <v>华能日照发电厂</v>
          </cell>
          <cell r="F20">
            <v>371100</v>
          </cell>
          <cell r="G20" t="str">
            <v>日照市</v>
          </cell>
          <cell r="H20">
            <v>700000</v>
          </cell>
          <cell r="I20">
            <v>361286</v>
          </cell>
          <cell r="J20">
            <v>5161</v>
          </cell>
          <cell r="K20">
            <v>4.5999999999999996</v>
          </cell>
          <cell r="L20">
            <v>261</v>
          </cell>
          <cell r="M20">
            <v>274</v>
          </cell>
          <cell r="N20">
            <v>1327021</v>
          </cell>
        </row>
        <row r="21">
          <cell r="C21">
            <v>448</v>
          </cell>
          <cell r="D21" t="str">
            <v>山东省</v>
          </cell>
          <cell r="E21" t="str">
            <v>华能国际电力股份有限公司日照电厂</v>
          </cell>
          <cell r="F21">
            <v>371100</v>
          </cell>
          <cell r="G21" t="str">
            <v>日照市</v>
          </cell>
          <cell r="H21">
            <v>1360000</v>
          </cell>
          <cell r="I21">
            <v>818723</v>
          </cell>
          <cell r="J21">
            <v>6020</v>
          </cell>
          <cell r="K21">
            <v>4.4000000000000004</v>
          </cell>
          <cell r="L21">
            <v>285</v>
          </cell>
          <cell r="M21">
            <v>298</v>
          </cell>
          <cell r="N21">
            <v>3336816</v>
          </cell>
        </row>
        <row r="22">
          <cell r="C22">
            <v>449</v>
          </cell>
          <cell r="D22" t="str">
            <v>山东省</v>
          </cell>
          <cell r="E22" t="str">
            <v>曲阜圣城热电有限公司</v>
          </cell>
          <cell r="F22">
            <v>370800</v>
          </cell>
          <cell r="G22" t="str">
            <v>济宁市</v>
          </cell>
          <cell r="H22">
            <v>450000</v>
          </cell>
          <cell r="I22">
            <v>224309</v>
          </cell>
          <cell r="J22">
            <v>4985</v>
          </cell>
          <cell r="K22">
            <v>7.2</v>
          </cell>
          <cell r="L22">
            <v>314</v>
          </cell>
          <cell r="M22">
            <v>338</v>
          </cell>
          <cell r="N22">
            <v>1088211</v>
          </cell>
        </row>
        <row r="23">
          <cell r="C23">
            <v>450</v>
          </cell>
          <cell r="D23" t="str">
            <v>山东省</v>
          </cell>
          <cell r="E23" t="str">
            <v>嘉祥电厂</v>
          </cell>
          <cell r="F23">
            <v>370800</v>
          </cell>
          <cell r="G23" t="str">
            <v>济宁市</v>
          </cell>
          <cell r="H23">
            <v>660000</v>
          </cell>
          <cell r="I23">
            <v>367915</v>
          </cell>
          <cell r="J23">
            <v>5574</v>
          </cell>
          <cell r="K23">
            <v>4.5</v>
          </cell>
          <cell r="L23">
            <v>307</v>
          </cell>
          <cell r="M23">
            <v>321</v>
          </cell>
          <cell r="N23">
            <v>1694977</v>
          </cell>
        </row>
        <row r="24">
          <cell r="C24">
            <v>451</v>
          </cell>
          <cell r="D24" t="str">
            <v>山东省</v>
          </cell>
          <cell r="E24" t="str">
            <v>黄台电厂</v>
          </cell>
          <cell r="F24">
            <v>370100</v>
          </cell>
          <cell r="G24" t="str">
            <v>济南市</v>
          </cell>
          <cell r="H24">
            <v>1360000</v>
          </cell>
          <cell r="I24">
            <v>757498</v>
          </cell>
          <cell r="J24">
            <v>5570</v>
          </cell>
          <cell r="K24">
            <v>5.0999999999999996</v>
          </cell>
          <cell r="L24">
            <v>288</v>
          </cell>
          <cell r="M24">
            <v>303</v>
          </cell>
          <cell r="N24">
            <v>2896591</v>
          </cell>
        </row>
        <row r="25">
          <cell r="C25">
            <v>452</v>
          </cell>
          <cell r="D25" t="str">
            <v>山东省</v>
          </cell>
          <cell r="E25" t="str">
            <v>莱芜电厂</v>
          </cell>
          <cell r="F25">
            <v>371200</v>
          </cell>
          <cell r="G25" t="str">
            <v>莱芜市</v>
          </cell>
          <cell r="H25">
            <v>660000</v>
          </cell>
          <cell r="I25">
            <v>365172</v>
          </cell>
          <cell r="J25">
            <v>5533</v>
          </cell>
          <cell r="K25">
            <v>5.3</v>
          </cell>
          <cell r="L25">
            <v>303</v>
          </cell>
          <cell r="M25">
            <v>320</v>
          </cell>
          <cell r="N25">
            <v>1591714</v>
          </cell>
        </row>
        <row r="26">
          <cell r="C26">
            <v>453</v>
          </cell>
          <cell r="D26" t="str">
            <v>山东省</v>
          </cell>
          <cell r="E26" t="str">
            <v>烟台电厂</v>
          </cell>
          <cell r="F26">
            <v>370600</v>
          </cell>
          <cell r="G26" t="str">
            <v>烟台市</v>
          </cell>
          <cell r="H26">
            <v>590000</v>
          </cell>
          <cell r="I26">
            <v>304197</v>
          </cell>
          <cell r="J26">
            <v>5156</v>
          </cell>
          <cell r="K26">
            <v>7.5</v>
          </cell>
          <cell r="L26">
            <v>291</v>
          </cell>
          <cell r="M26">
            <v>315</v>
          </cell>
          <cell r="N26">
            <v>1291453</v>
          </cell>
        </row>
        <row r="27">
          <cell r="C27">
            <v>454</v>
          </cell>
          <cell r="D27" t="str">
            <v>山东省</v>
          </cell>
          <cell r="E27" t="str">
            <v>聊城热电</v>
          </cell>
          <cell r="F27">
            <v>371500</v>
          </cell>
          <cell r="G27" t="str">
            <v>聊城市</v>
          </cell>
          <cell r="H27">
            <v>940000</v>
          </cell>
          <cell r="I27">
            <v>479808</v>
          </cell>
          <cell r="J27">
            <v>5104</v>
          </cell>
          <cell r="K27">
            <v>5.2</v>
          </cell>
          <cell r="L27">
            <v>310</v>
          </cell>
          <cell r="M27">
            <v>327</v>
          </cell>
          <cell r="N27">
            <v>1999388</v>
          </cell>
        </row>
        <row r="28">
          <cell r="C28">
            <v>455</v>
          </cell>
          <cell r="D28" t="str">
            <v>山东省</v>
          </cell>
          <cell r="E28" t="str">
            <v>聊城热电</v>
          </cell>
          <cell r="F28">
            <v>371500</v>
          </cell>
          <cell r="G28" t="str">
            <v>聊城市</v>
          </cell>
          <cell r="H28">
            <v>940000</v>
          </cell>
          <cell r="I28">
            <v>479808</v>
          </cell>
          <cell r="J28">
            <v>5104</v>
          </cell>
          <cell r="K28">
            <v>5.2</v>
          </cell>
          <cell r="L28">
            <v>310</v>
          </cell>
          <cell r="M28">
            <v>327</v>
          </cell>
          <cell r="N28">
            <v>1999388</v>
          </cell>
        </row>
        <row r="29">
          <cell r="C29">
            <v>456</v>
          </cell>
          <cell r="D29" t="str">
            <v>山东省</v>
          </cell>
          <cell r="E29" t="str">
            <v>聊城热电</v>
          </cell>
          <cell r="F29">
            <v>371500</v>
          </cell>
          <cell r="G29" t="str">
            <v>聊城市</v>
          </cell>
          <cell r="H29">
            <v>940000</v>
          </cell>
          <cell r="I29">
            <v>479808</v>
          </cell>
          <cell r="J29">
            <v>5104</v>
          </cell>
          <cell r="K29">
            <v>5.2</v>
          </cell>
          <cell r="L29">
            <v>310</v>
          </cell>
          <cell r="M29">
            <v>327</v>
          </cell>
          <cell r="N29">
            <v>1999388</v>
          </cell>
        </row>
        <row r="30">
          <cell r="C30">
            <v>457</v>
          </cell>
          <cell r="D30" t="str">
            <v>山东省</v>
          </cell>
          <cell r="E30" t="str">
            <v>聊城热电</v>
          </cell>
          <cell r="F30">
            <v>371500</v>
          </cell>
          <cell r="G30" t="str">
            <v>聊城市</v>
          </cell>
          <cell r="H30">
            <v>940000</v>
          </cell>
          <cell r="I30">
            <v>479808</v>
          </cell>
          <cell r="J30">
            <v>5104</v>
          </cell>
          <cell r="K30">
            <v>5.2</v>
          </cell>
          <cell r="L30">
            <v>310</v>
          </cell>
          <cell r="M30">
            <v>327</v>
          </cell>
          <cell r="N30">
            <v>1999388</v>
          </cell>
        </row>
        <row r="31">
          <cell r="C31">
            <v>458</v>
          </cell>
          <cell r="D31" t="str">
            <v>山东省</v>
          </cell>
          <cell r="E31" t="str">
            <v>临沂电厂</v>
          </cell>
          <cell r="F31">
            <v>371300</v>
          </cell>
          <cell r="G31" t="str">
            <v>临沂市</v>
          </cell>
          <cell r="H31">
            <v>1260000</v>
          </cell>
          <cell r="I31">
            <v>651524</v>
          </cell>
          <cell r="J31">
            <v>5171</v>
          </cell>
          <cell r="K31">
            <v>6.1</v>
          </cell>
          <cell r="L31">
            <v>298</v>
          </cell>
          <cell r="M31">
            <v>318</v>
          </cell>
          <cell r="N31">
            <v>2663190</v>
          </cell>
        </row>
        <row r="32">
          <cell r="C32">
            <v>459</v>
          </cell>
          <cell r="D32" t="str">
            <v>山东省</v>
          </cell>
          <cell r="E32" t="str">
            <v>运河电厂</v>
          </cell>
          <cell r="F32">
            <v>370800</v>
          </cell>
          <cell r="G32" t="str">
            <v>济宁市</v>
          </cell>
          <cell r="H32">
            <v>1240000</v>
          </cell>
          <cell r="I32">
            <v>623479</v>
          </cell>
          <cell r="J32">
            <v>5028</v>
          </cell>
          <cell r="K32">
            <v>6.6</v>
          </cell>
          <cell r="L32">
            <v>309</v>
          </cell>
          <cell r="M32">
            <v>331</v>
          </cell>
          <cell r="N32">
            <v>2875818</v>
          </cell>
        </row>
        <row r="33">
          <cell r="C33">
            <v>460</v>
          </cell>
          <cell r="D33" t="str">
            <v>山东省</v>
          </cell>
          <cell r="E33" t="str">
            <v>沾化发电厂</v>
          </cell>
          <cell r="F33">
            <v>371600</v>
          </cell>
          <cell r="G33" t="str">
            <v>滨州市</v>
          </cell>
          <cell r="H33">
            <v>330000</v>
          </cell>
          <cell r="I33">
            <v>167419</v>
          </cell>
          <cell r="J33">
            <v>5073</v>
          </cell>
          <cell r="K33">
            <v>7.7</v>
          </cell>
          <cell r="L33">
            <v>325</v>
          </cell>
          <cell r="M33">
            <v>352</v>
          </cell>
          <cell r="N33">
            <v>779333</v>
          </cell>
        </row>
        <row r="34">
          <cell r="C34">
            <v>461</v>
          </cell>
          <cell r="D34" t="str">
            <v>山东省</v>
          </cell>
          <cell r="E34" t="str">
            <v>众泰电厂</v>
          </cell>
          <cell r="F34">
            <v>370900</v>
          </cell>
          <cell r="G34" t="str">
            <v>泰安市</v>
          </cell>
          <cell r="H34">
            <v>300000</v>
          </cell>
          <cell r="I34">
            <v>154133</v>
          </cell>
          <cell r="J34">
            <v>5138</v>
          </cell>
          <cell r="K34">
            <v>8.6</v>
          </cell>
          <cell r="L34">
            <v>325</v>
          </cell>
          <cell r="M34">
            <v>355</v>
          </cell>
          <cell r="N34">
            <v>777953</v>
          </cell>
        </row>
        <row r="35">
          <cell r="C35">
            <v>462</v>
          </cell>
          <cell r="D35" t="str">
            <v>山东省</v>
          </cell>
          <cell r="E35" t="str">
            <v>邹县电厂</v>
          </cell>
          <cell r="F35">
            <v>370800</v>
          </cell>
          <cell r="G35" t="str">
            <v>济宁市</v>
          </cell>
          <cell r="H35">
            <v>2610000</v>
          </cell>
          <cell r="I35">
            <v>1453726</v>
          </cell>
          <cell r="J35">
            <v>5570</v>
          </cell>
          <cell r="K35">
            <v>5.7</v>
          </cell>
          <cell r="L35">
            <v>297</v>
          </cell>
          <cell r="M35">
            <v>314</v>
          </cell>
          <cell r="N35">
            <v>6405491</v>
          </cell>
        </row>
        <row r="36">
          <cell r="C36">
            <v>463</v>
          </cell>
          <cell r="D36" t="str">
            <v>山东省</v>
          </cell>
          <cell r="E36" t="str">
            <v>华电邹县发电有限公司</v>
          </cell>
          <cell r="F36">
            <v>370800</v>
          </cell>
          <cell r="G36" t="str">
            <v>济宁市</v>
          </cell>
          <cell r="H36">
            <v>2000000</v>
          </cell>
          <cell r="I36">
            <v>1081070</v>
          </cell>
          <cell r="J36">
            <v>5405</v>
          </cell>
          <cell r="K36">
            <v>5.3</v>
          </cell>
          <cell r="L36">
            <v>271</v>
          </cell>
          <cell r="M36">
            <v>286</v>
          </cell>
          <cell r="N36">
            <v>4389270</v>
          </cell>
        </row>
        <row r="37">
          <cell r="C37">
            <v>464</v>
          </cell>
          <cell r="D37" t="str">
            <v>山东省</v>
          </cell>
          <cell r="E37" t="str">
            <v>十里泉发电厂</v>
          </cell>
          <cell r="F37">
            <v>370400</v>
          </cell>
          <cell r="G37" t="str">
            <v>枣庄市</v>
          </cell>
          <cell r="H37">
            <v>800000</v>
          </cell>
          <cell r="I37">
            <v>468033</v>
          </cell>
          <cell r="J37">
            <v>5850</v>
          </cell>
          <cell r="K37">
            <v>6.5</v>
          </cell>
          <cell r="L37">
            <v>299</v>
          </cell>
          <cell r="M37">
            <v>320</v>
          </cell>
          <cell r="N37">
            <v>2022109</v>
          </cell>
        </row>
        <row r="38">
          <cell r="C38">
            <v>465</v>
          </cell>
          <cell r="D38" t="str">
            <v>山东省</v>
          </cell>
          <cell r="E38" t="str">
            <v>淄博热电</v>
          </cell>
          <cell r="F38">
            <v>370300</v>
          </cell>
          <cell r="G38" t="str">
            <v>淄博市</v>
          </cell>
          <cell r="H38">
            <v>950000</v>
          </cell>
          <cell r="I38">
            <v>542775</v>
          </cell>
          <cell r="J38">
            <v>6164</v>
          </cell>
          <cell r="K38">
            <v>7.3</v>
          </cell>
          <cell r="L38">
            <v>304</v>
          </cell>
          <cell r="M38">
            <v>328</v>
          </cell>
          <cell r="N38">
            <v>2320371</v>
          </cell>
        </row>
        <row r="39">
          <cell r="C39">
            <v>466</v>
          </cell>
          <cell r="D39" t="str">
            <v>山东省</v>
          </cell>
          <cell r="E39" t="str">
            <v>青岛发电厂</v>
          </cell>
          <cell r="F39">
            <v>370200</v>
          </cell>
          <cell r="G39" t="str">
            <v>青岛市</v>
          </cell>
          <cell r="H39">
            <v>1220000</v>
          </cell>
          <cell r="I39">
            <v>688507</v>
          </cell>
          <cell r="J39">
            <v>5644</v>
          </cell>
          <cell r="K39">
            <v>5.9</v>
          </cell>
          <cell r="L39">
            <v>257</v>
          </cell>
          <cell r="M39">
            <v>273</v>
          </cell>
          <cell r="N39">
            <v>2422341</v>
          </cell>
        </row>
        <row r="40">
          <cell r="C40">
            <v>467</v>
          </cell>
          <cell r="D40" t="str">
            <v>山东省</v>
          </cell>
          <cell r="E40" t="str">
            <v>潍坊发电厂</v>
          </cell>
          <cell r="F40">
            <v>370700</v>
          </cell>
          <cell r="G40" t="str">
            <v>潍坊市</v>
          </cell>
          <cell r="H40">
            <v>2000000</v>
          </cell>
          <cell r="I40">
            <v>1142668</v>
          </cell>
          <cell r="J40">
            <v>5713</v>
          </cell>
          <cell r="K40">
            <v>5.5</v>
          </cell>
          <cell r="L40">
            <v>291</v>
          </cell>
          <cell r="M40">
            <v>308</v>
          </cell>
          <cell r="N40">
            <v>4621939</v>
          </cell>
        </row>
        <row r="41">
          <cell r="C41">
            <v>468</v>
          </cell>
          <cell r="D41" t="str">
            <v>山东省</v>
          </cell>
          <cell r="E41" t="str">
            <v>滕州新源热电公司</v>
          </cell>
          <cell r="F41">
            <v>370400</v>
          </cell>
          <cell r="G41" t="str">
            <v>枣庄市</v>
          </cell>
          <cell r="H41">
            <v>1000000</v>
          </cell>
          <cell r="I41">
            <v>542478</v>
          </cell>
          <cell r="J41">
            <v>5425</v>
          </cell>
          <cell r="K41">
            <v>7</v>
          </cell>
          <cell r="L41">
            <v>303</v>
          </cell>
          <cell r="M41">
            <v>326</v>
          </cell>
          <cell r="N41">
            <v>2476027</v>
          </cell>
        </row>
        <row r="42">
          <cell r="C42">
            <v>469</v>
          </cell>
          <cell r="D42" t="str">
            <v>山东省</v>
          </cell>
          <cell r="E42" t="str">
            <v>莱城发电厂</v>
          </cell>
          <cell r="F42">
            <v>371200</v>
          </cell>
          <cell r="G42" t="str">
            <v>莱芜市</v>
          </cell>
          <cell r="H42">
            <v>1200000</v>
          </cell>
          <cell r="I42">
            <v>646841</v>
          </cell>
          <cell r="J42">
            <v>5390</v>
          </cell>
          <cell r="K42">
            <v>6.1</v>
          </cell>
          <cell r="L42">
            <v>300</v>
          </cell>
          <cell r="M42">
            <v>319</v>
          </cell>
          <cell r="N42">
            <v>2691213</v>
          </cell>
        </row>
        <row r="43">
          <cell r="C43">
            <v>470</v>
          </cell>
          <cell r="D43" t="str">
            <v>山东省</v>
          </cell>
          <cell r="E43" t="str">
            <v>章丘电厂</v>
          </cell>
          <cell r="F43">
            <v>370100</v>
          </cell>
          <cell r="G43" t="str">
            <v>济南市</v>
          </cell>
          <cell r="H43">
            <v>960000</v>
          </cell>
          <cell r="I43">
            <v>532597</v>
          </cell>
          <cell r="J43">
            <v>5548</v>
          </cell>
          <cell r="K43">
            <v>6.5</v>
          </cell>
          <cell r="L43">
            <v>298</v>
          </cell>
          <cell r="M43">
            <v>319</v>
          </cell>
          <cell r="N43">
            <v>2253468</v>
          </cell>
        </row>
        <row r="44">
          <cell r="C44">
            <v>471</v>
          </cell>
          <cell r="D44" t="str">
            <v>山东省</v>
          </cell>
          <cell r="E44" t="str">
            <v>百年电力</v>
          </cell>
          <cell r="F44">
            <v>370600</v>
          </cell>
          <cell r="G44" t="str">
            <v>烟台市</v>
          </cell>
          <cell r="H44">
            <v>880000</v>
          </cell>
          <cell r="I44">
            <v>517803</v>
          </cell>
          <cell r="J44">
            <v>5884</v>
          </cell>
          <cell r="K44">
            <v>8.8000000000000007</v>
          </cell>
          <cell r="L44">
            <v>321</v>
          </cell>
          <cell r="M44">
            <v>352</v>
          </cell>
          <cell r="N44">
            <v>2696143</v>
          </cell>
        </row>
        <row r="45">
          <cell r="C45">
            <v>472</v>
          </cell>
          <cell r="D45" t="str">
            <v>山东省</v>
          </cell>
          <cell r="E45" t="str">
            <v>华电莱州发电有限公司</v>
          </cell>
          <cell r="F45">
            <v>370600</v>
          </cell>
          <cell r="G45" t="str">
            <v>烟台市</v>
          </cell>
          <cell r="H45">
            <v>2100000</v>
          </cell>
          <cell r="I45">
            <v>1229083</v>
          </cell>
          <cell r="J45">
            <v>5853</v>
          </cell>
          <cell r="K45">
            <v>3.7</v>
          </cell>
          <cell r="L45">
            <v>257</v>
          </cell>
          <cell r="M45">
            <v>267</v>
          </cell>
          <cell r="N45">
            <v>4729941</v>
          </cell>
        </row>
        <row r="46">
          <cell r="C46">
            <v>473</v>
          </cell>
          <cell r="D46" t="str">
            <v>山东省</v>
          </cell>
          <cell r="E46" t="str">
            <v>国电石横电厂</v>
          </cell>
          <cell r="F46">
            <v>370900</v>
          </cell>
          <cell r="G46" t="str">
            <v>泰安市</v>
          </cell>
          <cell r="H46">
            <v>1260000</v>
          </cell>
          <cell r="I46">
            <v>657679</v>
          </cell>
          <cell r="J46">
            <v>5220</v>
          </cell>
          <cell r="K46">
            <v>4.7</v>
          </cell>
          <cell r="L46">
            <v>314</v>
          </cell>
          <cell r="M46">
            <v>330</v>
          </cell>
          <cell r="N46">
            <v>2878552</v>
          </cell>
        </row>
        <row r="47">
          <cell r="C47">
            <v>474</v>
          </cell>
          <cell r="D47" t="str">
            <v>山东省</v>
          </cell>
          <cell r="E47" t="str">
            <v>菏泽发电厂3-4#</v>
          </cell>
          <cell r="F47">
            <v>371700</v>
          </cell>
          <cell r="G47" t="str">
            <v>菏泽市</v>
          </cell>
          <cell r="H47">
            <v>600000</v>
          </cell>
          <cell r="I47">
            <v>331812</v>
          </cell>
          <cell r="J47">
            <v>5530</v>
          </cell>
          <cell r="K47">
            <v>5</v>
          </cell>
          <cell r="L47">
            <v>309</v>
          </cell>
          <cell r="M47">
            <v>326</v>
          </cell>
          <cell r="N47">
            <v>1347110</v>
          </cell>
        </row>
        <row r="48">
          <cell r="C48">
            <v>475</v>
          </cell>
          <cell r="D48" t="str">
            <v>山东省</v>
          </cell>
          <cell r="E48" t="str">
            <v>聊城发电厂</v>
          </cell>
          <cell r="F48">
            <v>371500</v>
          </cell>
          <cell r="G48" t="str">
            <v>聊城市</v>
          </cell>
          <cell r="H48">
            <v>1200000</v>
          </cell>
          <cell r="I48">
            <v>664325</v>
          </cell>
          <cell r="J48">
            <v>5536</v>
          </cell>
          <cell r="K48">
            <v>4</v>
          </cell>
          <cell r="L48">
            <v>311</v>
          </cell>
          <cell r="M48">
            <v>324</v>
          </cell>
          <cell r="N48">
            <v>2749658</v>
          </cell>
        </row>
        <row r="49">
          <cell r="C49">
            <v>476</v>
          </cell>
          <cell r="D49" t="str">
            <v>山东省</v>
          </cell>
          <cell r="E49" t="str">
            <v>国电石横发电有限公司</v>
          </cell>
          <cell r="F49">
            <v>370900</v>
          </cell>
          <cell r="G49" t="str">
            <v>泰安市</v>
          </cell>
          <cell r="H49">
            <v>660000</v>
          </cell>
          <cell r="I49">
            <v>388730</v>
          </cell>
          <cell r="J49">
            <v>5890</v>
          </cell>
          <cell r="K49">
            <v>4.9000000000000004</v>
          </cell>
          <cell r="L49">
            <v>305</v>
          </cell>
          <cell r="M49">
            <v>320</v>
          </cell>
          <cell r="N49">
            <v>1729552</v>
          </cell>
        </row>
        <row r="50">
          <cell r="C50">
            <v>477</v>
          </cell>
          <cell r="D50" t="str">
            <v>山东省</v>
          </cell>
          <cell r="E50" t="str">
            <v>菏泽发电厂5-6#</v>
          </cell>
          <cell r="F50">
            <v>371700</v>
          </cell>
          <cell r="G50" t="str">
            <v>菏泽市</v>
          </cell>
          <cell r="H50">
            <v>660000</v>
          </cell>
          <cell r="I50">
            <v>396421</v>
          </cell>
          <cell r="J50">
            <v>6006</v>
          </cell>
          <cell r="K50">
            <v>4.8</v>
          </cell>
          <cell r="L50">
            <v>302</v>
          </cell>
          <cell r="M50">
            <v>318</v>
          </cell>
          <cell r="N50">
            <v>1776842</v>
          </cell>
        </row>
        <row r="51">
          <cell r="C51">
            <v>478</v>
          </cell>
          <cell r="D51" t="str">
            <v>山东省</v>
          </cell>
          <cell r="E51" t="str">
            <v>国电聊城发电有限公司</v>
          </cell>
          <cell r="F51">
            <v>371500</v>
          </cell>
          <cell r="G51" t="str">
            <v>聊城市</v>
          </cell>
          <cell r="H51">
            <v>1300000</v>
          </cell>
          <cell r="I51">
            <v>700701</v>
          </cell>
          <cell r="J51">
            <v>5390</v>
          </cell>
          <cell r="K51">
            <v>3.9</v>
          </cell>
          <cell r="L51">
            <v>292</v>
          </cell>
          <cell r="M51">
            <v>304</v>
          </cell>
          <cell r="N51">
            <v>2814083</v>
          </cell>
        </row>
        <row r="52">
          <cell r="C52">
            <v>479</v>
          </cell>
          <cell r="D52" t="str">
            <v>山东省</v>
          </cell>
          <cell r="E52" t="str">
            <v>国电蓬莱电厂</v>
          </cell>
          <cell r="F52">
            <v>370600</v>
          </cell>
          <cell r="G52" t="str">
            <v>烟台市</v>
          </cell>
          <cell r="H52">
            <v>660000</v>
          </cell>
          <cell r="I52">
            <v>375545</v>
          </cell>
          <cell r="J52">
            <v>5690</v>
          </cell>
          <cell r="K52">
            <v>5</v>
          </cell>
          <cell r="L52">
            <v>306</v>
          </cell>
          <cell r="M52">
            <v>322</v>
          </cell>
          <cell r="N52">
            <v>1679587</v>
          </cell>
        </row>
        <row r="53">
          <cell r="C53">
            <v>480</v>
          </cell>
          <cell r="D53" t="str">
            <v>山东省</v>
          </cell>
          <cell r="E53" t="str">
            <v>国电费县</v>
          </cell>
          <cell r="F53">
            <v>371300</v>
          </cell>
          <cell r="G53" t="str">
            <v>临沂市</v>
          </cell>
          <cell r="H53">
            <v>1300000</v>
          </cell>
          <cell r="I53">
            <v>727444</v>
          </cell>
          <cell r="J53">
            <v>5596</v>
          </cell>
          <cell r="K53">
            <v>4.2</v>
          </cell>
          <cell r="L53">
            <v>291</v>
          </cell>
          <cell r="M53">
            <v>303</v>
          </cell>
          <cell r="N53">
            <v>3304054</v>
          </cell>
        </row>
        <row r="54">
          <cell r="C54">
            <v>481</v>
          </cell>
          <cell r="D54" t="str">
            <v>山东省</v>
          </cell>
          <cell r="E54" t="str">
            <v>黄岛发电厂</v>
          </cell>
          <cell r="F54">
            <v>370200</v>
          </cell>
          <cell r="G54" t="str">
            <v>青岛市</v>
          </cell>
          <cell r="H54">
            <v>1565000</v>
          </cell>
          <cell r="I54">
            <v>815035</v>
          </cell>
          <cell r="J54">
            <v>5208</v>
          </cell>
          <cell r="K54">
            <v>3.9</v>
          </cell>
          <cell r="L54">
            <v>343</v>
          </cell>
          <cell r="M54">
            <v>357</v>
          </cell>
          <cell r="N54">
            <v>3306130</v>
          </cell>
        </row>
        <row r="55">
          <cell r="C55">
            <v>482</v>
          </cell>
          <cell r="D55" t="str">
            <v>山东省</v>
          </cell>
          <cell r="E55" t="str">
            <v>大唐鲁北发电有限责任公司</v>
          </cell>
          <cell r="F55">
            <v>371600</v>
          </cell>
          <cell r="G55" t="str">
            <v>滨州市</v>
          </cell>
          <cell r="H55">
            <v>660000</v>
          </cell>
          <cell r="I55">
            <v>424458</v>
          </cell>
          <cell r="J55">
            <v>6431</v>
          </cell>
          <cell r="K55">
            <v>7.3</v>
          </cell>
          <cell r="L55">
            <v>294</v>
          </cell>
          <cell r="M55">
            <v>317</v>
          </cell>
          <cell r="N55">
            <v>1852166</v>
          </cell>
        </row>
        <row r="56">
          <cell r="C56">
            <v>483</v>
          </cell>
          <cell r="D56" t="str">
            <v>山东省</v>
          </cell>
          <cell r="E56" t="str">
            <v>菏泽发电厂1-2#</v>
          </cell>
          <cell r="F56">
            <v>371700</v>
          </cell>
          <cell r="G56" t="str">
            <v>菏泽市</v>
          </cell>
          <cell r="H56">
            <v>250000</v>
          </cell>
          <cell r="I56">
            <v>151594</v>
          </cell>
          <cell r="J56">
            <v>6064</v>
          </cell>
          <cell r="K56">
            <v>9.4</v>
          </cell>
          <cell r="L56">
            <v>333</v>
          </cell>
          <cell r="M56">
            <v>368</v>
          </cell>
          <cell r="N56">
            <v>666007</v>
          </cell>
        </row>
        <row r="57">
          <cell r="C57">
            <v>484</v>
          </cell>
          <cell r="D57" t="str">
            <v>山东省</v>
          </cell>
          <cell r="E57" t="str">
            <v>里彦电厂</v>
          </cell>
          <cell r="F57">
            <v>370800</v>
          </cell>
          <cell r="G57" t="str">
            <v>济宁市</v>
          </cell>
          <cell r="H57">
            <v>580000</v>
          </cell>
          <cell r="I57">
            <v>310148</v>
          </cell>
          <cell r="J57">
            <v>5347</v>
          </cell>
          <cell r="K57">
            <v>8.8000000000000007</v>
          </cell>
          <cell r="L57">
            <v>323</v>
          </cell>
          <cell r="M57">
            <v>354</v>
          </cell>
          <cell r="N57">
            <v>1432934</v>
          </cell>
        </row>
        <row r="58">
          <cell r="C58">
            <v>485</v>
          </cell>
          <cell r="D58" t="str">
            <v>山东省</v>
          </cell>
          <cell r="E58" t="str">
            <v>华港电厂</v>
          </cell>
          <cell r="F58">
            <v>370800</v>
          </cell>
          <cell r="G58" t="str">
            <v>济宁市</v>
          </cell>
          <cell r="H58">
            <v>160000</v>
          </cell>
          <cell r="I58">
            <v>50195</v>
          </cell>
          <cell r="J58">
            <v>3137</v>
          </cell>
          <cell r="K58">
            <v>8.6</v>
          </cell>
          <cell r="L58">
            <v>345</v>
          </cell>
          <cell r="M58">
            <v>377</v>
          </cell>
          <cell r="N58">
            <v>229501</v>
          </cell>
        </row>
        <row r="59">
          <cell r="C59">
            <v>486</v>
          </cell>
          <cell r="D59" t="str">
            <v>山东省</v>
          </cell>
          <cell r="E59" t="str">
            <v>德州热电</v>
          </cell>
          <cell r="F59">
            <v>371400</v>
          </cell>
          <cell r="G59" t="str">
            <v>德州市</v>
          </cell>
          <cell r="H59">
            <v>120000</v>
          </cell>
          <cell r="I59">
            <v>44253</v>
          </cell>
          <cell r="J59">
            <v>3688</v>
          </cell>
          <cell r="K59">
            <v>4.8</v>
          </cell>
          <cell r="L59">
            <v>301</v>
          </cell>
          <cell r="M59">
            <v>316</v>
          </cell>
          <cell r="N59">
            <v>182079</v>
          </cell>
        </row>
        <row r="60">
          <cell r="C60">
            <v>487</v>
          </cell>
          <cell r="D60" t="str">
            <v>山东省</v>
          </cell>
          <cell r="E60" t="str">
            <v>胜利电厂二期机组</v>
          </cell>
          <cell r="F60">
            <v>370500</v>
          </cell>
          <cell r="G60" t="str">
            <v>东营市</v>
          </cell>
          <cell r="H60">
            <v>600000</v>
          </cell>
          <cell r="I60">
            <v>326164</v>
          </cell>
          <cell r="J60">
            <v>5436</v>
          </cell>
          <cell r="K60">
            <v>7.2</v>
          </cell>
          <cell r="L60">
            <v>299</v>
          </cell>
          <cell r="M60">
            <v>323</v>
          </cell>
          <cell r="N60">
            <v>1206634</v>
          </cell>
        </row>
        <row r="61">
          <cell r="C61">
            <v>488</v>
          </cell>
          <cell r="D61" t="str">
            <v>山东省</v>
          </cell>
          <cell r="E61" t="str">
            <v>华宇热电厂</v>
          </cell>
          <cell r="F61">
            <v>371300</v>
          </cell>
          <cell r="G61" t="str">
            <v>临沂市</v>
          </cell>
          <cell r="H61">
            <v>465000</v>
          </cell>
          <cell r="I61">
            <v>271807</v>
          </cell>
          <cell r="J61">
            <v>5845</v>
          </cell>
          <cell r="K61">
            <v>9</v>
          </cell>
          <cell r="L61">
            <v>341</v>
          </cell>
          <cell r="M61">
            <v>374</v>
          </cell>
          <cell r="N61">
            <v>1165829</v>
          </cell>
        </row>
        <row r="62">
          <cell r="C62">
            <v>489</v>
          </cell>
          <cell r="D62" t="str">
            <v>山东省</v>
          </cell>
          <cell r="E62" t="str">
            <v>寿光巨能热电公司（统调）</v>
          </cell>
          <cell r="F62">
            <v>370700</v>
          </cell>
          <cell r="G62" t="str">
            <v>潍坊市</v>
          </cell>
          <cell r="H62">
            <v>310000</v>
          </cell>
          <cell r="I62">
            <v>155464</v>
          </cell>
          <cell r="J62">
            <v>5015</v>
          </cell>
          <cell r="K62">
            <v>7.1</v>
          </cell>
          <cell r="L62">
            <v>318</v>
          </cell>
          <cell r="M62">
            <v>342</v>
          </cell>
          <cell r="N62">
            <v>677347</v>
          </cell>
        </row>
        <row r="63">
          <cell r="C63">
            <v>492</v>
          </cell>
          <cell r="D63" t="str">
            <v>山东省</v>
          </cell>
          <cell r="E63" t="str">
            <v>山东济矿集团阳城电厂</v>
          </cell>
          <cell r="F63">
            <v>370800</v>
          </cell>
          <cell r="G63" t="str">
            <v>济宁市</v>
          </cell>
          <cell r="H63">
            <v>300000</v>
          </cell>
          <cell r="I63">
            <v>160646</v>
          </cell>
          <cell r="J63">
            <v>5355</v>
          </cell>
          <cell r="K63">
            <v>7.7</v>
          </cell>
          <cell r="L63">
            <v>277</v>
          </cell>
          <cell r="M63">
            <v>300</v>
          </cell>
          <cell r="N63">
            <v>987210</v>
          </cell>
        </row>
        <row r="64">
          <cell r="C64">
            <v>493</v>
          </cell>
          <cell r="D64" t="str">
            <v>山东省</v>
          </cell>
          <cell r="E64" t="str">
            <v>山东高唐热电厂</v>
          </cell>
          <cell r="F64">
            <v>371500</v>
          </cell>
          <cell r="G64" t="str">
            <v>聊城市</v>
          </cell>
          <cell r="H64">
            <v>50000</v>
          </cell>
          <cell r="I64">
            <v>23200</v>
          </cell>
          <cell r="J64">
            <v>4640</v>
          </cell>
          <cell r="K64">
            <v>11.2</v>
          </cell>
          <cell r="L64">
            <v>320</v>
          </cell>
          <cell r="M64">
            <v>360</v>
          </cell>
          <cell r="N64">
            <v>102048</v>
          </cell>
        </row>
        <row r="65">
          <cell r="C65">
            <v>494</v>
          </cell>
          <cell r="D65" t="str">
            <v>山东省</v>
          </cell>
          <cell r="E65" t="str">
            <v>华润电力（菏泽）有限公司</v>
          </cell>
          <cell r="F65">
            <v>371700</v>
          </cell>
          <cell r="G65" t="str">
            <v>菏泽市</v>
          </cell>
          <cell r="H65">
            <v>1290000</v>
          </cell>
          <cell r="I65">
            <v>720221</v>
          </cell>
          <cell r="J65">
            <v>5583</v>
          </cell>
          <cell r="K65">
            <v>4.4000000000000004</v>
          </cell>
          <cell r="L65">
            <v>285</v>
          </cell>
          <cell r="M65">
            <v>298</v>
          </cell>
          <cell r="N65">
            <v>2849525</v>
          </cell>
        </row>
        <row r="66">
          <cell r="C66">
            <v>499</v>
          </cell>
          <cell r="D66" t="str">
            <v>山东省</v>
          </cell>
          <cell r="E66" t="str">
            <v>国能巨野热电有限公司</v>
          </cell>
          <cell r="F66">
            <v>371700</v>
          </cell>
          <cell r="G66" t="str">
            <v>菏泽市</v>
          </cell>
          <cell r="H66">
            <v>12000</v>
          </cell>
          <cell r="I66">
            <v>7870</v>
          </cell>
          <cell r="J66">
            <v>6558</v>
          </cell>
          <cell r="K66">
            <v>14.3</v>
          </cell>
          <cell r="L66">
            <v>449</v>
          </cell>
          <cell r="M66">
            <v>524</v>
          </cell>
          <cell r="N66">
            <v>49469.830603387934</v>
          </cell>
        </row>
        <row r="67">
          <cell r="C67">
            <v>500</v>
          </cell>
          <cell r="D67" t="str">
            <v>山东省</v>
          </cell>
          <cell r="E67" t="str">
            <v>华盛江泉热电厂3#</v>
          </cell>
          <cell r="F67">
            <v>371300</v>
          </cell>
          <cell r="G67" t="str">
            <v>临沂市</v>
          </cell>
          <cell r="H67">
            <v>135000</v>
          </cell>
          <cell r="I67">
            <v>79596</v>
          </cell>
          <cell r="J67">
            <v>5896</v>
          </cell>
          <cell r="K67">
            <v>8.1999999999999993</v>
          </cell>
          <cell r="L67">
            <v>323</v>
          </cell>
          <cell r="M67">
            <v>352</v>
          </cell>
          <cell r="N67">
            <v>382500</v>
          </cell>
        </row>
        <row r="68">
          <cell r="C68">
            <v>501</v>
          </cell>
          <cell r="D68" t="str">
            <v>山东省</v>
          </cell>
          <cell r="E68" t="str">
            <v>华盛江泉热电厂（4#、5#)</v>
          </cell>
          <cell r="F68">
            <v>371300</v>
          </cell>
          <cell r="G68" t="str">
            <v>临沂市</v>
          </cell>
          <cell r="H68">
            <v>50000</v>
          </cell>
          <cell r="I68">
            <v>41974</v>
          </cell>
          <cell r="J68">
            <v>8395</v>
          </cell>
          <cell r="K68">
            <v>3.8</v>
          </cell>
          <cell r="L68">
            <v>260</v>
          </cell>
          <cell r="M68">
            <v>271</v>
          </cell>
          <cell r="N68">
            <v>152782.30435391291</v>
          </cell>
        </row>
        <row r="69">
          <cell r="C69">
            <v>504</v>
          </cell>
          <cell r="D69" t="str">
            <v>山东省</v>
          </cell>
          <cell r="E69" t="str">
            <v>济三电厂</v>
          </cell>
          <cell r="F69">
            <v>370800</v>
          </cell>
          <cell r="G69" t="str">
            <v>济宁市</v>
          </cell>
          <cell r="H69">
            <v>270000</v>
          </cell>
          <cell r="I69">
            <v>157113</v>
          </cell>
          <cell r="J69">
            <v>5819</v>
          </cell>
          <cell r="K69">
            <v>8.3000000000000007</v>
          </cell>
          <cell r="L69">
            <v>346</v>
          </cell>
          <cell r="M69">
            <v>377</v>
          </cell>
          <cell r="N69">
            <v>761040.15119697596</v>
          </cell>
        </row>
        <row r="70">
          <cell r="C70">
            <v>506</v>
          </cell>
          <cell r="D70" t="str">
            <v>山东省</v>
          </cell>
          <cell r="E70" t="str">
            <v>滨海热电厂</v>
          </cell>
          <cell r="F70">
            <v>370500</v>
          </cell>
          <cell r="G70" t="str">
            <v>东营市</v>
          </cell>
          <cell r="H70">
            <v>24000</v>
          </cell>
          <cell r="I70">
            <v>8552</v>
          </cell>
          <cell r="J70">
            <v>3563</v>
          </cell>
          <cell r="K70">
            <v>7.9</v>
          </cell>
          <cell r="L70">
            <v>329</v>
          </cell>
          <cell r="M70">
            <v>358</v>
          </cell>
          <cell r="N70">
            <v>52313</v>
          </cell>
        </row>
        <row r="71">
          <cell r="C71">
            <v>508</v>
          </cell>
          <cell r="D71" t="str">
            <v>山东省</v>
          </cell>
          <cell r="E71" t="str">
            <v>济宁东郊热电厂</v>
          </cell>
          <cell r="F71">
            <v>370800</v>
          </cell>
          <cell r="G71" t="str">
            <v>济宁市</v>
          </cell>
          <cell r="H71">
            <v>57000</v>
          </cell>
          <cell r="I71">
            <v>25213</v>
          </cell>
          <cell r="J71">
            <v>4423</v>
          </cell>
          <cell r="K71">
            <v>13.7</v>
          </cell>
          <cell r="L71">
            <v>320</v>
          </cell>
          <cell r="M71">
            <v>371</v>
          </cell>
          <cell r="N71">
            <v>139106</v>
          </cell>
        </row>
        <row r="72">
          <cell r="C72">
            <v>509</v>
          </cell>
          <cell r="D72" t="str">
            <v>山东省</v>
          </cell>
          <cell r="E72" t="str">
            <v>凯赛电厂</v>
          </cell>
          <cell r="F72">
            <v>370800</v>
          </cell>
          <cell r="G72" t="str">
            <v>济宁市</v>
          </cell>
          <cell r="H72">
            <v>60000</v>
          </cell>
          <cell r="I72">
            <v>32098</v>
          </cell>
          <cell r="J72">
            <v>5350</v>
          </cell>
          <cell r="K72">
            <v>15.6</v>
          </cell>
          <cell r="L72">
            <v>360</v>
          </cell>
          <cell r="M72">
            <v>426</v>
          </cell>
          <cell r="N72">
            <v>195849</v>
          </cell>
        </row>
        <row r="73">
          <cell r="C73">
            <v>511</v>
          </cell>
          <cell r="D73" t="str">
            <v>山东省</v>
          </cell>
          <cell r="E73" t="str">
            <v>济宁圣源热电有限公司</v>
          </cell>
          <cell r="F73">
            <v>370800</v>
          </cell>
          <cell r="G73" t="str">
            <v>济宁市</v>
          </cell>
          <cell r="H73">
            <v>15000</v>
          </cell>
          <cell r="I73">
            <v>7713</v>
          </cell>
          <cell r="J73">
            <v>5142</v>
          </cell>
          <cell r="K73">
            <v>20.100000000000001</v>
          </cell>
          <cell r="L73">
            <v>312</v>
          </cell>
          <cell r="M73">
            <v>391</v>
          </cell>
          <cell r="N73">
            <v>42946</v>
          </cell>
        </row>
        <row r="74">
          <cell r="C74">
            <v>512</v>
          </cell>
          <cell r="D74" t="str">
            <v>山东省</v>
          </cell>
          <cell r="E74" t="str">
            <v>嘉祥热电厂</v>
          </cell>
          <cell r="F74">
            <v>370800</v>
          </cell>
          <cell r="G74" t="str">
            <v>济宁市</v>
          </cell>
          <cell r="H74">
            <v>21000</v>
          </cell>
          <cell r="I74">
            <v>7772</v>
          </cell>
          <cell r="J74">
            <v>3701</v>
          </cell>
          <cell r="K74">
            <v>15</v>
          </cell>
          <cell r="L74">
            <v>364</v>
          </cell>
          <cell r="M74">
            <v>428</v>
          </cell>
          <cell r="N74">
            <v>52341</v>
          </cell>
        </row>
        <row r="75">
          <cell r="C75">
            <v>513</v>
          </cell>
          <cell r="D75" t="str">
            <v>山东省</v>
          </cell>
          <cell r="E75" t="str">
            <v>古城矿电厂2#机</v>
          </cell>
          <cell r="F75">
            <v>370800</v>
          </cell>
          <cell r="G75" t="str">
            <v>济宁市</v>
          </cell>
          <cell r="H75">
            <v>27000</v>
          </cell>
          <cell r="I75">
            <v>11833</v>
          </cell>
          <cell r="J75">
            <v>4383</v>
          </cell>
          <cell r="K75">
            <v>18.8</v>
          </cell>
          <cell r="L75">
            <v>390</v>
          </cell>
          <cell r="M75">
            <v>480</v>
          </cell>
          <cell r="N75">
            <v>98194</v>
          </cell>
        </row>
        <row r="76">
          <cell r="C76">
            <v>522</v>
          </cell>
          <cell r="D76" t="str">
            <v>山东省</v>
          </cell>
          <cell r="E76" t="str">
            <v>滨州金安热电厂</v>
          </cell>
          <cell r="F76">
            <v>371600</v>
          </cell>
          <cell r="G76" t="str">
            <v>滨州市</v>
          </cell>
          <cell r="H76">
            <v>12000</v>
          </cell>
          <cell r="I76">
            <v>4937</v>
          </cell>
          <cell r="J76">
            <v>4115</v>
          </cell>
          <cell r="K76">
            <v>1.6</v>
          </cell>
          <cell r="L76">
            <v>418</v>
          </cell>
          <cell r="M76">
            <v>425</v>
          </cell>
          <cell r="N76">
            <v>25095</v>
          </cell>
        </row>
        <row r="77">
          <cell r="C77">
            <v>526</v>
          </cell>
          <cell r="D77" t="str">
            <v>山东省</v>
          </cell>
          <cell r="E77" t="str">
            <v>菏泽锦江环保能源有限公司</v>
          </cell>
          <cell r="F77">
            <v>371700</v>
          </cell>
          <cell r="G77" t="str">
            <v>菏泽市</v>
          </cell>
          <cell r="H77">
            <v>12000</v>
          </cell>
          <cell r="I77">
            <v>5166</v>
          </cell>
          <cell r="J77">
            <v>4305</v>
          </cell>
          <cell r="K77">
            <v>12.1</v>
          </cell>
          <cell r="L77">
            <v>342</v>
          </cell>
          <cell r="M77">
            <v>389</v>
          </cell>
          <cell r="N77">
            <v>30540</v>
          </cell>
        </row>
        <row r="78">
          <cell r="C78">
            <v>527</v>
          </cell>
          <cell r="D78" t="str">
            <v>山东省</v>
          </cell>
          <cell r="E78" t="str">
            <v>金明电厂</v>
          </cell>
          <cell r="F78">
            <v>371300</v>
          </cell>
          <cell r="G78" t="str">
            <v>临沂市</v>
          </cell>
          <cell r="H78">
            <v>45000</v>
          </cell>
          <cell r="I78">
            <v>13880</v>
          </cell>
          <cell r="J78">
            <v>3084</v>
          </cell>
          <cell r="K78">
            <v>10.9</v>
          </cell>
          <cell r="L78">
            <v>323</v>
          </cell>
          <cell r="M78">
            <v>362</v>
          </cell>
          <cell r="N78">
            <v>38194</v>
          </cell>
        </row>
        <row r="79">
          <cell r="C79">
            <v>528</v>
          </cell>
          <cell r="D79" t="str">
            <v>山东省</v>
          </cell>
          <cell r="E79" t="str">
            <v>德州电厂3#-5#机</v>
          </cell>
          <cell r="F79">
            <v>371400</v>
          </cell>
          <cell r="G79" t="str">
            <v>德州市</v>
          </cell>
          <cell r="H79">
            <v>42000</v>
          </cell>
          <cell r="I79">
            <v>12359</v>
          </cell>
          <cell r="J79">
            <v>2943</v>
          </cell>
          <cell r="K79">
            <v>7.7</v>
          </cell>
          <cell r="L79">
            <v>457</v>
          </cell>
          <cell r="M79">
            <v>496</v>
          </cell>
          <cell r="N79">
            <v>63870</v>
          </cell>
        </row>
        <row r="80">
          <cell r="C80">
            <v>529</v>
          </cell>
          <cell r="D80" t="str">
            <v>山东省</v>
          </cell>
          <cell r="E80" t="str">
            <v>凯元热电厂</v>
          </cell>
          <cell r="F80">
            <v>371400</v>
          </cell>
          <cell r="G80" t="str">
            <v>德州市</v>
          </cell>
          <cell r="H80">
            <v>36000</v>
          </cell>
          <cell r="I80">
            <v>6692</v>
          </cell>
          <cell r="J80">
            <v>1859</v>
          </cell>
          <cell r="K80">
            <v>7.9</v>
          </cell>
          <cell r="L80">
            <v>492</v>
          </cell>
          <cell r="M80">
            <v>534</v>
          </cell>
          <cell r="N80">
            <v>39300</v>
          </cell>
        </row>
        <row r="81">
          <cell r="C81">
            <v>530</v>
          </cell>
          <cell r="D81" t="str">
            <v>山东省</v>
          </cell>
          <cell r="E81" t="str">
            <v>济南东郊热电公司</v>
          </cell>
          <cell r="F81">
            <v>370100</v>
          </cell>
          <cell r="G81" t="str">
            <v>济南市</v>
          </cell>
          <cell r="H81">
            <v>6000</v>
          </cell>
          <cell r="I81">
            <v>1746</v>
          </cell>
          <cell r="J81">
            <v>2910</v>
          </cell>
          <cell r="K81">
            <v>20.100000000000001</v>
          </cell>
          <cell r="L81">
            <v>535</v>
          </cell>
          <cell r="M81">
            <v>669</v>
          </cell>
          <cell r="N81">
            <v>13172</v>
          </cell>
        </row>
        <row r="82">
          <cell r="C82">
            <v>531</v>
          </cell>
          <cell r="D82" t="str">
            <v>山东省</v>
          </cell>
          <cell r="E82" t="str">
            <v>埠村煤矿#3机组</v>
          </cell>
          <cell r="F82">
            <v>370100</v>
          </cell>
          <cell r="G82" t="str">
            <v>济南市</v>
          </cell>
          <cell r="H82">
            <v>37000</v>
          </cell>
          <cell r="I82">
            <v>16180</v>
          </cell>
          <cell r="J82">
            <v>4373</v>
          </cell>
          <cell r="K82">
            <v>10.9</v>
          </cell>
          <cell r="L82">
            <v>350</v>
          </cell>
          <cell r="M82">
            <v>393</v>
          </cell>
          <cell r="N82">
            <v>75881</v>
          </cell>
        </row>
        <row r="83">
          <cell r="C83">
            <v>535</v>
          </cell>
          <cell r="D83" t="str">
            <v>山东省</v>
          </cell>
          <cell r="E83" t="str">
            <v>济南南郊热电厂</v>
          </cell>
          <cell r="F83">
            <v>370100</v>
          </cell>
          <cell r="G83" t="str">
            <v>济南市</v>
          </cell>
          <cell r="H83">
            <v>43500</v>
          </cell>
          <cell r="I83">
            <v>12456</v>
          </cell>
          <cell r="J83">
            <v>2863</v>
          </cell>
          <cell r="K83">
            <v>3.8</v>
          </cell>
          <cell r="L83">
            <v>314</v>
          </cell>
          <cell r="M83">
            <v>326</v>
          </cell>
          <cell r="N83">
            <v>52904</v>
          </cell>
        </row>
        <row r="84">
          <cell r="C84">
            <v>536</v>
          </cell>
          <cell r="D84" t="str">
            <v>山东省</v>
          </cell>
          <cell r="E84" t="str">
            <v>济南北郊热电厂</v>
          </cell>
          <cell r="F84">
            <v>370100</v>
          </cell>
          <cell r="G84" t="str">
            <v>济南市</v>
          </cell>
          <cell r="H84">
            <v>41000</v>
          </cell>
          <cell r="I84">
            <v>8989</v>
          </cell>
          <cell r="J84">
            <v>2192</v>
          </cell>
          <cell r="K84">
            <v>6</v>
          </cell>
          <cell r="L84">
            <v>244</v>
          </cell>
          <cell r="M84">
            <v>260</v>
          </cell>
          <cell r="N84">
            <v>30329</v>
          </cell>
        </row>
        <row r="85">
          <cell r="C85">
            <v>539</v>
          </cell>
          <cell r="D85" t="str">
            <v>山东省</v>
          </cell>
          <cell r="E85" t="str">
            <v>莱州龙泰热电厂</v>
          </cell>
          <cell r="F85">
            <v>370600</v>
          </cell>
          <cell r="G85" t="str">
            <v>烟台市</v>
          </cell>
          <cell r="H85">
            <v>60000</v>
          </cell>
          <cell r="I85">
            <v>26020</v>
          </cell>
          <cell r="J85">
            <v>7647</v>
          </cell>
          <cell r="K85">
            <v>12.5</v>
          </cell>
          <cell r="L85">
            <v>287</v>
          </cell>
          <cell r="M85">
            <v>328</v>
          </cell>
          <cell r="N85">
            <v>200263</v>
          </cell>
        </row>
        <row r="86">
          <cell r="C86">
            <v>540</v>
          </cell>
          <cell r="D86" t="str">
            <v>山东省</v>
          </cell>
          <cell r="E86" t="str">
            <v>东平热电厂</v>
          </cell>
          <cell r="F86">
            <v>370900</v>
          </cell>
          <cell r="G86" t="str">
            <v>泰安市</v>
          </cell>
          <cell r="H86">
            <v>24000</v>
          </cell>
          <cell r="I86">
            <v>4788</v>
          </cell>
          <cell r="J86">
            <v>1995</v>
          </cell>
          <cell r="K86">
            <v>7</v>
          </cell>
          <cell r="L86">
            <v>322</v>
          </cell>
          <cell r="M86">
            <v>346</v>
          </cell>
          <cell r="N86">
            <v>8779</v>
          </cell>
        </row>
        <row r="87">
          <cell r="C87">
            <v>541</v>
          </cell>
          <cell r="D87" t="str">
            <v>山东省</v>
          </cell>
          <cell r="E87" t="str">
            <v>东营金茂铝业热电厂</v>
          </cell>
          <cell r="F87">
            <v>370500</v>
          </cell>
          <cell r="G87" t="str">
            <v>东营市</v>
          </cell>
          <cell r="H87">
            <v>25000</v>
          </cell>
          <cell r="I87">
            <v>4011</v>
          </cell>
          <cell r="J87">
            <v>1604</v>
          </cell>
          <cell r="K87">
            <v>14.3</v>
          </cell>
          <cell r="L87">
            <v>390</v>
          </cell>
          <cell r="M87">
            <v>455</v>
          </cell>
          <cell r="N87">
            <v>21830</v>
          </cell>
        </row>
        <row r="88">
          <cell r="C88">
            <v>542</v>
          </cell>
          <cell r="D88" t="str">
            <v>山东省</v>
          </cell>
          <cell r="E88" t="str">
            <v>大河热电厂</v>
          </cell>
          <cell r="F88">
            <v>370900</v>
          </cell>
          <cell r="G88" t="str">
            <v>泰安市</v>
          </cell>
          <cell r="H88">
            <v>30000</v>
          </cell>
          <cell r="I88">
            <v>6802</v>
          </cell>
          <cell r="J88">
            <v>2267</v>
          </cell>
          <cell r="K88">
            <v>3.8</v>
          </cell>
          <cell r="L88">
            <v>234</v>
          </cell>
          <cell r="M88">
            <v>243</v>
          </cell>
          <cell r="N88">
            <v>21311</v>
          </cell>
        </row>
        <row r="89">
          <cell r="C89">
            <v>543</v>
          </cell>
          <cell r="D89" t="str">
            <v>山东省</v>
          </cell>
          <cell r="E89" t="str">
            <v>滨州天鸿热电有限公司</v>
          </cell>
          <cell r="F89">
            <v>371600</v>
          </cell>
          <cell r="G89" t="str">
            <v>滨州市</v>
          </cell>
          <cell r="H89">
            <v>12000</v>
          </cell>
          <cell r="I89">
            <v>3001</v>
          </cell>
          <cell r="J89">
            <v>1978</v>
          </cell>
          <cell r="K89">
            <v>8</v>
          </cell>
          <cell r="L89">
            <v>344</v>
          </cell>
          <cell r="M89">
            <v>374</v>
          </cell>
          <cell r="N89">
            <v>14452.526949461009</v>
          </cell>
        </row>
        <row r="90">
          <cell r="C90">
            <v>548</v>
          </cell>
          <cell r="D90" t="str">
            <v>山东省</v>
          </cell>
          <cell r="E90" t="str">
            <v>亨通热电厂（牟平）</v>
          </cell>
          <cell r="F90">
            <v>370600</v>
          </cell>
          <cell r="G90" t="str">
            <v>烟台市</v>
          </cell>
          <cell r="H90">
            <v>21000</v>
          </cell>
          <cell r="I90">
            <v>13649</v>
          </cell>
          <cell r="J90">
            <v>6500</v>
          </cell>
          <cell r="K90">
            <v>6.7</v>
          </cell>
          <cell r="L90">
            <v>399</v>
          </cell>
          <cell r="M90">
            <v>428</v>
          </cell>
          <cell r="N90">
            <v>120456</v>
          </cell>
        </row>
        <row r="91">
          <cell r="C91">
            <v>549</v>
          </cell>
          <cell r="D91" t="str">
            <v>山东省</v>
          </cell>
          <cell r="E91" t="str">
            <v>莱阳电厂</v>
          </cell>
          <cell r="F91">
            <v>370600</v>
          </cell>
          <cell r="G91" t="str">
            <v>烟台市</v>
          </cell>
          <cell r="H91">
            <v>36000</v>
          </cell>
          <cell r="I91">
            <v>10650</v>
          </cell>
          <cell r="J91">
            <v>2958</v>
          </cell>
          <cell r="K91">
            <v>4.7</v>
          </cell>
          <cell r="L91">
            <v>248</v>
          </cell>
          <cell r="M91">
            <v>261</v>
          </cell>
          <cell r="N91">
            <v>36790</v>
          </cell>
        </row>
        <row r="92">
          <cell r="C92">
            <v>551</v>
          </cell>
          <cell r="D92" t="str">
            <v>山东省</v>
          </cell>
          <cell r="E92" t="str">
            <v>海阳热电厂</v>
          </cell>
          <cell r="F92">
            <v>370600</v>
          </cell>
          <cell r="G92" t="str">
            <v>烟台市</v>
          </cell>
          <cell r="H92">
            <v>24000</v>
          </cell>
          <cell r="I92">
            <v>5222</v>
          </cell>
          <cell r="J92">
            <v>2176</v>
          </cell>
          <cell r="K92">
            <v>9.1</v>
          </cell>
          <cell r="L92">
            <v>335</v>
          </cell>
          <cell r="M92">
            <v>368</v>
          </cell>
          <cell r="N92">
            <v>46062</v>
          </cell>
        </row>
        <row r="93">
          <cell r="C93">
            <v>553</v>
          </cell>
          <cell r="D93" t="str">
            <v>山东省</v>
          </cell>
          <cell r="E93" t="str">
            <v>高唐热电厂</v>
          </cell>
          <cell r="F93">
            <v>371500</v>
          </cell>
          <cell r="G93" t="str">
            <v>聊城市</v>
          </cell>
          <cell r="H93">
            <v>30000</v>
          </cell>
          <cell r="I93">
            <v>8152</v>
          </cell>
          <cell r="J93">
            <v>2786</v>
          </cell>
          <cell r="K93">
            <v>6.6</v>
          </cell>
          <cell r="L93">
            <v>312</v>
          </cell>
          <cell r="M93">
            <v>335</v>
          </cell>
          <cell r="N93">
            <v>37625</v>
          </cell>
        </row>
        <row r="94">
          <cell r="C94">
            <v>554</v>
          </cell>
          <cell r="D94" t="str">
            <v>山东省</v>
          </cell>
          <cell r="E94" t="str">
            <v>东阿华通电厂</v>
          </cell>
          <cell r="F94">
            <v>371500</v>
          </cell>
          <cell r="G94" t="str">
            <v>聊城市</v>
          </cell>
          <cell r="H94">
            <v>50000</v>
          </cell>
          <cell r="I94">
            <v>30160</v>
          </cell>
          <cell r="J94">
            <v>6032</v>
          </cell>
          <cell r="K94">
            <v>7.4</v>
          </cell>
          <cell r="L94">
            <v>319</v>
          </cell>
          <cell r="M94">
            <v>344</v>
          </cell>
          <cell r="N94">
            <v>119585</v>
          </cell>
        </row>
        <row r="95">
          <cell r="C95">
            <v>556</v>
          </cell>
          <cell r="D95" t="str">
            <v>山东省</v>
          </cell>
          <cell r="E95" t="str">
            <v>胶南市易通热电有限责任公司博源热电厂</v>
          </cell>
          <cell r="F95">
            <v>370200</v>
          </cell>
          <cell r="G95" t="str">
            <v>青岛市</v>
          </cell>
          <cell r="H95">
            <v>30000</v>
          </cell>
          <cell r="I95">
            <v>5824</v>
          </cell>
          <cell r="J95">
            <v>1941</v>
          </cell>
          <cell r="K95">
            <v>7.4</v>
          </cell>
          <cell r="L95">
            <v>326</v>
          </cell>
          <cell r="M95">
            <v>326</v>
          </cell>
          <cell r="N95">
            <v>32759</v>
          </cell>
        </row>
        <row r="96">
          <cell r="C96">
            <v>557</v>
          </cell>
          <cell r="D96" t="str">
            <v>山东省</v>
          </cell>
          <cell r="E96" t="str">
            <v>胶南市易通热电有限公司广源热电厂</v>
          </cell>
          <cell r="F96">
            <v>370200</v>
          </cell>
          <cell r="G96" t="str">
            <v>青岛市</v>
          </cell>
          <cell r="H96">
            <v>18000</v>
          </cell>
          <cell r="I96">
            <v>8728</v>
          </cell>
          <cell r="J96">
            <v>4849</v>
          </cell>
          <cell r="L96">
            <v>309</v>
          </cell>
          <cell r="M96">
            <v>309</v>
          </cell>
          <cell r="N96">
            <v>50673</v>
          </cell>
        </row>
        <row r="97">
          <cell r="C97">
            <v>560</v>
          </cell>
          <cell r="D97" t="str">
            <v>山东省</v>
          </cell>
          <cell r="E97" t="str">
            <v>东昌热电厂</v>
          </cell>
          <cell r="F97">
            <v>371500</v>
          </cell>
          <cell r="G97" t="str">
            <v>聊城市</v>
          </cell>
          <cell r="H97">
            <v>24000</v>
          </cell>
          <cell r="I97">
            <v>9481</v>
          </cell>
          <cell r="J97">
            <v>3950</v>
          </cell>
          <cell r="K97">
            <v>9.1999999999999993</v>
          </cell>
          <cell r="L97">
            <v>309</v>
          </cell>
          <cell r="M97">
            <v>309</v>
          </cell>
          <cell r="N97">
            <v>50673</v>
          </cell>
        </row>
        <row r="98">
          <cell r="C98">
            <v>565</v>
          </cell>
          <cell r="D98" t="str">
            <v>山东省</v>
          </cell>
          <cell r="E98" t="str">
            <v>梁山二电厂</v>
          </cell>
          <cell r="F98">
            <v>371500</v>
          </cell>
          <cell r="G98" t="str">
            <v>聊城市</v>
          </cell>
          <cell r="H98">
            <v>15000</v>
          </cell>
          <cell r="I98">
            <v>1978</v>
          </cell>
          <cell r="J98">
            <v>1319</v>
          </cell>
          <cell r="K98">
            <v>16.3</v>
          </cell>
          <cell r="L98">
            <v>370</v>
          </cell>
          <cell r="M98">
            <v>442</v>
          </cell>
          <cell r="N98">
            <v>12842</v>
          </cell>
        </row>
        <row r="99">
          <cell r="C99">
            <v>569</v>
          </cell>
          <cell r="D99" t="str">
            <v>山东省</v>
          </cell>
          <cell r="E99" t="str">
            <v>贵和热电厂</v>
          </cell>
          <cell r="F99">
            <v>370300</v>
          </cell>
          <cell r="G99" t="str">
            <v>淄博市</v>
          </cell>
          <cell r="H99">
            <v>18000</v>
          </cell>
          <cell r="I99">
            <v>2446</v>
          </cell>
          <cell r="J99">
            <v>1359</v>
          </cell>
          <cell r="K99">
            <v>9.1999999999999993</v>
          </cell>
          <cell r="L99">
            <v>405</v>
          </cell>
          <cell r="M99">
            <v>446</v>
          </cell>
          <cell r="N99">
            <v>13869</v>
          </cell>
        </row>
        <row r="100">
          <cell r="C100">
            <v>570</v>
          </cell>
          <cell r="D100" t="str">
            <v>山东省</v>
          </cell>
          <cell r="E100" t="str">
            <v>恒丰热电厂</v>
          </cell>
          <cell r="F100">
            <v>370600</v>
          </cell>
          <cell r="G100" t="str">
            <v>烟台市</v>
          </cell>
          <cell r="H100">
            <v>6000</v>
          </cell>
          <cell r="I100">
            <v>348</v>
          </cell>
          <cell r="J100">
            <v>580</v>
          </cell>
          <cell r="K100">
            <v>9</v>
          </cell>
          <cell r="L100">
            <v>385</v>
          </cell>
          <cell r="M100">
            <v>423</v>
          </cell>
          <cell r="N100">
            <v>1906</v>
          </cell>
        </row>
        <row r="101">
          <cell r="C101">
            <v>572</v>
          </cell>
          <cell r="D101" t="str">
            <v>山东省</v>
          </cell>
          <cell r="E101" t="str">
            <v>惠民光明热电有限公司</v>
          </cell>
          <cell r="F101">
            <v>371600</v>
          </cell>
          <cell r="G101" t="str">
            <v>滨州市</v>
          </cell>
          <cell r="H101">
            <v>24000</v>
          </cell>
          <cell r="I101">
            <v>15559</v>
          </cell>
          <cell r="J101">
            <v>6482</v>
          </cell>
          <cell r="K101">
            <v>8.4</v>
          </cell>
          <cell r="L101">
            <v>349</v>
          </cell>
          <cell r="M101">
            <v>381</v>
          </cell>
          <cell r="N101">
            <v>76019.753604927901</v>
          </cell>
        </row>
        <row r="102">
          <cell r="C102">
            <v>573</v>
          </cell>
          <cell r="D102" t="str">
            <v>山东省</v>
          </cell>
          <cell r="E102" t="str">
            <v>虹桥热电厂</v>
          </cell>
          <cell r="F102">
            <v>370300</v>
          </cell>
          <cell r="G102" t="str">
            <v>淄博市</v>
          </cell>
          <cell r="H102">
            <v>18000</v>
          </cell>
          <cell r="I102">
            <v>335</v>
          </cell>
          <cell r="J102">
            <v>186</v>
          </cell>
          <cell r="K102">
            <v>5.4</v>
          </cell>
          <cell r="L102">
            <v>365</v>
          </cell>
          <cell r="M102">
            <v>386</v>
          </cell>
          <cell r="N102">
            <v>1711</v>
          </cell>
        </row>
        <row r="103">
          <cell r="C103">
            <v>574</v>
          </cell>
          <cell r="D103" t="str">
            <v>山东省</v>
          </cell>
          <cell r="E103" t="str">
            <v>大宗电厂</v>
          </cell>
          <cell r="F103">
            <v>370600</v>
          </cell>
          <cell r="G103" t="str">
            <v>烟台市</v>
          </cell>
          <cell r="H103">
            <v>48000</v>
          </cell>
          <cell r="I103">
            <v>14563</v>
          </cell>
          <cell r="J103">
            <v>3034</v>
          </cell>
          <cell r="K103">
            <v>5.4</v>
          </cell>
          <cell r="L103">
            <v>225</v>
          </cell>
          <cell r="M103">
            <v>225</v>
          </cell>
          <cell r="N103">
            <v>45872.532549349016</v>
          </cell>
        </row>
        <row r="104">
          <cell r="C104">
            <v>581</v>
          </cell>
          <cell r="D104" t="str">
            <v>山东省</v>
          </cell>
          <cell r="E104" t="str">
            <v>华力热电厂（合成革）</v>
          </cell>
          <cell r="F104">
            <v>370600</v>
          </cell>
          <cell r="G104" t="str">
            <v>烟台市</v>
          </cell>
          <cell r="H104">
            <v>37000</v>
          </cell>
          <cell r="I104">
            <v>11299</v>
          </cell>
          <cell r="J104">
            <v>3054</v>
          </cell>
          <cell r="K104">
            <v>5.4</v>
          </cell>
          <cell r="L104">
            <v>225</v>
          </cell>
          <cell r="M104">
            <v>225</v>
          </cell>
          <cell r="N104">
            <v>45872.532549349016</v>
          </cell>
        </row>
        <row r="105">
          <cell r="C105">
            <v>589</v>
          </cell>
          <cell r="D105" t="str">
            <v>山东省</v>
          </cell>
          <cell r="E105" t="str">
            <v>冠县恒润热电厂</v>
          </cell>
          <cell r="F105">
            <v>371500</v>
          </cell>
          <cell r="G105" t="str">
            <v>聊城市</v>
          </cell>
          <cell r="H105">
            <v>24000</v>
          </cell>
          <cell r="I105">
            <v>12245</v>
          </cell>
          <cell r="J105">
            <v>5102</v>
          </cell>
          <cell r="K105">
            <v>8.3000000000000007</v>
          </cell>
          <cell r="L105">
            <v>497</v>
          </cell>
          <cell r="M105">
            <v>542</v>
          </cell>
          <cell r="N105">
            <v>92344</v>
          </cell>
        </row>
        <row r="106">
          <cell r="C106">
            <v>591</v>
          </cell>
          <cell r="D106" t="str">
            <v>山东省</v>
          </cell>
          <cell r="E106" t="str">
            <v>滨州化工集团热电厂</v>
          </cell>
          <cell r="F106">
            <v>371600</v>
          </cell>
          <cell r="G106" t="str">
            <v>滨州市</v>
          </cell>
          <cell r="H106">
            <v>120000</v>
          </cell>
          <cell r="I106">
            <v>27769</v>
          </cell>
          <cell r="J106">
            <v>2314</v>
          </cell>
          <cell r="K106">
            <v>7.2</v>
          </cell>
          <cell r="L106">
            <v>357</v>
          </cell>
          <cell r="M106">
            <v>385</v>
          </cell>
          <cell r="N106">
            <v>138786.68626627466</v>
          </cell>
        </row>
        <row r="107">
          <cell r="C107">
            <v>593</v>
          </cell>
          <cell r="D107" t="str">
            <v>山东省</v>
          </cell>
          <cell r="E107" t="str">
            <v>东海热电厂</v>
          </cell>
          <cell r="F107">
            <v>370600</v>
          </cell>
          <cell r="G107" t="str">
            <v>烟台市</v>
          </cell>
          <cell r="H107">
            <v>1730000</v>
          </cell>
          <cell r="I107">
            <v>890919</v>
          </cell>
          <cell r="J107">
            <v>5150</v>
          </cell>
          <cell r="K107">
            <v>6.9</v>
          </cell>
          <cell r="L107">
            <v>302</v>
          </cell>
          <cell r="M107">
            <v>324</v>
          </cell>
          <cell r="N107">
            <v>3544553</v>
          </cell>
        </row>
        <row r="108">
          <cell r="C108">
            <v>596</v>
          </cell>
          <cell r="D108" t="str">
            <v>山东省</v>
          </cell>
          <cell r="E108" t="str">
            <v>捷硕电厂</v>
          </cell>
          <cell r="F108">
            <v>370200</v>
          </cell>
          <cell r="G108" t="str">
            <v>青岛市</v>
          </cell>
          <cell r="H108">
            <v>50000</v>
          </cell>
          <cell r="I108">
            <v>8641</v>
          </cell>
          <cell r="J108">
            <v>1728</v>
          </cell>
          <cell r="K108">
            <v>9.1</v>
          </cell>
          <cell r="L108">
            <v>418</v>
          </cell>
          <cell r="M108">
            <v>460</v>
          </cell>
          <cell r="N108">
            <v>46954</v>
          </cell>
        </row>
        <row r="109">
          <cell r="C109">
            <v>600</v>
          </cell>
          <cell r="D109" t="str">
            <v>山东省</v>
          </cell>
          <cell r="E109" t="str">
            <v>滨州环宇热电厂</v>
          </cell>
          <cell r="F109">
            <v>371600</v>
          </cell>
          <cell r="G109" t="str">
            <v>滨州市</v>
          </cell>
          <cell r="H109">
            <v>12000</v>
          </cell>
          <cell r="I109">
            <v>530</v>
          </cell>
          <cell r="J109">
            <v>422</v>
          </cell>
          <cell r="K109">
            <v>5.7</v>
          </cell>
          <cell r="L109">
            <v>338</v>
          </cell>
          <cell r="M109">
            <v>357</v>
          </cell>
          <cell r="N109">
            <v>2507.909841803164</v>
          </cell>
        </row>
        <row r="110">
          <cell r="C110">
            <v>604</v>
          </cell>
          <cell r="D110" t="str">
            <v>山东省</v>
          </cell>
          <cell r="E110" t="str">
            <v>济东新村煤矿</v>
          </cell>
          <cell r="F110">
            <v>370800</v>
          </cell>
          <cell r="G110" t="str">
            <v>济宁市</v>
          </cell>
          <cell r="H110">
            <v>12000</v>
          </cell>
          <cell r="I110">
            <v>1448</v>
          </cell>
          <cell r="J110">
            <v>2078</v>
          </cell>
          <cell r="K110">
            <v>15</v>
          </cell>
          <cell r="L110">
            <v>370</v>
          </cell>
          <cell r="M110">
            <v>435</v>
          </cell>
          <cell r="N110">
            <v>14485</v>
          </cell>
        </row>
        <row r="111">
          <cell r="C111">
            <v>605</v>
          </cell>
          <cell r="D111" t="str">
            <v>山东省</v>
          </cell>
          <cell r="E111" t="str">
            <v>二号井煤矿</v>
          </cell>
          <cell r="F111">
            <v>370800</v>
          </cell>
          <cell r="G111" t="str">
            <v>济宁市</v>
          </cell>
          <cell r="H111">
            <v>45000</v>
          </cell>
          <cell r="I111">
            <v>1448</v>
          </cell>
          <cell r="J111">
            <v>2078</v>
          </cell>
          <cell r="K111">
            <v>15</v>
          </cell>
          <cell r="L111">
            <v>370</v>
          </cell>
          <cell r="M111">
            <v>435</v>
          </cell>
          <cell r="N111">
            <v>14485</v>
          </cell>
        </row>
        <row r="112">
          <cell r="C112">
            <v>606</v>
          </cell>
          <cell r="D112" t="str">
            <v>山东省</v>
          </cell>
          <cell r="E112" t="str">
            <v>辰光电厂</v>
          </cell>
          <cell r="F112">
            <v>370800</v>
          </cell>
          <cell r="G112" t="str">
            <v>济宁市</v>
          </cell>
          <cell r="H112">
            <v>6000</v>
          </cell>
          <cell r="I112">
            <v>3334</v>
          </cell>
          <cell r="J112">
            <v>5556</v>
          </cell>
          <cell r="K112">
            <v>22.3</v>
          </cell>
          <cell r="L112">
            <v>372</v>
          </cell>
          <cell r="M112">
            <v>479</v>
          </cell>
          <cell r="N112">
            <v>20000</v>
          </cell>
        </row>
        <row r="113">
          <cell r="C113">
            <v>608</v>
          </cell>
          <cell r="D113" t="str">
            <v>山东省</v>
          </cell>
          <cell r="E113" t="str">
            <v>金威煤电</v>
          </cell>
          <cell r="F113">
            <v>370800</v>
          </cell>
          <cell r="G113" t="str">
            <v>济宁市</v>
          </cell>
          <cell r="H113">
            <v>24000</v>
          </cell>
          <cell r="I113">
            <v>7936</v>
          </cell>
          <cell r="J113">
            <v>3307</v>
          </cell>
          <cell r="K113">
            <v>13.3</v>
          </cell>
          <cell r="L113">
            <v>480</v>
          </cell>
          <cell r="M113">
            <v>554</v>
          </cell>
          <cell r="N113">
            <v>54810</v>
          </cell>
        </row>
        <row r="114">
          <cell r="C114">
            <v>609</v>
          </cell>
          <cell r="D114" t="str">
            <v>山东省</v>
          </cell>
          <cell r="E114" t="str">
            <v>华金集团</v>
          </cell>
          <cell r="F114">
            <v>370800</v>
          </cell>
          <cell r="G114" t="str">
            <v>济宁市</v>
          </cell>
          <cell r="H114">
            <v>15000</v>
          </cell>
          <cell r="I114">
            <v>4287</v>
          </cell>
          <cell r="J114">
            <v>2858</v>
          </cell>
          <cell r="K114">
            <v>16.3</v>
          </cell>
          <cell r="L114">
            <v>380</v>
          </cell>
          <cell r="M114">
            <v>454</v>
          </cell>
          <cell r="N114">
            <v>24313</v>
          </cell>
        </row>
        <row r="115">
          <cell r="C115">
            <v>610</v>
          </cell>
          <cell r="D115" t="str">
            <v>山东省</v>
          </cell>
          <cell r="E115" t="str">
            <v>鲍店煤矿</v>
          </cell>
          <cell r="F115">
            <v>370800</v>
          </cell>
          <cell r="G115" t="str">
            <v>济宁市</v>
          </cell>
          <cell r="H115">
            <v>18000</v>
          </cell>
          <cell r="I115">
            <v>9835</v>
          </cell>
          <cell r="J115">
            <v>5464</v>
          </cell>
          <cell r="K115">
            <v>13.8</v>
          </cell>
          <cell r="L115">
            <v>358</v>
          </cell>
          <cell r="M115">
            <v>415</v>
          </cell>
          <cell r="N115">
            <v>75579</v>
          </cell>
        </row>
        <row r="116">
          <cell r="C116">
            <v>611</v>
          </cell>
          <cell r="D116" t="str">
            <v>山东省</v>
          </cell>
          <cell r="E116" t="str">
            <v>东滩煤矿</v>
          </cell>
          <cell r="F116">
            <v>370800</v>
          </cell>
          <cell r="G116" t="str">
            <v>济宁市</v>
          </cell>
          <cell r="H116">
            <v>42000</v>
          </cell>
          <cell r="I116">
            <v>22184</v>
          </cell>
          <cell r="J116">
            <v>5282</v>
          </cell>
          <cell r="K116">
            <v>13.5</v>
          </cell>
          <cell r="L116">
            <v>319</v>
          </cell>
          <cell r="M116">
            <v>369</v>
          </cell>
          <cell r="N116">
            <v>168637</v>
          </cell>
        </row>
        <row r="117">
          <cell r="C117">
            <v>627</v>
          </cell>
          <cell r="D117" t="str">
            <v>山东省</v>
          </cell>
          <cell r="E117" t="str">
            <v>东明石化热电有限公司</v>
          </cell>
          <cell r="F117">
            <v>371700</v>
          </cell>
          <cell r="G117" t="str">
            <v>菏泽市</v>
          </cell>
          <cell r="H117">
            <v>60000</v>
          </cell>
          <cell r="I117">
            <v>16817</v>
          </cell>
          <cell r="J117">
            <v>2803</v>
          </cell>
          <cell r="K117">
            <v>5.5</v>
          </cell>
          <cell r="L117">
            <v>358</v>
          </cell>
          <cell r="M117">
            <v>379</v>
          </cell>
          <cell r="N117">
            <v>84213</v>
          </cell>
        </row>
        <row r="118">
          <cell r="C118">
            <v>628</v>
          </cell>
          <cell r="D118" t="str">
            <v>山东省</v>
          </cell>
          <cell r="E118" t="str">
            <v>东明石化热电有限公司</v>
          </cell>
          <cell r="F118">
            <v>371700</v>
          </cell>
          <cell r="G118" t="str">
            <v>菏泽市</v>
          </cell>
          <cell r="H118">
            <v>60000</v>
          </cell>
          <cell r="I118">
            <v>16817</v>
          </cell>
          <cell r="J118">
            <v>2803</v>
          </cell>
          <cell r="K118">
            <v>5.5</v>
          </cell>
          <cell r="L118">
            <v>358</v>
          </cell>
          <cell r="M118">
            <v>379</v>
          </cell>
          <cell r="N118">
            <v>84213</v>
          </cell>
        </row>
        <row r="119">
          <cell r="C119">
            <v>631</v>
          </cell>
          <cell r="D119" t="str">
            <v>山东省</v>
          </cell>
          <cell r="E119" t="str">
            <v>华丰电厂</v>
          </cell>
          <cell r="F119">
            <v>370900</v>
          </cell>
          <cell r="G119" t="str">
            <v>泰安市</v>
          </cell>
          <cell r="H119">
            <v>37000</v>
          </cell>
          <cell r="I119">
            <v>19336</v>
          </cell>
          <cell r="J119">
            <v>5226</v>
          </cell>
          <cell r="K119">
            <v>9.9</v>
          </cell>
          <cell r="L119">
            <v>358</v>
          </cell>
          <cell r="M119">
            <v>379</v>
          </cell>
          <cell r="N119">
            <v>84213</v>
          </cell>
        </row>
        <row r="120">
          <cell r="C120">
            <v>635</v>
          </cell>
          <cell r="D120" t="str">
            <v>山东省</v>
          </cell>
          <cell r="E120" t="str">
            <v>立人电厂</v>
          </cell>
          <cell r="F120">
            <v>370900</v>
          </cell>
          <cell r="G120" t="str">
            <v>泰安市</v>
          </cell>
          <cell r="H120">
            <v>6000</v>
          </cell>
          <cell r="I120">
            <v>2983</v>
          </cell>
          <cell r="J120">
            <v>4972</v>
          </cell>
          <cell r="K120">
            <v>17.3</v>
          </cell>
          <cell r="L120">
            <v>269</v>
          </cell>
          <cell r="M120">
            <v>325</v>
          </cell>
          <cell r="N120">
            <v>11233.753324933501</v>
          </cell>
        </row>
        <row r="121">
          <cell r="C121">
            <v>644</v>
          </cell>
          <cell r="D121" t="str">
            <v>山东省</v>
          </cell>
          <cell r="E121" t="str">
            <v>济南钢铁集团总公司</v>
          </cell>
          <cell r="F121">
            <v>370100</v>
          </cell>
          <cell r="G121" t="str">
            <v>济南市</v>
          </cell>
          <cell r="H121">
            <v>6000</v>
          </cell>
          <cell r="I121">
            <v>2241.1619999999998</v>
          </cell>
          <cell r="J121">
            <v>4235</v>
          </cell>
          <cell r="K121">
            <v>11.8</v>
          </cell>
          <cell r="L121">
            <v>345</v>
          </cell>
          <cell r="M121">
            <v>391</v>
          </cell>
          <cell r="N121">
            <v>24531</v>
          </cell>
        </row>
        <row r="122">
          <cell r="C122">
            <v>645</v>
          </cell>
          <cell r="D122" t="str">
            <v>山东省</v>
          </cell>
          <cell r="E122" t="str">
            <v>埠村煤矿#1-2机组</v>
          </cell>
          <cell r="F122">
            <v>370100</v>
          </cell>
          <cell r="G122" t="str">
            <v>济南市</v>
          </cell>
          <cell r="H122">
            <v>12000</v>
          </cell>
          <cell r="I122">
            <v>5082</v>
          </cell>
          <cell r="J122">
            <v>8127</v>
          </cell>
          <cell r="K122">
            <v>16</v>
          </cell>
          <cell r="L122">
            <v>421</v>
          </cell>
          <cell r="M122">
            <v>501</v>
          </cell>
          <cell r="N122">
            <v>40030</v>
          </cell>
        </row>
        <row r="123">
          <cell r="C123">
            <v>650</v>
          </cell>
          <cell r="D123" t="str">
            <v>山东省</v>
          </cell>
          <cell r="E123" t="str">
            <v>华盛江泉热电厂</v>
          </cell>
          <cell r="F123">
            <v>371300</v>
          </cell>
          <cell r="G123" t="str">
            <v>临沂市</v>
          </cell>
          <cell r="H123">
            <v>270000</v>
          </cell>
          <cell r="I123">
            <v>115226</v>
          </cell>
          <cell r="J123">
            <v>4267</v>
          </cell>
          <cell r="K123">
            <v>7.4</v>
          </cell>
          <cell r="L123">
            <v>329</v>
          </cell>
          <cell r="M123">
            <v>356</v>
          </cell>
          <cell r="N123">
            <v>564038</v>
          </cell>
        </row>
        <row r="124">
          <cell r="C124">
            <v>651</v>
          </cell>
          <cell r="D124" t="str">
            <v>山东省</v>
          </cell>
          <cell r="E124" t="str">
            <v>东营华泰集团热电厂（转售）</v>
          </cell>
          <cell r="F124">
            <v>370500</v>
          </cell>
          <cell r="G124" t="str">
            <v>东营市</v>
          </cell>
          <cell r="H124">
            <v>294000</v>
          </cell>
          <cell r="I124">
            <v>87354</v>
          </cell>
          <cell r="J124">
            <v>2740</v>
          </cell>
          <cell r="K124">
            <v>19.7</v>
          </cell>
          <cell r="L124">
            <v>345</v>
          </cell>
          <cell r="M124">
            <v>430</v>
          </cell>
          <cell r="N124">
            <v>390861</v>
          </cell>
        </row>
        <row r="125">
          <cell r="C125">
            <v>655</v>
          </cell>
          <cell r="D125" t="str">
            <v>山东省</v>
          </cell>
          <cell r="E125" t="str">
            <v>莱阳龙大电厂</v>
          </cell>
          <cell r="F125">
            <v>370600</v>
          </cell>
          <cell r="G125" t="str">
            <v>烟台市</v>
          </cell>
          <cell r="H125">
            <v>6800</v>
          </cell>
          <cell r="I125">
            <v>3931</v>
          </cell>
          <cell r="J125">
            <v>5781</v>
          </cell>
          <cell r="K125">
            <v>9.9</v>
          </cell>
          <cell r="L125">
            <v>546</v>
          </cell>
          <cell r="M125">
            <v>606</v>
          </cell>
          <cell r="N125">
            <v>47283</v>
          </cell>
        </row>
        <row r="126">
          <cell r="C126">
            <v>656</v>
          </cell>
          <cell r="D126" t="str">
            <v>山东省</v>
          </cell>
          <cell r="E126" t="str">
            <v>晨鸣自备电厂</v>
          </cell>
          <cell r="F126">
            <v>370800</v>
          </cell>
          <cell r="G126" t="str">
            <v>济宁市</v>
          </cell>
          <cell r="H126">
            <v>36000</v>
          </cell>
          <cell r="I126">
            <v>5976</v>
          </cell>
          <cell r="J126">
            <v>1660</v>
          </cell>
          <cell r="K126">
            <v>8.8000000000000007</v>
          </cell>
          <cell r="L126">
            <v>472</v>
          </cell>
          <cell r="M126">
            <v>518</v>
          </cell>
          <cell r="N126">
            <v>29780</v>
          </cell>
        </row>
        <row r="127">
          <cell r="C127">
            <v>660</v>
          </cell>
          <cell r="D127" t="str">
            <v>山东省</v>
          </cell>
          <cell r="E127" t="str">
            <v>东岳电厂</v>
          </cell>
          <cell r="F127">
            <v>370300</v>
          </cell>
          <cell r="G127" t="str">
            <v>淄博市</v>
          </cell>
          <cell r="H127">
            <v>50000</v>
          </cell>
          <cell r="I127">
            <v>17707</v>
          </cell>
          <cell r="J127">
            <v>3541</v>
          </cell>
          <cell r="K127">
            <v>9.1</v>
          </cell>
          <cell r="L127">
            <v>367</v>
          </cell>
          <cell r="M127">
            <v>404</v>
          </cell>
          <cell r="N127">
            <v>84479</v>
          </cell>
        </row>
        <row r="128">
          <cell r="C128">
            <v>661</v>
          </cell>
          <cell r="D128" t="str">
            <v>山东省</v>
          </cell>
          <cell r="E128" t="str">
            <v>桓台建龙化工自备电厂</v>
          </cell>
          <cell r="F128">
            <v>370300</v>
          </cell>
          <cell r="G128" t="str">
            <v>淄博市</v>
          </cell>
          <cell r="H128">
            <v>6000</v>
          </cell>
          <cell r="I128">
            <v>3770</v>
          </cell>
          <cell r="J128">
            <v>6283</v>
          </cell>
          <cell r="K128">
            <v>14.1</v>
          </cell>
          <cell r="L128">
            <v>418</v>
          </cell>
          <cell r="M128">
            <v>486</v>
          </cell>
          <cell r="N128">
            <v>20483</v>
          </cell>
        </row>
        <row r="129">
          <cell r="C129">
            <v>662</v>
          </cell>
          <cell r="D129" t="str">
            <v>山东省</v>
          </cell>
          <cell r="E129" t="str">
            <v>东平化肥厂自备电厂</v>
          </cell>
          <cell r="F129">
            <v>370900</v>
          </cell>
          <cell r="G129" t="str">
            <v>泰安市</v>
          </cell>
          <cell r="H129">
            <v>56000</v>
          </cell>
          <cell r="I129">
            <v>12247</v>
          </cell>
          <cell r="J129">
            <v>2187</v>
          </cell>
          <cell r="K129">
            <v>6.1</v>
          </cell>
          <cell r="L129">
            <v>482</v>
          </cell>
          <cell r="M129">
            <v>513</v>
          </cell>
          <cell r="N129">
            <v>82641.103177936442</v>
          </cell>
        </row>
        <row r="130">
          <cell r="C130">
            <v>666</v>
          </cell>
          <cell r="D130" t="str">
            <v>山东省</v>
          </cell>
          <cell r="E130" t="str">
            <v>金沂蒙热电厂</v>
          </cell>
          <cell r="F130">
            <v>371300</v>
          </cell>
          <cell r="G130" t="str">
            <v>临沂市</v>
          </cell>
          <cell r="H130">
            <v>24000</v>
          </cell>
          <cell r="I130">
            <v>16448</v>
          </cell>
          <cell r="J130">
            <v>6853</v>
          </cell>
          <cell r="K130">
            <v>5.9</v>
          </cell>
          <cell r="L130">
            <v>376</v>
          </cell>
          <cell r="M130">
            <v>400</v>
          </cell>
          <cell r="N130">
            <v>75991</v>
          </cell>
        </row>
        <row r="131">
          <cell r="C131">
            <v>669</v>
          </cell>
          <cell r="D131" t="str">
            <v>山东省</v>
          </cell>
          <cell r="E131" t="str">
            <v>金锣集团热电厂</v>
          </cell>
          <cell r="F131">
            <v>371300</v>
          </cell>
          <cell r="G131" t="str">
            <v>临沂市</v>
          </cell>
          <cell r="H131">
            <v>70000</v>
          </cell>
          <cell r="I131">
            <v>23491</v>
          </cell>
          <cell r="J131">
            <v>3356</v>
          </cell>
          <cell r="K131">
            <v>4.7</v>
          </cell>
          <cell r="L131">
            <v>338</v>
          </cell>
          <cell r="M131">
            <v>355</v>
          </cell>
          <cell r="N131">
            <v>98913</v>
          </cell>
        </row>
        <row r="132">
          <cell r="C132">
            <v>670</v>
          </cell>
          <cell r="D132" t="str">
            <v>山东省</v>
          </cell>
          <cell r="E132" t="str">
            <v>东营市滨海热力有限公司</v>
          </cell>
          <cell r="F132">
            <v>370500</v>
          </cell>
          <cell r="G132" t="str">
            <v>东营市</v>
          </cell>
          <cell r="H132">
            <v>300000</v>
          </cell>
          <cell r="I132">
            <v>160262</v>
          </cell>
          <cell r="J132">
            <v>5342</v>
          </cell>
          <cell r="K132">
            <v>7</v>
          </cell>
          <cell r="L132">
            <v>371</v>
          </cell>
          <cell r="M132">
            <v>399</v>
          </cell>
          <cell r="N132">
            <v>741898</v>
          </cell>
        </row>
        <row r="133">
          <cell r="C133">
            <v>678</v>
          </cell>
          <cell r="D133" t="str">
            <v>山东省</v>
          </cell>
          <cell r="E133" t="str">
            <v>高密孚日万仁热电有限公司</v>
          </cell>
          <cell r="F133">
            <v>370700</v>
          </cell>
          <cell r="G133" t="str">
            <v>潍坊市</v>
          </cell>
          <cell r="H133">
            <v>135000</v>
          </cell>
          <cell r="I133">
            <v>26047</v>
          </cell>
          <cell r="J133">
            <v>2552</v>
          </cell>
          <cell r="K133">
            <v>10.7</v>
          </cell>
          <cell r="L133">
            <v>398</v>
          </cell>
          <cell r="M133">
            <v>446</v>
          </cell>
          <cell r="N133">
            <v>154779</v>
          </cell>
        </row>
        <row r="134">
          <cell r="C134">
            <v>744</v>
          </cell>
          <cell r="D134" t="str">
            <v>山东省</v>
          </cell>
          <cell r="E134" t="str">
            <v>济南圣泉集团股份有限公司热电厂</v>
          </cell>
          <cell r="F134">
            <v>370100</v>
          </cell>
          <cell r="G134" t="str">
            <v>济南市</v>
          </cell>
          <cell r="H134">
            <v>7000</v>
          </cell>
          <cell r="I134">
            <v>5551</v>
          </cell>
          <cell r="J134">
            <v>7930</v>
          </cell>
          <cell r="K134">
            <v>7.5</v>
          </cell>
          <cell r="L134">
            <v>298</v>
          </cell>
          <cell r="M134">
            <v>322</v>
          </cell>
          <cell r="N134">
            <v>24512</v>
          </cell>
        </row>
        <row r="135">
          <cell r="C135">
            <v>744</v>
          </cell>
          <cell r="D135" t="str">
            <v>山东省</v>
          </cell>
          <cell r="E135" t="str">
            <v>济南圣泉集团股份有限公司热电厂</v>
          </cell>
          <cell r="F135">
            <v>370100</v>
          </cell>
          <cell r="G135" t="str">
            <v>济南市</v>
          </cell>
          <cell r="H135">
            <v>7000</v>
          </cell>
          <cell r="I135">
            <v>5551</v>
          </cell>
          <cell r="J135">
            <v>7930</v>
          </cell>
          <cell r="K135">
            <v>7.5</v>
          </cell>
          <cell r="L135">
            <v>298</v>
          </cell>
          <cell r="M135">
            <v>322</v>
          </cell>
          <cell r="N135">
            <v>24512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>
      <selection activeCell="S1" sqref="S1:S1048576"/>
    </sheetView>
  </sheetViews>
  <sheetFormatPr defaultRowHeight="14.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T1" t="s">
        <v>374</v>
      </c>
    </row>
    <row r="2" spans="1:20">
      <c r="A2">
        <v>3402</v>
      </c>
      <c r="B2">
        <v>15</v>
      </c>
      <c r="C2">
        <v>89</v>
      </c>
      <c r="D2" t="s">
        <v>17</v>
      </c>
      <c r="E2" t="s">
        <v>387</v>
      </c>
      <c r="F2">
        <v>370400</v>
      </c>
      <c r="G2" t="s">
        <v>19</v>
      </c>
      <c r="I2">
        <v>15000</v>
      </c>
      <c r="J2">
        <v>8116</v>
      </c>
      <c r="K2">
        <v>5411</v>
      </c>
      <c r="L2">
        <v>14.7</v>
      </c>
      <c r="M2">
        <v>277</v>
      </c>
      <c r="N2">
        <v>325</v>
      </c>
      <c r="O2">
        <f>VLOOKUP(C2,[1]Sheet2!$C:$N,12,0)</f>
        <v>31473.218535629287</v>
      </c>
      <c r="P2">
        <v>117.639872</v>
      </c>
      <c r="Q2">
        <v>34.677121999999997</v>
      </c>
      <c r="T2" t="s">
        <v>376</v>
      </c>
    </row>
    <row r="3" spans="1:20">
      <c r="A3">
        <v>3405</v>
      </c>
      <c r="B3">
        <v>15</v>
      </c>
      <c r="C3">
        <v>92</v>
      </c>
      <c r="D3" t="s">
        <v>17</v>
      </c>
      <c r="E3" t="s">
        <v>20</v>
      </c>
      <c r="F3">
        <v>371500</v>
      </c>
      <c r="G3" t="s">
        <v>21</v>
      </c>
      <c r="I3">
        <v>25000</v>
      </c>
      <c r="J3">
        <v>17010</v>
      </c>
      <c r="K3">
        <v>6804</v>
      </c>
      <c r="L3">
        <v>5</v>
      </c>
      <c r="M3">
        <v>204</v>
      </c>
      <c r="N3">
        <v>215</v>
      </c>
      <c r="O3">
        <f>VLOOKUP(C3,[1]Sheet2!$C:$N,12,0)</f>
        <v>42677</v>
      </c>
      <c r="P3">
        <v>116.0669588246609</v>
      </c>
      <c r="Q3">
        <v>36.478815228702572</v>
      </c>
    </row>
    <row r="4" spans="1:20">
      <c r="A4">
        <v>3409</v>
      </c>
      <c r="B4">
        <v>15</v>
      </c>
      <c r="C4">
        <v>96</v>
      </c>
      <c r="D4" t="s">
        <v>17</v>
      </c>
      <c r="E4" t="s">
        <v>22</v>
      </c>
      <c r="F4">
        <v>371500</v>
      </c>
      <c r="G4" t="s">
        <v>21</v>
      </c>
      <c r="I4">
        <v>24000</v>
      </c>
      <c r="J4">
        <v>4552</v>
      </c>
      <c r="K4">
        <v>1897</v>
      </c>
      <c r="L4">
        <v>7.6</v>
      </c>
      <c r="M4">
        <v>342</v>
      </c>
      <c r="N4">
        <v>370</v>
      </c>
      <c r="O4">
        <f>VLOOKUP(C4,[1]Sheet2!$C:$N,12,0)</f>
        <v>18745</v>
      </c>
      <c r="P4">
        <v>115.7114696004502</v>
      </c>
      <c r="Q4">
        <v>36.844289186694297</v>
      </c>
    </row>
    <row r="5" spans="1:20">
      <c r="A5">
        <v>3411</v>
      </c>
      <c r="B5">
        <v>15</v>
      </c>
      <c r="C5">
        <v>98</v>
      </c>
      <c r="D5" t="s">
        <v>17</v>
      </c>
      <c r="E5" t="s">
        <v>23</v>
      </c>
      <c r="F5">
        <v>371500</v>
      </c>
      <c r="G5" t="s">
        <v>21</v>
      </c>
      <c r="I5">
        <v>69000</v>
      </c>
      <c r="J5">
        <v>7419</v>
      </c>
      <c r="K5">
        <v>1075</v>
      </c>
      <c r="L5">
        <v>2.5</v>
      </c>
      <c r="M5">
        <v>347</v>
      </c>
      <c r="N5">
        <v>356</v>
      </c>
      <c r="O5">
        <f>VLOOKUP(C5,[1]Sheet2!$C:$N,12,0)</f>
        <v>36077</v>
      </c>
      <c r="P5">
        <v>115.7114696004502</v>
      </c>
      <c r="Q5">
        <v>36.844289186694297</v>
      </c>
    </row>
    <row r="6" spans="1:20">
      <c r="A6">
        <v>3412</v>
      </c>
      <c r="B6">
        <v>15</v>
      </c>
      <c r="C6">
        <v>99</v>
      </c>
      <c r="D6" t="s">
        <v>17</v>
      </c>
      <c r="E6" t="s">
        <v>24</v>
      </c>
      <c r="F6">
        <v>371500</v>
      </c>
      <c r="G6" t="s">
        <v>21</v>
      </c>
      <c r="I6">
        <v>100000</v>
      </c>
      <c r="J6">
        <v>44545</v>
      </c>
      <c r="K6">
        <v>4454</v>
      </c>
      <c r="L6">
        <v>8.6999999999999993</v>
      </c>
      <c r="M6">
        <v>334</v>
      </c>
      <c r="N6">
        <v>366</v>
      </c>
      <c r="O6">
        <f>VLOOKUP(C6,[1]Sheet2!$C:$N,12,0)</f>
        <v>201615</v>
      </c>
      <c r="P6">
        <v>116.83861197129541</v>
      </c>
      <c r="Q6">
        <v>38.316522737475523</v>
      </c>
    </row>
    <row r="7" spans="1:20">
      <c r="A7">
        <v>3415</v>
      </c>
      <c r="B7">
        <v>15</v>
      </c>
      <c r="C7">
        <v>102</v>
      </c>
      <c r="D7" t="s">
        <v>17</v>
      </c>
      <c r="E7" t="s">
        <v>25</v>
      </c>
      <c r="F7">
        <v>370700</v>
      </c>
      <c r="G7" t="s">
        <v>26</v>
      </c>
      <c r="I7">
        <v>12000</v>
      </c>
      <c r="J7">
        <v>4172</v>
      </c>
      <c r="K7">
        <v>3477</v>
      </c>
      <c r="L7">
        <v>5.9</v>
      </c>
      <c r="M7">
        <v>956</v>
      </c>
      <c r="N7">
        <v>1016</v>
      </c>
      <c r="O7">
        <f>VLOOKUP(C7,[1]Sheet2!$C:$N,12,0)</f>
        <v>53232</v>
      </c>
      <c r="P7">
        <v>118.53299178184101</v>
      </c>
      <c r="Q7">
        <v>36.54022724633306</v>
      </c>
    </row>
    <row r="8" spans="1:20">
      <c r="A8">
        <v>3416</v>
      </c>
      <c r="B8">
        <v>15</v>
      </c>
      <c r="C8">
        <v>103</v>
      </c>
      <c r="D8" t="s">
        <v>17</v>
      </c>
      <c r="E8" t="s">
        <v>27</v>
      </c>
      <c r="F8">
        <v>371300</v>
      </c>
      <c r="G8" t="s">
        <v>28</v>
      </c>
      <c r="I8">
        <v>39000</v>
      </c>
      <c r="J8">
        <v>8563</v>
      </c>
      <c r="K8">
        <v>2196</v>
      </c>
      <c r="M8">
        <v>318</v>
      </c>
      <c r="N8">
        <v>318</v>
      </c>
      <c r="O8">
        <f>VLOOKUP(C8,[1]Sheet2!$C:$N,12,0)</f>
        <v>38546</v>
      </c>
      <c r="P8">
        <v>118.36353300501391</v>
      </c>
      <c r="Q8">
        <v>35.110671242365143</v>
      </c>
    </row>
    <row r="9" spans="1:20">
      <c r="A9">
        <v>3419</v>
      </c>
      <c r="B9">
        <v>15</v>
      </c>
      <c r="C9">
        <v>106</v>
      </c>
      <c r="D9" t="s">
        <v>17</v>
      </c>
      <c r="E9" t="s">
        <v>29</v>
      </c>
      <c r="F9">
        <v>371300</v>
      </c>
      <c r="G9" t="s">
        <v>28</v>
      </c>
      <c r="I9">
        <v>30000</v>
      </c>
      <c r="J9">
        <v>12182</v>
      </c>
      <c r="K9">
        <v>4061</v>
      </c>
      <c r="L9">
        <v>23.5</v>
      </c>
      <c r="M9">
        <v>313</v>
      </c>
      <c r="N9">
        <v>409</v>
      </c>
      <c r="O9">
        <f>VLOOKUP(C9,[1]Sheet2!$C:$N,12,0)</f>
        <v>46521</v>
      </c>
      <c r="P9">
        <v>118.36353300501391</v>
      </c>
      <c r="Q9">
        <v>35.110671242365143</v>
      </c>
    </row>
    <row r="10" spans="1:20">
      <c r="A10">
        <v>3422</v>
      </c>
      <c r="B10">
        <v>15</v>
      </c>
      <c r="C10">
        <v>109</v>
      </c>
      <c r="D10" t="s">
        <v>17</v>
      </c>
      <c r="E10" t="s">
        <v>388</v>
      </c>
      <c r="F10">
        <v>370600</v>
      </c>
      <c r="G10" t="s">
        <v>31</v>
      </c>
      <c r="I10">
        <v>12000</v>
      </c>
      <c r="J10">
        <v>7952</v>
      </c>
      <c r="K10">
        <v>6627</v>
      </c>
      <c r="L10">
        <v>6.1</v>
      </c>
      <c r="M10">
        <v>505</v>
      </c>
      <c r="N10">
        <v>538</v>
      </c>
      <c r="O10">
        <f>VLOOKUP(C10,[1]Sheet2!$C:$N,12,0)</f>
        <v>69302</v>
      </c>
      <c r="P10">
        <v>120.45124800000001</v>
      </c>
      <c r="Q10">
        <v>37.397551</v>
      </c>
    </row>
    <row r="11" spans="1:20">
      <c r="A11">
        <v>3423</v>
      </c>
      <c r="B11">
        <v>15</v>
      </c>
      <c r="C11">
        <v>110</v>
      </c>
      <c r="D11" t="s">
        <v>17</v>
      </c>
      <c r="E11" t="s">
        <v>32</v>
      </c>
      <c r="F11">
        <v>371400</v>
      </c>
      <c r="G11" t="s">
        <v>33</v>
      </c>
      <c r="I11">
        <v>18000</v>
      </c>
      <c r="J11">
        <v>7534</v>
      </c>
      <c r="K11">
        <v>4186</v>
      </c>
      <c r="L11">
        <v>8.9</v>
      </c>
      <c r="M11">
        <v>507</v>
      </c>
      <c r="N11">
        <v>556</v>
      </c>
      <c r="O11">
        <f>VLOOKUP(C11,[1]Sheet2!$C:$N,12,0)</f>
        <v>41787</v>
      </c>
      <c r="P11">
        <v>116.5894000143425</v>
      </c>
      <c r="Q11">
        <v>37.347132434580878</v>
      </c>
    </row>
    <row r="12" spans="1:20">
      <c r="A12">
        <v>3749</v>
      </c>
      <c r="B12">
        <v>15</v>
      </c>
      <c r="C12">
        <v>436</v>
      </c>
      <c r="D12" t="s">
        <v>17</v>
      </c>
      <c r="E12" t="s">
        <v>34</v>
      </c>
      <c r="F12">
        <v>371700</v>
      </c>
      <c r="G12" t="s">
        <v>35</v>
      </c>
      <c r="J12">
        <v>16802.610586592178</v>
      </c>
      <c r="L12">
        <v>5.5</v>
      </c>
      <c r="M12">
        <v>358</v>
      </c>
      <c r="N12">
        <v>379</v>
      </c>
      <c r="O12">
        <f>VLOOKUP(C12,[1]Sheet2!$C:$N,12,0)</f>
        <v>84213</v>
      </c>
      <c r="P12">
        <v>115.1286000279262</v>
      </c>
      <c r="Q12">
        <v>35.357888937270211</v>
      </c>
    </row>
    <row r="13" spans="1:20">
      <c r="A13">
        <v>3750</v>
      </c>
      <c r="B13">
        <v>15</v>
      </c>
      <c r="C13">
        <v>437</v>
      </c>
      <c r="D13" t="s">
        <v>17</v>
      </c>
      <c r="E13" t="s">
        <v>36</v>
      </c>
      <c r="F13">
        <v>371700</v>
      </c>
      <c r="G13" t="s">
        <v>35</v>
      </c>
      <c r="J13">
        <v>16802.610586592178</v>
      </c>
      <c r="M13">
        <v>358</v>
      </c>
      <c r="N13">
        <v>379</v>
      </c>
      <c r="O13">
        <f>VLOOKUP(C13,[1]Sheet2!$C:$N,12,0)</f>
        <v>84213</v>
      </c>
      <c r="P13">
        <v>115.1286000279262</v>
      </c>
      <c r="Q13">
        <v>35.357888937270211</v>
      </c>
    </row>
    <row r="14" spans="1:20">
      <c r="A14">
        <v>3754</v>
      </c>
      <c r="B14">
        <v>15</v>
      </c>
      <c r="C14">
        <v>441</v>
      </c>
      <c r="D14" t="s">
        <v>17</v>
      </c>
      <c r="E14" t="s">
        <v>37</v>
      </c>
      <c r="F14">
        <v>370300</v>
      </c>
      <c r="G14" t="s">
        <v>38</v>
      </c>
      <c r="I14">
        <v>600000</v>
      </c>
      <c r="J14">
        <v>330258</v>
      </c>
      <c r="K14">
        <v>5504</v>
      </c>
      <c r="L14">
        <v>5.3</v>
      </c>
      <c r="M14">
        <v>309</v>
      </c>
      <c r="N14">
        <v>326</v>
      </c>
      <c r="O14">
        <f>VLOOKUP(C14,[1]Sheet2!$C:$N,12,0)</f>
        <v>1400371</v>
      </c>
      <c r="P14">
        <v>118.234511</v>
      </c>
      <c r="Q14">
        <v>36.805827999999998</v>
      </c>
    </row>
    <row r="15" spans="1:20">
      <c r="A15">
        <v>3755</v>
      </c>
      <c r="B15">
        <v>15</v>
      </c>
      <c r="C15">
        <v>442</v>
      </c>
      <c r="D15" t="s">
        <v>17</v>
      </c>
      <c r="E15" t="s">
        <v>39</v>
      </c>
      <c r="F15">
        <v>370300</v>
      </c>
      <c r="G15" t="s">
        <v>38</v>
      </c>
      <c r="I15">
        <v>890000</v>
      </c>
      <c r="J15">
        <v>456652</v>
      </c>
      <c r="K15">
        <v>5131</v>
      </c>
      <c r="L15">
        <v>6</v>
      </c>
      <c r="M15">
        <v>307</v>
      </c>
      <c r="N15">
        <v>327</v>
      </c>
      <c r="O15">
        <f>VLOOKUP(C15,[1]Sheet2!$C:$N,12,0)</f>
        <v>1956460</v>
      </c>
      <c r="P15">
        <v>115.123414</v>
      </c>
      <c r="Q15">
        <v>35.240043999999997</v>
      </c>
    </row>
    <row r="16" spans="1:20">
      <c r="A16">
        <v>3756</v>
      </c>
      <c r="B16">
        <v>15</v>
      </c>
      <c r="C16">
        <v>443</v>
      </c>
      <c r="D16" t="s">
        <v>17</v>
      </c>
      <c r="E16" t="s">
        <v>40</v>
      </c>
      <c r="F16">
        <v>370800</v>
      </c>
      <c r="G16" t="s">
        <v>41</v>
      </c>
      <c r="I16">
        <v>970000</v>
      </c>
      <c r="J16">
        <v>509600</v>
      </c>
      <c r="K16">
        <v>5254</v>
      </c>
      <c r="L16">
        <v>5.8</v>
      </c>
      <c r="M16">
        <v>308</v>
      </c>
      <c r="N16">
        <v>327</v>
      </c>
      <c r="O16">
        <f>VLOOKUP(C16,[1]Sheet2!$C:$N,12,0)</f>
        <v>2226719</v>
      </c>
      <c r="P16">
        <v>116.53571440248859</v>
      </c>
      <c r="Q16">
        <v>35.401346485734393</v>
      </c>
    </row>
    <row r="17" spans="1:17">
      <c r="A17">
        <v>3757</v>
      </c>
      <c r="B17">
        <v>15</v>
      </c>
      <c r="C17">
        <v>444</v>
      </c>
      <c r="D17" t="s">
        <v>17</v>
      </c>
      <c r="E17" t="s">
        <v>42</v>
      </c>
      <c r="F17">
        <v>371400</v>
      </c>
      <c r="G17" t="s">
        <v>33</v>
      </c>
      <c r="I17">
        <v>2700000</v>
      </c>
      <c r="J17">
        <v>1534830</v>
      </c>
      <c r="K17">
        <v>5685</v>
      </c>
      <c r="L17">
        <v>5.2</v>
      </c>
      <c r="M17">
        <v>301</v>
      </c>
      <c r="N17">
        <v>317</v>
      </c>
      <c r="O17">
        <f>VLOOKUP(C17,[1]Sheet2!$C:$N,12,0)</f>
        <v>6134446</v>
      </c>
      <c r="P17">
        <v>116.04880451945699</v>
      </c>
      <c r="Q17">
        <v>37.309779596746957</v>
      </c>
    </row>
    <row r="18" spans="1:17">
      <c r="A18">
        <v>3758</v>
      </c>
      <c r="B18">
        <v>15</v>
      </c>
      <c r="C18">
        <v>445</v>
      </c>
      <c r="D18" t="s">
        <v>17</v>
      </c>
      <c r="E18" t="s">
        <v>43</v>
      </c>
      <c r="F18">
        <v>371000</v>
      </c>
      <c r="G18" t="s">
        <v>44</v>
      </c>
      <c r="I18">
        <v>640000</v>
      </c>
      <c r="J18">
        <v>347954</v>
      </c>
      <c r="K18">
        <v>5437</v>
      </c>
      <c r="L18">
        <v>5.3</v>
      </c>
      <c r="M18">
        <v>311</v>
      </c>
      <c r="N18">
        <v>329</v>
      </c>
      <c r="O18">
        <f>VLOOKUP(C18,[1]Sheet2!$C:$N,12,0)</f>
        <v>1501285</v>
      </c>
      <c r="P18">
        <v>122.12754097831321</v>
      </c>
      <c r="Q18">
        <v>37.516430548014803</v>
      </c>
    </row>
    <row r="19" spans="1:17">
      <c r="A19">
        <v>3759</v>
      </c>
      <c r="B19">
        <v>15</v>
      </c>
      <c r="C19">
        <v>446</v>
      </c>
      <c r="D19" t="s">
        <v>17</v>
      </c>
      <c r="E19" t="s">
        <v>45</v>
      </c>
      <c r="F19">
        <v>371000</v>
      </c>
      <c r="G19" t="s">
        <v>44</v>
      </c>
      <c r="I19">
        <v>1360000</v>
      </c>
      <c r="J19">
        <v>829150</v>
      </c>
      <c r="K19">
        <v>6097</v>
      </c>
      <c r="L19">
        <v>3.8</v>
      </c>
      <c r="M19">
        <v>280</v>
      </c>
      <c r="N19">
        <v>291</v>
      </c>
      <c r="O19">
        <f>VLOOKUP(C19,[1]Sheet2!$C:$N,12,0)</f>
        <v>3299233</v>
      </c>
      <c r="P19">
        <v>122.216346</v>
      </c>
      <c r="Q19">
        <v>37.448729999999998</v>
      </c>
    </row>
    <row r="20" spans="1:17">
      <c r="A20">
        <v>3760</v>
      </c>
      <c r="B20">
        <v>15</v>
      </c>
      <c r="C20">
        <v>447</v>
      </c>
      <c r="D20" t="s">
        <v>17</v>
      </c>
      <c r="E20" t="s">
        <v>46</v>
      </c>
      <c r="F20">
        <v>371100</v>
      </c>
      <c r="G20" t="s">
        <v>47</v>
      </c>
      <c r="I20">
        <v>700000</v>
      </c>
      <c r="J20">
        <v>361286</v>
      </c>
      <c r="K20">
        <v>5161</v>
      </c>
      <c r="L20">
        <v>4.5999999999999996</v>
      </c>
      <c r="M20">
        <v>261</v>
      </c>
      <c r="N20">
        <v>274</v>
      </c>
      <c r="O20">
        <f>VLOOKUP(C20,[1]Sheet2!$C:$N,12,0)</f>
        <v>1327021</v>
      </c>
      <c r="P20">
        <v>119.5412600370925</v>
      </c>
      <c r="Q20">
        <v>35.421845916929662</v>
      </c>
    </row>
    <row r="21" spans="1:17">
      <c r="A21">
        <v>3761</v>
      </c>
      <c r="B21">
        <v>15</v>
      </c>
      <c r="C21">
        <v>448</v>
      </c>
      <c r="D21" t="s">
        <v>17</v>
      </c>
      <c r="E21" t="s">
        <v>48</v>
      </c>
      <c r="F21">
        <v>371100</v>
      </c>
      <c r="G21" t="s">
        <v>47</v>
      </c>
      <c r="I21">
        <v>1360000</v>
      </c>
      <c r="J21">
        <v>818723</v>
      </c>
      <c r="K21">
        <v>6020</v>
      </c>
      <c r="L21">
        <v>4.4000000000000004</v>
      </c>
      <c r="M21">
        <v>285</v>
      </c>
      <c r="N21">
        <v>298</v>
      </c>
      <c r="O21">
        <f>VLOOKUP(C21,[1]Sheet2!$C:$N,12,0)</f>
        <v>3336816</v>
      </c>
      <c r="P21">
        <v>119.5334154045655</v>
      </c>
      <c r="Q21">
        <v>35.422838998437669</v>
      </c>
    </row>
    <row r="22" spans="1:17">
      <c r="A22">
        <v>3762</v>
      </c>
      <c r="B22">
        <v>15</v>
      </c>
      <c r="C22">
        <v>449</v>
      </c>
      <c r="D22" t="s">
        <v>17</v>
      </c>
      <c r="E22" t="s">
        <v>49</v>
      </c>
      <c r="F22">
        <v>370800</v>
      </c>
      <c r="G22" t="s">
        <v>41</v>
      </c>
      <c r="I22">
        <v>450000</v>
      </c>
      <c r="J22">
        <v>224309</v>
      </c>
      <c r="K22">
        <v>4985</v>
      </c>
      <c r="L22">
        <v>7.2</v>
      </c>
      <c r="M22">
        <v>314</v>
      </c>
      <c r="N22">
        <v>338</v>
      </c>
      <c r="O22">
        <f>VLOOKUP(C22,[1]Sheet2!$C:$N,12,0)</f>
        <v>1088211</v>
      </c>
      <c r="P22">
        <v>116.99341597169381</v>
      </c>
      <c r="Q22">
        <v>35.587372286487764</v>
      </c>
    </row>
    <row r="23" spans="1:17">
      <c r="A23">
        <v>3763</v>
      </c>
      <c r="B23">
        <v>15</v>
      </c>
      <c r="C23">
        <v>450</v>
      </c>
      <c r="D23" t="s">
        <v>17</v>
      </c>
      <c r="E23" t="s">
        <v>50</v>
      </c>
      <c r="F23">
        <v>370800</v>
      </c>
      <c r="G23" t="s">
        <v>41</v>
      </c>
      <c r="I23">
        <v>660000</v>
      </c>
      <c r="J23">
        <v>367915</v>
      </c>
      <c r="K23">
        <v>5574</v>
      </c>
      <c r="L23">
        <v>4.5</v>
      </c>
      <c r="M23">
        <v>307</v>
      </c>
      <c r="N23">
        <v>321</v>
      </c>
      <c r="O23">
        <f>VLOOKUP(C23,[1]Sheet2!$C:$N,12,0)</f>
        <v>1694977</v>
      </c>
      <c r="P23">
        <v>116.34861308510661</v>
      </c>
      <c r="Q23">
        <v>35.413255044102293</v>
      </c>
    </row>
    <row r="24" spans="1:17">
      <c r="A24">
        <v>3764</v>
      </c>
      <c r="B24">
        <v>15</v>
      </c>
      <c r="C24">
        <v>451</v>
      </c>
      <c r="D24" t="s">
        <v>17</v>
      </c>
      <c r="E24" t="s">
        <v>51</v>
      </c>
      <c r="F24">
        <v>370100</v>
      </c>
      <c r="G24" t="s">
        <v>52</v>
      </c>
      <c r="I24">
        <v>1360000</v>
      </c>
      <c r="J24">
        <v>757498</v>
      </c>
      <c r="K24">
        <v>5570</v>
      </c>
      <c r="L24">
        <v>5.0999999999999996</v>
      </c>
      <c r="M24">
        <v>288</v>
      </c>
      <c r="N24">
        <v>303</v>
      </c>
      <c r="O24">
        <f>VLOOKUP(C24,[1]Sheet2!$C:$N,12,0)</f>
        <v>2896591</v>
      </c>
      <c r="P24">
        <v>117.10064300000001</v>
      </c>
      <c r="Q24">
        <v>36.721874</v>
      </c>
    </row>
    <row r="25" spans="1:17">
      <c r="A25">
        <v>3765</v>
      </c>
      <c r="B25">
        <v>15</v>
      </c>
      <c r="C25">
        <v>452</v>
      </c>
      <c r="D25" t="s">
        <v>17</v>
      </c>
      <c r="E25" t="s">
        <v>53</v>
      </c>
      <c r="F25">
        <v>371200</v>
      </c>
      <c r="G25" t="s">
        <v>54</v>
      </c>
      <c r="I25">
        <v>660000</v>
      </c>
      <c r="J25">
        <v>365172</v>
      </c>
      <c r="K25">
        <v>5533</v>
      </c>
      <c r="L25">
        <v>5.3</v>
      </c>
      <c r="M25">
        <v>303</v>
      </c>
      <c r="N25">
        <v>320</v>
      </c>
      <c r="O25">
        <f>VLOOKUP(C25,[1]Sheet2!$C:$N,12,0)</f>
        <v>1591714</v>
      </c>
      <c r="P25">
        <v>117.6665906700165</v>
      </c>
      <c r="Q25">
        <v>36.208841426816932</v>
      </c>
    </row>
    <row r="26" spans="1:17">
      <c r="A26">
        <v>3766</v>
      </c>
      <c r="B26">
        <v>15</v>
      </c>
      <c r="C26">
        <v>453</v>
      </c>
      <c r="D26" t="s">
        <v>17</v>
      </c>
      <c r="E26" t="s">
        <v>55</v>
      </c>
      <c r="F26">
        <v>370600</v>
      </c>
      <c r="G26" t="s">
        <v>31</v>
      </c>
      <c r="I26">
        <v>590000</v>
      </c>
      <c r="J26">
        <v>304197</v>
      </c>
      <c r="K26">
        <v>5156</v>
      </c>
      <c r="L26">
        <v>7.5</v>
      </c>
      <c r="M26">
        <v>291</v>
      </c>
      <c r="N26">
        <v>315</v>
      </c>
      <c r="O26">
        <f>VLOOKUP(C26,[1]Sheet2!$C:$N,12,0)</f>
        <v>1291453</v>
      </c>
      <c r="P26">
        <v>121.4544154173019</v>
      </c>
      <c r="Q26">
        <v>37.470038383730532</v>
      </c>
    </row>
    <row r="27" spans="1:17">
      <c r="A27">
        <v>3767</v>
      </c>
      <c r="B27">
        <v>15</v>
      </c>
      <c r="C27">
        <v>454</v>
      </c>
      <c r="D27" t="s">
        <v>17</v>
      </c>
      <c r="E27" t="s">
        <v>56</v>
      </c>
      <c r="F27">
        <v>371500</v>
      </c>
      <c r="G27" t="s">
        <v>21</v>
      </c>
      <c r="I27">
        <v>940000</v>
      </c>
      <c r="J27">
        <v>479808</v>
      </c>
      <c r="K27">
        <v>5104</v>
      </c>
      <c r="L27">
        <v>5.2</v>
      </c>
      <c r="M27">
        <v>310</v>
      </c>
      <c r="N27">
        <v>327</v>
      </c>
      <c r="O27">
        <f>VLOOKUP(C27,[1]Sheet2!$C:$N,12,0)</f>
        <v>1999388</v>
      </c>
      <c r="P27">
        <v>115.99158784830441</v>
      </c>
      <c r="Q27">
        <v>36.462758187694106</v>
      </c>
    </row>
    <row r="28" spans="1:17">
      <c r="A28">
        <v>3768</v>
      </c>
      <c r="B28">
        <v>15</v>
      </c>
      <c r="C28">
        <v>455</v>
      </c>
      <c r="D28" t="s">
        <v>17</v>
      </c>
      <c r="E28" t="s">
        <v>56</v>
      </c>
      <c r="F28">
        <v>371500</v>
      </c>
      <c r="G28" t="s">
        <v>21</v>
      </c>
      <c r="I28">
        <v>940000</v>
      </c>
      <c r="J28">
        <v>479808</v>
      </c>
      <c r="K28">
        <v>5104</v>
      </c>
      <c r="L28">
        <v>5.2</v>
      </c>
      <c r="M28">
        <v>310</v>
      </c>
      <c r="N28">
        <v>327</v>
      </c>
      <c r="O28">
        <f>VLOOKUP(C28,[1]Sheet2!$C:$N,12,0)</f>
        <v>1999388</v>
      </c>
      <c r="P28">
        <v>115.99158784830441</v>
      </c>
      <c r="Q28">
        <v>36.462758187694106</v>
      </c>
    </row>
    <row r="29" spans="1:17">
      <c r="A29">
        <v>3769</v>
      </c>
      <c r="B29">
        <v>15</v>
      </c>
      <c r="C29">
        <v>456</v>
      </c>
      <c r="D29" t="s">
        <v>17</v>
      </c>
      <c r="E29" t="s">
        <v>56</v>
      </c>
      <c r="F29">
        <v>371500</v>
      </c>
      <c r="G29" t="s">
        <v>21</v>
      </c>
      <c r="I29">
        <v>940000</v>
      </c>
      <c r="J29">
        <v>479808</v>
      </c>
      <c r="K29">
        <v>5104</v>
      </c>
      <c r="L29">
        <v>5.2</v>
      </c>
      <c r="M29">
        <v>310</v>
      </c>
      <c r="N29">
        <v>327</v>
      </c>
      <c r="O29">
        <f>VLOOKUP(C29,[1]Sheet2!$C:$N,12,0)</f>
        <v>1999388</v>
      </c>
      <c r="P29">
        <v>115.99158784830441</v>
      </c>
      <c r="Q29">
        <v>36.462758187694106</v>
      </c>
    </row>
    <row r="30" spans="1:17">
      <c r="A30">
        <v>3770</v>
      </c>
      <c r="B30">
        <v>15</v>
      </c>
      <c r="C30">
        <v>457</v>
      </c>
      <c r="D30" t="s">
        <v>17</v>
      </c>
      <c r="E30" t="s">
        <v>56</v>
      </c>
      <c r="F30">
        <v>371500</v>
      </c>
      <c r="G30" t="s">
        <v>21</v>
      </c>
      <c r="I30">
        <v>940000</v>
      </c>
      <c r="J30">
        <v>479808</v>
      </c>
      <c r="K30">
        <v>5104</v>
      </c>
      <c r="L30">
        <v>5.2</v>
      </c>
      <c r="M30">
        <v>310</v>
      </c>
      <c r="N30">
        <v>327</v>
      </c>
      <c r="O30">
        <f>VLOOKUP(C30,[1]Sheet2!$C:$N,12,0)</f>
        <v>1999388</v>
      </c>
      <c r="P30">
        <v>115.99158784830441</v>
      </c>
      <c r="Q30">
        <v>36.462758187694106</v>
      </c>
    </row>
    <row r="31" spans="1:17">
      <c r="A31">
        <v>3771</v>
      </c>
      <c r="B31">
        <v>15</v>
      </c>
      <c r="C31">
        <v>458</v>
      </c>
      <c r="D31" t="s">
        <v>17</v>
      </c>
      <c r="E31" t="s">
        <v>57</v>
      </c>
      <c r="F31">
        <v>371300</v>
      </c>
      <c r="G31" t="s">
        <v>28</v>
      </c>
      <c r="I31">
        <v>1260000</v>
      </c>
      <c r="J31">
        <v>651524</v>
      </c>
      <c r="K31">
        <v>5171</v>
      </c>
      <c r="L31">
        <v>6.1</v>
      </c>
      <c r="M31">
        <v>298</v>
      </c>
      <c r="N31">
        <v>318</v>
      </c>
      <c r="O31">
        <f>VLOOKUP(C31,[1]Sheet2!$C:$N,12,0)</f>
        <v>2663190</v>
      </c>
      <c r="P31">
        <v>118.36353300501391</v>
      </c>
      <c r="Q31">
        <v>35.110671242365143</v>
      </c>
    </row>
    <row r="32" spans="1:17">
      <c r="A32">
        <v>3772</v>
      </c>
      <c r="B32">
        <v>15</v>
      </c>
      <c r="C32">
        <v>459</v>
      </c>
      <c r="D32" t="s">
        <v>17</v>
      </c>
      <c r="E32" t="s">
        <v>58</v>
      </c>
      <c r="F32">
        <v>370800</v>
      </c>
      <c r="G32" t="s">
        <v>41</v>
      </c>
      <c r="I32">
        <v>1240000</v>
      </c>
      <c r="J32">
        <v>623479</v>
      </c>
      <c r="K32">
        <v>5028</v>
      </c>
      <c r="L32">
        <v>6.6</v>
      </c>
      <c r="M32">
        <v>309</v>
      </c>
      <c r="N32">
        <v>331</v>
      </c>
      <c r="O32">
        <f>VLOOKUP(C32,[1]Sheet2!$C:$N,12,0)</f>
        <v>2875818</v>
      </c>
      <c r="P32">
        <v>116.83861197129541</v>
      </c>
      <c r="Q32">
        <v>38.316522737475523</v>
      </c>
    </row>
    <row r="33" spans="1:17">
      <c r="A33">
        <v>3773</v>
      </c>
      <c r="B33">
        <v>15</v>
      </c>
      <c r="C33">
        <v>460</v>
      </c>
      <c r="D33" t="s">
        <v>17</v>
      </c>
      <c r="E33" t="s">
        <v>59</v>
      </c>
      <c r="F33">
        <v>371600</v>
      </c>
      <c r="G33" t="s">
        <v>60</v>
      </c>
      <c r="I33">
        <v>330000</v>
      </c>
      <c r="J33">
        <v>167419</v>
      </c>
      <c r="K33">
        <v>5073</v>
      </c>
      <c r="L33">
        <v>7.7</v>
      </c>
      <c r="M33">
        <v>325</v>
      </c>
      <c r="N33">
        <v>352</v>
      </c>
      <c r="O33">
        <f>VLOOKUP(C33,[1]Sheet2!$C:$N,12,0)</f>
        <v>779333</v>
      </c>
      <c r="P33">
        <v>118.1054544133553</v>
      </c>
      <c r="Q33">
        <v>37.705298106724477</v>
      </c>
    </row>
    <row r="34" spans="1:17">
      <c r="A34">
        <v>3774</v>
      </c>
      <c r="B34">
        <v>15</v>
      </c>
      <c r="C34">
        <v>461</v>
      </c>
      <c r="D34" t="s">
        <v>17</v>
      </c>
      <c r="E34" t="s">
        <v>61</v>
      </c>
      <c r="F34">
        <v>370900</v>
      </c>
      <c r="G34" t="s">
        <v>62</v>
      </c>
      <c r="I34">
        <v>300000</v>
      </c>
      <c r="J34">
        <v>154133</v>
      </c>
      <c r="K34">
        <v>5138</v>
      </c>
      <c r="L34">
        <v>8.6</v>
      </c>
      <c r="M34">
        <v>325</v>
      </c>
      <c r="N34">
        <v>355</v>
      </c>
      <c r="O34">
        <f>VLOOKUP(C34,[1]Sheet2!$C:$N,12,0)</f>
        <v>777953</v>
      </c>
      <c r="P34">
        <v>117.70519899999999</v>
      </c>
      <c r="Q34">
        <v>35.866284999999998</v>
      </c>
    </row>
    <row r="35" spans="1:17">
      <c r="A35">
        <v>3775</v>
      </c>
      <c r="B35">
        <v>15</v>
      </c>
      <c r="C35">
        <v>462</v>
      </c>
      <c r="D35" t="s">
        <v>17</v>
      </c>
      <c r="E35" t="s">
        <v>63</v>
      </c>
      <c r="F35">
        <v>370800</v>
      </c>
      <c r="G35" t="s">
        <v>41</v>
      </c>
      <c r="I35">
        <v>2610000</v>
      </c>
      <c r="J35">
        <v>1453726</v>
      </c>
      <c r="K35">
        <v>5570</v>
      </c>
      <c r="L35">
        <v>5.7</v>
      </c>
      <c r="M35">
        <v>297</v>
      </c>
      <c r="N35">
        <v>314</v>
      </c>
      <c r="O35">
        <f>VLOOKUP(C35,[1]Sheet2!$C:$N,12,0)</f>
        <v>6405491</v>
      </c>
      <c r="P35">
        <v>116.59361234853991</v>
      </c>
      <c r="Q35">
        <v>35.420177394529652</v>
      </c>
    </row>
    <row r="36" spans="1:17">
      <c r="A36">
        <v>3776</v>
      </c>
      <c r="B36">
        <v>15</v>
      </c>
      <c r="C36">
        <v>463</v>
      </c>
      <c r="D36" t="s">
        <v>17</v>
      </c>
      <c r="E36" t="s">
        <v>64</v>
      </c>
      <c r="F36">
        <v>370800</v>
      </c>
      <c r="G36" t="s">
        <v>41</v>
      </c>
      <c r="I36">
        <v>2000000</v>
      </c>
      <c r="J36">
        <v>1081070</v>
      </c>
      <c r="K36">
        <v>5405</v>
      </c>
      <c r="L36">
        <v>5.3</v>
      </c>
      <c r="M36">
        <v>271</v>
      </c>
      <c r="N36">
        <v>286</v>
      </c>
      <c r="O36">
        <f>VLOOKUP(C36,[1]Sheet2!$C:$N,12,0)</f>
        <v>4389270</v>
      </c>
      <c r="P36">
        <v>116.952279</v>
      </c>
      <c r="Q36">
        <v>35.330447999999997</v>
      </c>
    </row>
    <row r="37" spans="1:17">
      <c r="A37">
        <v>3777</v>
      </c>
      <c r="B37">
        <v>15</v>
      </c>
      <c r="C37">
        <v>464</v>
      </c>
      <c r="D37" t="s">
        <v>17</v>
      </c>
      <c r="E37" t="s">
        <v>375</v>
      </c>
      <c r="F37">
        <v>370400</v>
      </c>
      <c r="G37" t="s">
        <v>19</v>
      </c>
      <c r="I37">
        <v>800000</v>
      </c>
      <c r="J37">
        <v>468033</v>
      </c>
      <c r="K37">
        <v>5850</v>
      </c>
      <c r="L37">
        <v>6.5</v>
      </c>
      <c r="M37">
        <v>299</v>
      </c>
      <c r="N37">
        <v>320</v>
      </c>
      <c r="O37">
        <f>VLOOKUP(C37,[1]Sheet2!$C:$N,12,0)</f>
        <v>2022109</v>
      </c>
      <c r="P37">
        <v>117.58078999999999</v>
      </c>
      <c r="Q37">
        <v>34.818457000000002</v>
      </c>
    </row>
    <row r="38" spans="1:17">
      <c r="A38">
        <v>3778</v>
      </c>
      <c r="B38">
        <v>15</v>
      </c>
      <c r="C38">
        <v>465</v>
      </c>
      <c r="D38" t="s">
        <v>17</v>
      </c>
      <c r="E38" t="s">
        <v>66</v>
      </c>
      <c r="F38">
        <v>370300</v>
      </c>
      <c r="G38" t="s">
        <v>38</v>
      </c>
      <c r="I38">
        <v>950000</v>
      </c>
      <c r="J38">
        <v>542775</v>
      </c>
      <c r="K38">
        <v>6164</v>
      </c>
      <c r="L38">
        <v>7.3</v>
      </c>
      <c r="M38">
        <v>304</v>
      </c>
      <c r="N38">
        <v>328</v>
      </c>
      <c r="O38">
        <f>VLOOKUP(C38,[1]Sheet2!$C:$N,12,0)</f>
        <v>2320371</v>
      </c>
      <c r="P38">
        <v>118.061452534899</v>
      </c>
      <c r="Q38">
        <v>36.81908568332188</v>
      </c>
    </row>
    <row r="39" spans="1:17">
      <c r="A39">
        <v>3779</v>
      </c>
      <c r="B39">
        <v>15</v>
      </c>
      <c r="C39">
        <v>466</v>
      </c>
      <c r="D39" t="s">
        <v>17</v>
      </c>
      <c r="E39" t="s">
        <v>67</v>
      </c>
      <c r="F39">
        <v>370200</v>
      </c>
      <c r="G39" t="s">
        <v>68</v>
      </c>
      <c r="I39">
        <v>1220000</v>
      </c>
      <c r="J39">
        <v>688507</v>
      </c>
      <c r="K39">
        <v>5644</v>
      </c>
      <c r="L39">
        <v>5.9</v>
      </c>
      <c r="M39">
        <v>257</v>
      </c>
      <c r="N39">
        <v>273</v>
      </c>
      <c r="O39">
        <f>VLOOKUP(C39,[1]Sheet2!$C:$N,12,0)</f>
        <v>2422341</v>
      </c>
      <c r="P39">
        <v>120.3894551911463</v>
      </c>
      <c r="Q39">
        <v>36.072227496663217</v>
      </c>
    </row>
    <row r="40" spans="1:17">
      <c r="A40">
        <v>3780</v>
      </c>
      <c r="B40">
        <v>15</v>
      </c>
      <c r="C40">
        <v>467</v>
      </c>
      <c r="D40" t="s">
        <v>17</v>
      </c>
      <c r="E40" t="s">
        <v>69</v>
      </c>
      <c r="F40">
        <v>370700</v>
      </c>
      <c r="G40" t="s">
        <v>26</v>
      </c>
      <c r="I40">
        <v>2000000</v>
      </c>
      <c r="J40">
        <v>1142668</v>
      </c>
      <c r="K40">
        <v>5713</v>
      </c>
      <c r="L40">
        <v>5.5</v>
      </c>
      <c r="M40">
        <v>291</v>
      </c>
      <c r="N40">
        <v>308</v>
      </c>
      <c r="O40">
        <f>VLOOKUP(C40,[1]Sheet2!$C:$N,12,0)</f>
        <v>4621939</v>
      </c>
      <c r="P40">
        <v>119.16837791142819</v>
      </c>
      <c r="Q40">
        <v>36.712651551267527</v>
      </c>
    </row>
    <row r="41" spans="1:17">
      <c r="A41">
        <v>3781</v>
      </c>
      <c r="B41">
        <v>15</v>
      </c>
      <c r="C41">
        <v>468</v>
      </c>
      <c r="D41" t="s">
        <v>17</v>
      </c>
      <c r="E41" t="s">
        <v>70</v>
      </c>
      <c r="F41">
        <v>370400</v>
      </c>
      <c r="G41" t="s">
        <v>19</v>
      </c>
      <c r="I41">
        <v>1000000</v>
      </c>
      <c r="J41">
        <v>542478</v>
      </c>
      <c r="K41">
        <v>5425</v>
      </c>
      <c r="L41">
        <v>7</v>
      </c>
      <c r="M41">
        <v>303</v>
      </c>
      <c r="N41">
        <v>326</v>
      </c>
      <c r="O41">
        <f>VLOOKUP(C41,[1]Sheet2!$C:$N,12,0)</f>
        <v>2476027</v>
      </c>
      <c r="P41">
        <v>117.1725652192098</v>
      </c>
      <c r="Q41">
        <v>35.120034809573923</v>
      </c>
    </row>
    <row r="42" spans="1:17">
      <c r="A42">
        <v>3782</v>
      </c>
      <c r="B42">
        <v>15</v>
      </c>
      <c r="C42">
        <v>469</v>
      </c>
      <c r="D42" t="s">
        <v>17</v>
      </c>
      <c r="E42" t="s">
        <v>71</v>
      </c>
      <c r="F42">
        <v>371200</v>
      </c>
      <c r="G42" t="s">
        <v>54</v>
      </c>
      <c r="I42">
        <v>1200000</v>
      </c>
      <c r="J42">
        <v>646841</v>
      </c>
      <c r="K42">
        <v>5390</v>
      </c>
      <c r="L42">
        <v>6.1</v>
      </c>
      <c r="M42">
        <v>300</v>
      </c>
      <c r="N42">
        <v>319</v>
      </c>
      <c r="O42">
        <f>VLOOKUP(C42,[1]Sheet2!$C:$N,12,0)</f>
        <v>2691213</v>
      </c>
      <c r="P42">
        <v>117.6665906700165</v>
      </c>
      <c r="Q42">
        <v>36.208841426816932</v>
      </c>
    </row>
    <row r="43" spans="1:17">
      <c r="A43">
        <v>3783</v>
      </c>
      <c r="B43">
        <v>15</v>
      </c>
      <c r="C43">
        <v>470</v>
      </c>
      <c r="D43" t="s">
        <v>17</v>
      </c>
      <c r="E43" t="s">
        <v>72</v>
      </c>
      <c r="F43">
        <v>370100</v>
      </c>
      <c r="G43" t="s">
        <v>52</v>
      </c>
      <c r="I43">
        <v>960000</v>
      </c>
      <c r="J43">
        <v>532597</v>
      </c>
      <c r="K43">
        <v>5548</v>
      </c>
      <c r="L43">
        <v>6.5</v>
      </c>
      <c r="M43">
        <v>298</v>
      </c>
      <c r="N43">
        <v>319</v>
      </c>
      <c r="O43">
        <f>VLOOKUP(C43,[1]Sheet2!$C:$N,12,0)</f>
        <v>2253468</v>
      </c>
      <c r="P43">
        <v>117.5325653743694</v>
      </c>
      <c r="Q43">
        <v>36.685532751420148</v>
      </c>
    </row>
    <row r="44" spans="1:17">
      <c r="A44">
        <v>3784</v>
      </c>
      <c r="B44">
        <v>15</v>
      </c>
      <c r="C44">
        <v>471</v>
      </c>
      <c r="D44" t="s">
        <v>17</v>
      </c>
      <c r="E44" t="s">
        <v>73</v>
      </c>
      <c r="F44">
        <v>370600</v>
      </c>
      <c r="G44" t="s">
        <v>31</v>
      </c>
      <c r="I44">
        <v>880000</v>
      </c>
      <c r="J44">
        <v>517803</v>
      </c>
      <c r="K44">
        <v>5884</v>
      </c>
      <c r="L44">
        <v>8.8000000000000007</v>
      </c>
      <c r="M44">
        <v>321</v>
      </c>
      <c r="N44">
        <v>352</v>
      </c>
      <c r="O44">
        <f>VLOOKUP(C44,[1]Sheet2!$C:$N,12,0)</f>
        <v>2696143</v>
      </c>
      <c r="P44">
        <v>120.32462099999999</v>
      </c>
      <c r="Q44">
        <v>37.683008000000001</v>
      </c>
    </row>
    <row r="45" spans="1:17">
      <c r="A45">
        <v>3785</v>
      </c>
      <c r="B45">
        <v>15</v>
      </c>
      <c r="C45">
        <v>472</v>
      </c>
      <c r="D45" t="s">
        <v>17</v>
      </c>
      <c r="E45" t="s">
        <v>74</v>
      </c>
      <c r="F45">
        <v>370600</v>
      </c>
      <c r="G45" t="s">
        <v>31</v>
      </c>
      <c r="I45">
        <v>2100000</v>
      </c>
      <c r="J45">
        <v>1229083</v>
      </c>
      <c r="K45">
        <v>5853</v>
      </c>
      <c r="L45">
        <v>3.7</v>
      </c>
      <c r="M45">
        <v>257</v>
      </c>
      <c r="N45">
        <v>267</v>
      </c>
      <c r="O45">
        <f>VLOOKUP(C45,[1]Sheet2!$C:$N,12,0)</f>
        <v>4729941</v>
      </c>
      <c r="P45">
        <v>119.9670110352411</v>
      </c>
      <c r="Q45">
        <v>37.200304983988801</v>
      </c>
    </row>
    <row r="46" spans="1:17">
      <c r="A46">
        <v>3786</v>
      </c>
      <c r="B46">
        <v>15</v>
      </c>
      <c r="C46">
        <v>473</v>
      </c>
      <c r="D46" t="s">
        <v>17</v>
      </c>
      <c r="E46" t="s">
        <v>75</v>
      </c>
      <c r="F46">
        <v>370900</v>
      </c>
      <c r="G46" t="s">
        <v>62</v>
      </c>
      <c r="I46">
        <v>1260000</v>
      </c>
      <c r="J46">
        <v>657679</v>
      </c>
      <c r="K46">
        <v>5220</v>
      </c>
      <c r="L46">
        <v>4.7</v>
      </c>
      <c r="M46">
        <v>314</v>
      </c>
      <c r="N46">
        <v>330</v>
      </c>
      <c r="O46">
        <f>VLOOKUP(C46,[1]Sheet2!$C:$N,12,0)</f>
        <v>2878552</v>
      </c>
      <c r="P46">
        <v>116.525025</v>
      </c>
      <c r="Q46">
        <v>36.222481999999999</v>
      </c>
    </row>
    <row r="47" spans="1:17">
      <c r="A47">
        <v>3787</v>
      </c>
      <c r="B47">
        <v>15</v>
      </c>
      <c r="C47">
        <v>474</v>
      </c>
      <c r="D47" t="s">
        <v>17</v>
      </c>
      <c r="E47" t="s">
        <v>76</v>
      </c>
      <c r="F47">
        <v>371700</v>
      </c>
      <c r="G47" t="s">
        <v>35</v>
      </c>
      <c r="I47">
        <v>600000</v>
      </c>
      <c r="J47">
        <v>331812</v>
      </c>
      <c r="K47">
        <v>5530</v>
      </c>
      <c r="L47">
        <v>5</v>
      </c>
      <c r="M47">
        <v>309</v>
      </c>
      <c r="N47">
        <v>326</v>
      </c>
      <c r="O47">
        <f>VLOOKUP(C47,[1]Sheet2!$C:$N,12,0)</f>
        <v>1347110</v>
      </c>
      <c r="P47">
        <v>115.4875450334338</v>
      </c>
      <c r="Q47">
        <v>35.23940742476551</v>
      </c>
    </row>
    <row r="48" spans="1:17">
      <c r="A48">
        <v>3788</v>
      </c>
      <c r="B48">
        <v>15</v>
      </c>
      <c r="C48">
        <v>475</v>
      </c>
      <c r="D48" t="s">
        <v>17</v>
      </c>
      <c r="E48" t="s">
        <v>77</v>
      </c>
      <c r="F48">
        <v>371500</v>
      </c>
      <c r="G48" t="s">
        <v>21</v>
      </c>
      <c r="I48">
        <v>1200000</v>
      </c>
      <c r="J48">
        <v>664325</v>
      </c>
      <c r="K48">
        <v>5536</v>
      </c>
      <c r="L48">
        <v>4</v>
      </c>
      <c r="M48">
        <v>311</v>
      </c>
      <c r="N48">
        <v>324</v>
      </c>
      <c r="O48">
        <f>VLOOKUP(C48,[1]Sheet2!$C:$N,12,0)</f>
        <v>2749658</v>
      </c>
      <c r="P48">
        <v>115.99158784830441</v>
      </c>
      <c r="Q48">
        <v>36.462758187694106</v>
      </c>
    </row>
    <row r="49" spans="1:17">
      <c r="A49">
        <v>3789</v>
      </c>
      <c r="B49">
        <v>15</v>
      </c>
      <c r="C49">
        <v>476</v>
      </c>
      <c r="D49" t="s">
        <v>17</v>
      </c>
      <c r="E49" t="s">
        <v>78</v>
      </c>
      <c r="F49">
        <v>370900</v>
      </c>
      <c r="G49" t="s">
        <v>62</v>
      </c>
      <c r="I49">
        <v>660000</v>
      </c>
      <c r="J49">
        <v>388730</v>
      </c>
      <c r="K49">
        <v>5890</v>
      </c>
      <c r="L49">
        <v>4.9000000000000004</v>
      </c>
      <c r="M49">
        <v>305</v>
      </c>
      <c r="N49">
        <v>320</v>
      </c>
      <c r="O49">
        <f>VLOOKUP(C49,[1]Sheet2!$C:$N,12,0)</f>
        <v>1729552</v>
      </c>
      <c r="P49">
        <v>116.525025</v>
      </c>
      <c r="Q49">
        <v>36.222481999999999</v>
      </c>
    </row>
    <row r="50" spans="1:17">
      <c r="A50">
        <v>3790</v>
      </c>
      <c r="B50">
        <v>15</v>
      </c>
      <c r="C50">
        <v>477</v>
      </c>
      <c r="D50" t="s">
        <v>17</v>
      </c>
      <c r="E50" t="s">
        <v>79</v>
      </c>
      <c r="F50">
        <v>371700</v>
      </c>
      <c r="G50" t="s">
        <v>35</v>
      </c>
      <c r="I50">
        <v>660000</v>
      </c>
      <c r="J50">
        <v>396421</v>
      </c>
      <c r="K50">
        <v>6006</v>
      </c>
      <c r="L50">
        <v>4.8</v>
      </c>
      <c r="M50">
        <v>302</v>
      </c>
      <c r="N50">
        <v>318</v>
      </c>
      <c r="O50">
        <f>VLOOKUP(C50,[1]Sheet2!$C:$N,12,0)</f>
        <v>1776842</v>
      </c>
      <c r="P50">
        <v>115.4875450334338</v>
      </c>
      <c r="Q50">
        <v>35.23940742476551</v>
      </c>
    </row>
    <row r="51" spans="1:17">
      <c r="A51">
        <v>3791</v>
      </c>
      <c r="B51">
        <v>15</v>
      </c>
      <c r="C51">
        <v>478</v>
      </c>
      <c r="D51" t="s">
        <v>17</v>
      </c>
      <c r="E51" t="s">
        <v>80</v>
      </c>
      <c r="F51">
        <v>371500</v>
      </c>
      <c r="G51" t="s">
        <v>21</v>
      </c>
      <c r="I51">
        <v>1300000</v>
      </c>
      <c r="J51">
        <v>700701</v>
      </c>
      <c r="K51">
        <v>5390</v>
      </c>
      <c r="L51">
        <v>3.9</v>
      </c>
      <c r="M51">
        <v>292</v>
      </c>
      <c r="N51">
        <v>304</v>
      </c>
      <c r="O51">
        <f>VLOOKUP(C51,[1]Sheet2!$C:$N,12,0)</f>
        <v>2814083</v>
      </c>
      <c r="P51">
        <v>115.99158784830441</v>
      </c>
      <c r="Q51">
        <v>36.462758187694106</v>
      </c>
    </row>
    <row r="52" spans="1:17">
      <c r="A52">
        <v>3792</v>
      </c>
      <c r="B52">
        <v>15</v>
      </c>
      <c r="C52">
        <v>479</v>
      </c>
      <c r="D52" t="s">
        <v>17</v>
      </c>
      <c r="E52" t="s">
        <v>81</v>
      </c>
      <c r="F52">
        <v>370600</v>
      </c>
      <c r="G52" t="s">
        <v>31</v>
      </c>
      <c r="I52">
        <v>660000</v>
      </c>
      <c r="J52">
        <v>375545</v>
      </c>
      <c r="K52">
        <v>5690</v>
      </c>
      <c r="L52">
        <v>5</v>
      </c>
      <c r="M52">
        <v>306</v>
      </c>
      <c r="N52">
        <v>322</v>
      </c>
      <c r="O52">
        <f>VLOOKUP(C52,[1]Sheet2!$C:$N,12,0)</f>
        <v>1679587</v>
      </c>
      <c r="P52">
        <v>120.765561514947</v>
      </c>
      <c r="Q52">
        <v>37.816438725969491</v>
      </c>
    </row>
    <row r="53" spans="1:17">
      <c r="A53">
        <v>3793</v>
      </c>
      <c r="B53">
        <v>15</v>
      </c>
      <c r="C53">
        <v>480</v>
      </c>
      <c r="D53" t="s">
        <v>17</v>
      </c>
      <c r="E53" t="s">
        <v>82</v>
      </c>
      <c r="F53">
        <v>371300</v>
      </c>
      <c r="G53" t="s">
        <v>28</v>
      </c>
      <c r="I53">
        <v>1300000</v>
      </c>
      <c r="J53">
        <v>727444</v>
      </c>
      <c r="K53">
        <v>5596</v>
      </c>
      <c r="L53">
        <v>4.2</v>
      </c>
      <c r="M53">
        <v>291</v>
      </c>
      <c r="N53">
        <v>303</v>
      </c>
      <c r="O53">
        <f>VLOOKUP(C53,[1]Sheet2!$C:$N,12,0)</f>
        <v>3304054</v>
      </c>
      <c r="P53">
        <v>117.9844250831821</v>
      </c>
      <c r="Q53">
        <v>35.27230412851695</v>
      </c>
    </row>
    <row r="54" spans="1:17">
      <c r="A54">
        <v>3794</v>
      </c>
      <c r="B54">
        <v>15</v>
      </c>
      <c r="C54">
        <v>481</v>
      </c>
      <c r="D54" t="s">
        <v>17</v>
      </c>
      <c r="E54" t="s">
        <v>83</v>
      </c>
      <c r="F54">
        <v>370200</v>
      </c>
      <c r="G54" t="s">
        <v>68</v>
      </c>
      <c r="I54">
        <v>1565000</v>
      </c>
      <c r="J54">
        <v>815035</v>
      </c>
      <c r="K54">
        <v>5208</v>
      </c>
      <c r="L54">
        <v>3.9</v>
      </c>
      <c r="M54">
        <v>343</v>
      </c>
      <c r="N54">
        <v>357</v>
      </c>
      <c r="O54">
        <f>VLOOKUP(C54,[1]Sheet2!$C:$N,12,0)</f>
        <v>3306130</v>
      </c>
      <c r="P54">
        <v>120.20454654768361</v>
      </c>
      <c r="Q54">
        <v>35.966382870945473</v>
      </c>
    </row>
    <row r="55" spans="1:17">
      <c r="A55">
        <v>3795</v>
      </c>
      <c r="B55">
        <v>15</v>
      </c>
      <c r="C55">
        <v>482</v>
      </c>
      <c r="D55" t="s">
        <v>17</v>
      </c>
      <c r="E55" t="s">
        <v>84</v>
      </c>
      <c r="F55">
        <v>371600</v>
      </c>
      <c r="G55" t="s">
        <v>60</v>
      </c>
      <c r="I55">
        <v>660000</v>
      </c>
      <c r="J55">
        <v>424458</v>
      </c>
      <c r="K55">
        <v>6431</v>
      </c>
      <c r="L55">
        <v>7.3</v>
      </c>
      <c r="M55">
        <v>294</v>
      </c>
      <c r="N55">
        <v>317</v>
      </c>
      <c r="O55">
        <f>VLOOKUP(C55,[1]Sheet2!$C:$N,12,0)</f>
        <v>1852166</v>
      </c>
      <c r="P55">
        <v>117.756818</v>
      </c>
      <c r="Q55">
        <v>38.088082999999997</v>
      </c>
    </row>
    <row r="56" spans="1:17">
      <c r="A56">
        <v>3796</v>
      </c>
      <c r="B56">
        <v>15</v>
      </c>
      <c r="C56">
        <v>483</v>
      </c>
      <c r="D56" t="s">
        <v>17</v>
      </c>
      <c r="E56" t="s">
        <v>85</v>
      </c>
      <c r="F56">
        <v>371700</v>
      </c>
      <c r="G56" t="s">
        <v>35</v>
      </c>
      <c r="I56">
        <v>250000</v>
      </c>
      <c r="J56">
        <v>151594</v>
      </c>
      <c r="K56">
        <v>6064</v>
      </c>
      <c r="L56">
        <v>9.4</v>
      </c>
      <c r="M56">
        <v>333</v>
      </c>
      <c r="N56">
        <v>368</v>
      </c>
      <c r="O56">
        <f>VLOOKUP(C56,[1]Sheet2!$C:$N,12,0)</f>
        <v>666007</v>
      </c>
      <c r="P56">
        <v>115.4875450334338</v>
      </c>
      <c r="Q56">
        <v>35.23940742476551</v>
      </c>
    </row>
    <row r="57" spans="1:17">
      <c r="A57">
        <v>3797</v>
      </c>
      <c r="B57">
        <v>15</v>
      </c>
      <c r="C57">
        <v>484</v>
      </c>
      <c r="D57" t="s">
        <v>17</v>
      </c>
      <c r="E57" t="s">
        <v>86</v>
      </c>
      <c r="F57">
        <v>370800</v>
      </c>
      <c r="G57" t="s">
        <v>41</v>
      </c>
      <c r="I57">
        <v>580000</v>
      </c>
      <c r="J57">
        <v>310148</v>
      </c>
      <c r="K57">
        <v>5347</v>
      </c>
      <c r="L57">
        <v>8.8000000000000007</v>
      </c>
      <c r="M57">
        <v>323</v>
      </c>
      <c r="N57">
        <v>354</v>
      </c>
      <c r="O57">
        <f>VLOOKUP(C57,[1]Sheet2!$C:$N,12,0)</f>
        <v>1432934</v>
      </c>
      <c r="P57">
        <v>116.59361234853991</v>
      </c>
      <c r="Q57">
        <v>35.420177394529652</v>
      </c>
    </row>
    <row r="58" spans="1:17">
      <c r="A58">
        <v>3798</v>
      </c>
      <c r="B58">
        <v>15</v>
      </c>
      <c r="C58">
        <v>485</v>
      </c>
      <c r="D58" t="s">
        <v>17</v>
      </c>
      <c r="E58" t="s">
        <v>87</v>
      </c>
      <c r="F58">
        <v>370800</v>
      </c>
      <c r="G58" t="s">
        <v>41</v>
      </c>
      <c r="I58">
        <v>160000</v>
      </c>
      <c r="J58">
        <v>50195</v>
      </c>
      <c r="K58">
        <v>3137</v>
      </c>
      <c r="L58">
        <v>8.6</v>
      </c>
      <c r="M58">
        <v>345</v>
      </c>
      <c r="N58">
        <v>377</v>
      </c>
      <c r="O58">
        <f>VLOOKUP(C58,[1]Sheet2!$C:$N,12,0)</f>
        <v>229501</v>
      </c>
      <c r="P58">
        <v>121.3733</v>
      </c>
      <c r="Q58">
        <v>37.552351000000002</v>
      </c>
    </row>
    <row r="59" spans="1:17">
      <c r="A59">
        <v>3799</v>
      </c>
      <c r="B59">
        <v>15</v>
      </c>
      <c r="C59">
        <v>486</v>
      </c>
      <c r="D59" t="s">
        <v>17</v>
      </c>
      <c r="E59" t="s">
        <v>88</v>
      </c>
      <c r="F59">
        <v>371400</v>
      </c>
      <c r="G59" t="s">
        <v>33</v>
      </c>
      <c r="I59">
        <v>120000</v>
      </c>
      <c r="J59">
        <v>44253</v>
      </c>
      <c r="K59">
        <v>3688</v>
      </c>
      <c r="L59">
        <v>4.8</v>
      </c>
      <c r="M59">
        <v>301</v>
      </c>
      <c r="N59">
        <v>316</v>
      </c>
      <c r="O59">
        <f>VLOOKUP(C59,[1]Sheet2!$C:$N,12,0)</f>
        <v>182079</v>
      </c>
      <c r="P59">
        <v>116.36555674397469</v>
      </c>
      <c r="Q59">
        <v>37.441308454576273</v>
      </c>
    </row>
    <row r="60" spans="1:17">
      <c r="A60">
        <v>3800</v>
      </c>
      <c r="B60">
        <v>15</v>
      </c>
      <c r="C60">
        <v>487</v>
      </c>
      <c r="D60" t="s">
        <v>17</v>
      </c>
      <c r="E60" t="s">
        <v>89</v>
      </c>
      <c r="F60">
        <v>370500</v>
      </c>
      <c r="G60" t="s">
        <v>90</v>
      </c>
      <c r="I60">
        <v>600000</v>
      </c>
      <c r="J60">
        <v>326164</v>
      </c>
      <c r="K60">
        <v>5436</v>
      </c>
      <c r="L60">
        <v>7.2</v>
      </c>
      <c r="M60">
        <v>299</v>
      </c>
      <c r="N60">
        <v>323</v>
      </c>
      <c r="O60">
        <f>VLOOKUP(C60,[1]Sheet2!$C:$N,12,0)</f>
        <v>1206634</v>
      </c>
      <c r="P60">
        <v>118.54710900000001</v>
      </c>
      <c r="Q60">
        <v>37.411754999999999</v>
      </c>
    </row>
    <row r="61" spans="1:17">
      <c r="A61">
        <v>3801</v>
      </c>
      <c r="B61">
        <v>15</v>
      </c>
      <c r="C61">
        <v>488</v>
      </c>
      <c r="D61" t="s">
        <v>17</v>
      </c>
      <c r="E61" t="s">
        <v>91</v>
      </c>
      <c r="F61">
        <v>371300</v>
      </c>
      <c r="G61" t="s">
        <v>28</v>
      </c>
      <c r="I61">
        <v>465000</v>
      </c>
      <c r="J61">
        <v>271807</v>
      </c>
      <c r="K61">
        <v>5845</v>
      </c>
      <c r="L61">
        <v>9</v>
      </c>
      <c r="M61">
        <v>341</v>
      </c>
      <c r="N61">
        <v>374</v>
      </c>
      <c r="O61">
        <f>VLOOKUP(C61,[1]Sheet2!$C:$N,12,0)</f>
        <v>1165829</v>
      </c>
      <c r="P61">
        <v>117.53952099999999</v>
      </c>
      <c r="Q61">
        <v>37.485171000000001</v>
      </c>
    </row>
    <row r="62" spans="1:17">
      <c r="A62">
        <v>3802</v>
      </c>
      <c r="B62">
        <v>15</v>
      </c>
      <c r="C62">
        <v>489</v>
      </c>
      <c r="D62" t="s">
        <v>17</v>
      </c>
      <c r="E62" t="s">
        <v>92</v>
      </c>
      <c r="F62">
        <v>370700</v>
      </c>
      <c r="G62" t="s">
        <v>26</v>
      </c>
      <c r="I62">
        <v>310000</v>
      </c>
      <c r="J62">
        <v>155464</v>
      </c>
      <c r="K62">
        <v>5015</v>
      </c>
      <c r="L62">
        <v>7.1</v>
      </c>
      <c r="M62">
        <v>318</v>
      </c>
      <c r="N62">
        <v>342</v>
      </c>
      <c r="O62">
        <f>VLOOKUP(C62,[1]Sheet2!$C:$N,12,0)</f>
        <v>677347</v>
      </c>
      <c r="P62">
        <v>118.9710121061365</v>
      </c>
      <c r="Q62">
        <v>36.977569724970188</v>
      </c>
    </row>
    <row r="63" spans="1:17">
      <c r="A63">
        <v>3805</v>
      </c>
      <c r="B63">
        <v>15</v>
      </c>
      <c r="C63">
        <v>492</v>
      </c>
      <c r="D63" t="s">
        <v>17</v>
      </c>
      <c r="E63" t="s">
        <v>93</v>
      </c>
      <c r="F63">
        <v>370800</v>
      </c>
      <c r="G63" t="s">
        <v>41</v>
      </c>
      <c r="I63">
        <v>300000</v>
      </c>
      <c r="J63">
        <v>160646</v>
      </c>
      <c r="K63">
        <v>5355</v>
      </c>
      <c r="L63">
        <v>7.7</v>
      </c>
      <c r="M63">
        <v>277</v>
      </c>
      <c r="N63">
        <v>300</v>
      </c>
      <c r="O63">
        <f>VLOOKUP(C63,[1]Sheet2!$C:$N,12,0)</f>
        <v>987210</v>
      </c>
      <c r="P63">
        <v>116.699797</v>
      </c>
      <c r="Q63">
        <v>35.428367000000001</v>
      </c>
    </row>
    <row r="64" spans="1:17">
      <c r="A64">
        <v>3806</v>
      </c>
      <c r="B64">
        <v>15</v>
      </c>
      <c r="C64">
        <v>493</v>
      </c>
      <c r="D64" t="s">
        <v>17</v>
      </c>
      <c r="E64" t="s">
        <v>94</v>
      </c>
      <c r="F64">
        <v>371500</v>
      </c>
      <c r="G64" t="s">
        <v>21</v>
      </c>
      <c r="I64">
        <v>50000</v>
      </c>
      <c r="J64">
        <v>23200</v>
      </c>
      <c r="K64">
        <v>4640</v>
      </c>
      <c r="L64">
        <v>11.2</v>
      </c>
      <c r="M64">
        <v>320</v>
      </c>
      <c r="N64">
        <v>360</v>
      </c>
      <c r="O64">
        <f>VLOOKUP(C64,[1]Sheet2!$C:$N,12,0)</f>
        <v>102048</v>
      </c>
      <c r="P64">
        <v>116.23560427567929</v>
      </c>
      <c r="Q64">
        <v>36.851591084095261</v>
      </c>
    </row>
    <row r="65" spans="1:17">
      <c r="A65">
        <v>3807</v>
      </c>
      <c r="B65">
        <v>15</v>
      </c>
      <c r="C65">
        <v>494</v>
      </c>
      <c r="D65" t="s">
        <v>17</v>
      </c>
      <c r="E65" t="s">
        <v>95</v>
      </c>
      <c r="F65">
        <v>371700</v>
      </c>
      <c r="G65" t="s">
        <v>35</v>
      </c>
      <c r="I65">
        <v>1290000</v>
      </c>
      <c r="J65">
        <v>720221</v>
      </c>
      <c r="K65">
        <v>5583</v>
      </c>
      <c r="L65">
        <v>4.4000000000000004</v>
      </c>
      <c r="M65">
        <v>285</v>
      </c>
      <c r="N65">
        <v>298</v>
      </c>
      <c r="O65">
        <f>VLOOKUP(C65,[1]Sheet2!$C:$N,12,0)</f>
        <v>2849525</v>
      </c>
      <c r="P65">
        <v>115.4529128084297</v>
      </c>
      <c r="Q65">
        <v>35.234133955641333</v>
      </c>
    </row>
    <row r="66" spans="1:17">
      <c r="A66">
        <v>3812</v>
      </c>
      <c r="B66">
        <v>15</v>
      </c>
      <c r="C66">
        <v>499</v>
      </c>
      <c r="D66" t="s">
        <v>17</v>
      </c>
      <c r="E66" t="s">
        <v>96</v>
      </c>
      <c r="F66">
        <v>371700</v>
      </c>
      <c r="G66" t="s">
        <v>35</v>
      </c>
      <c r="I66">
        <v>12000</v>
      </c>
      <c r="J66">
        <v>7870</v>
      </c>
      <c r="K66">
        <v>6558</v>
      </c>
      <c r="L66">
        <v>14.3</v>
      </c>
      <c r="M66">
        <v>449</v>
      </c>
      <c r="N66">
        <v>524</v>
      </c>
      <c r="O66">
        <f>VLOOKUP(C66,[1]Sheet2!$C:$N,12,0)</f>
        <v>49469.830603387934</v>
      </c>
      <c r="P66">
        <v>116.101599012245</v>
      </c>
      <c r="Q66">
        <v>35.402062380608982</v>
      </c>
    </row>
    <row r="67" spans="1:17">
      <c r="A67">
        <v>3813</v>
      </c>
      <c r="B67">
        <v>15</v>
      </c>
      <c r="C67">
        <v>500</v>
      </c>
      <c r="D67" t="s">
        <v>17</v>
      </c>
      <c r="E67" t="s">
        <v>97</v>
      </c>
      <c r="F67">
        <v>371300</v>
      </c>
      <c r="G67" t="s">
        <v>28</v>
      </c>
      <c r="I67">
        <v>135000</v>
      </c>
      <c r="J67">
        <v>79596</v>
      </c>
      <c r="K67">
        <v>5896</v>
      </c>
      <c r="L67">
        <v>8.1999999999999993</v>
      </c>
      <c r="M67">
        <v>323</v>
      </c>
      <c r="N67">
        <v>352</v>
      </c>
      <c r="O67">
        <f>VLOOKUP(C67,[1]Sheet2!$C:$N,12,0)</f>
        <v>382500</v>
      </c>
      <c r="P67">
        <v>118.36353300501391</v>
      </c>
      <c r="Q67">
        <v>35.110671242365143</v>
      </c>
    </row>
    <row r="68" spans="1:17">
      <c r="A68">
        <v>3814</v>
      </c>
      <c r="B68">
        <v>15</v>
      </c>
      <c r="C68">
        <v>501</v>
      </c>
      <c r="D68" t="s">
        <v>17</v>
      </c>
      <c r="E68" t="s">
        <v>98</v>
      </c>
      <c r="F68">
        <v>371300</v>
      </c>
      <c r="G68" t="s">
        <v>28</v>
      </c>
      <c r="I68">
        <v>50000</v>
      </c>
      <c r="J68">
        <v>41974</v>
      </c>
      <c r="K68">
        <v>8395</v>
      </c>
      <c r="L68">
        <v>3.8</v>
      </c>
      <c r="M68">
        <v>260</v>
      </c>
      <c r="N68">
        <v>271</v>
      </c>
      <c r="O68">
        <f>VLOOKUP(C68,[1]Sheet2!$C:$N,12,0)</f>
        <v>152782.30435391291</v>
      </c>
      <c r="P68">
        <v>118.36353300501391</v>
      </c>
      <c r="Q68">
        <v>35.110671242365143</v>
      </c>
    </row>
    <row r="69" spans="1:17">
      <c r="A69">
        <v>3817</v>
      </c>
      <c r="B69">
        <v>15</v>
      </c>
      <c r="C69">
        <v>504</v>
      </c>
      <c r="D69" t="s">
        <v>17</v>
      </c>
      <c r="E69" t="s">
        <v>99</v>
      </c>
      <c r="F69">
        <v>370800</v>
      </c>
      <c r="G69" t="s">
        <v>41</v>
      </c>
      <c r="I69">
        <v>270000</v>
      </c>
      <c r="J69">
        <v>157113</v>
      </c>
      <c r="K69">
        <v>5819</v>
      </c>
      <c r="L69">
        <v>8.3000000000000007</v>
      </c>
      <c r="M69">
        <v>346</v>
      </c>
      <c r="N69">
        <v>377</v>
      </c>
      <c r="O69">
        <f>VLOOKUP(C69,[1]Sheet2!$C:$N,12,0)</f>
        <v>761040.15119697596</v>
      </c>
      <c r="P69">
        <v>116.59361234853991</v>
      </c>
      <c r="Q69">
        <v>35.420177394529652</v>
      </c>
    </row>
    <row r="70" spans="1:17">
      <c r="A70">
        <v>3819</v>
      </c>
      <c r="B70">
        <v>15</v>
      </c>
      <c r="C70">
        <v>506</v>
      </c>
      <c r="D70" t="s">
        <v>17</v>
      </c>
      <c r="E70" t="s">
        <v>100</v>
      </c>
      <c r="F70">
        <v>370500</v>
      </c>
      <c r="G70" t="s">
        <v>90</v>
      </c>
      <c r="I70">
        <v>24000</v>
      </c>
      <c r="J70">
        <v>8552</v>
      </c>
      <c r="K70">
        <v>3563</v>
      </c>
      <c r="L70">
        <v>7.9</v>
      </c>
      <c r="M70">
        <v>329</v>
      </c>
      <c r="N70">
        <v>358</v>
      </c>
      <c r="O70">
        <f>VLOOKUP(C70,[1]Sheet2!$C:$N,12,0)</f>
        <v>52313</v>
      </c>
      <c r="P70">
        <v>118.86874</v>
      </c>
      <c r="Q70">
        <v>37.435194000000003</v>
      </c>
    </row>
    <row r="71" spans="1:17">
      <c r="A71">
        <v>3821</v>
      </c>
      <c r="B71">
        <v>15</v>
      </c>
      <c r="C71">
        <v>508</v>
      </c>
      <c r="D71" t="s">
        <v>17</v>
      </c>
      <c r="E71" t="s">
        <v>101</v>
      </c>
      <c r="F71">
        <v>370800</v>
      </c>
      <c r="G71" t="s">
        <v>41</v>
      </c>
      <c r="I71">
        <v>57000</v>
      </c>
      <c r="J71">
        <v>25213</v>
      </c>
      <c r="K71">
        <v>4423</v>
      </c>
      <c r="L71">
        <v>13.7</v>
      </c>
      <c r="M71">
        <v>320</v>
      </c>
      <c r="N71">
        <v>371</v>
      </c>
      <c r="O71">
        <f>VLOOKUP(C71,[1]Sheet2!$C:$N,12,0)</f>
        <v>139106</v>
      </c>
      <c r="P71">
        <v>116.59361234853991</v>
      </c>
      <c r="Q71">
        <v>35.420177394529652</v>
      </c>
    </row>
    <row r="72" spans="1:17">
      <c r="A72">
        <v>3822</v>
      </c>
      <c r="B72">
        <v>15</v>
      </c>
      <c r="C72">
        <v>509</v>
      </c>
      <c r="D72" t="s">
        <v>17</v>
      </c>
      <c r="E72" t="s">
        <v>102</v>
      </c>
      <c r="F72">
        <v>370800</v>
      </c>
      <c r="G72" t="s">
        <v>41</v>
      </c>
      <c r="I72">
        <v>60000</v>
      </c>
      <c r="J72">
        <v>32098</v>
      </c>
      <c r="K72">
        <v>5350</v>
      </c>
      <c r="L72">
        <v>15.6</v>
      </c>
      <c r="M72">
        <v>360</v>
      </c>
      <c r="N72">
        <v>426</v>
      </c>
      <c r="O72">
        <f>VLOOKUP(C72,[1]Sheet2!$C:$N,12,0)</f>
        <v>195849</v>
      </c>
      <c r="P72">
        <v>116.59361234853991</v>
      </c>
      <c r="Q72">
        <v>35.420177394529652</v>
      </c>
    </row>
    <row r="73" spans="1:17">
      <c r="A73">
        <v>3824</v>
      </c>
      <c r="B73">
        <v>15</v>
      </c>
      <c r="C73">
        <v>511</v>
      </c>
      <c r="D73" t="s">
        <v>17</v>
      </c>
      <c r="E73" t="s">
        <v>103</v>
      </c>
      <c r="F73">
        <v>370800</v>
      </c>
      <c r="G73" t="s">
        <v>41</v>
      </c>
      <c r="I73">
        <v>15000</v>
      </c>
      <c r="J73">
        <v>7713</v>
      </c>
      <c r="K73">
        <v>5142</v>
      </c>
      <c r="L73">
        <v>20.100000000000001</v>
      </c>
      <c r="M73">
        <v>312</v>
      </c>
      <c r="N73">
        <v>391</v>
      </c>
      <c r="O73">
        <f>VLOOKUP(C73,[1]Sheet2!$C:$N,12,0)</f>
        <v>42946</v>
      </c>
      <c r="P73">
        <v>117.2286033135333</v>
      </c>
      <c r="Q73">
        <v>35.669305244352422</v>
      </c>
    </row>
    <row r="74" spans="1:17">
      <c r="A74">
        <v>3825</v>
      </c>
      <c r="B74">
        <v>15</v>
      </c>
      <c r="C74">
        <v>512</v>
      </c>
      <c r="D74" t="s">
        <v>17</v>
      </c>
      <c r="E74" t="s">
        <v>104</v>
      </c>
      <c r="F74">
        <v>370800</v>
      </c>
      <c r="G74" t="s">
        <v>41</v>
      </c>
      <c r="I74">
        <v>21000</v>
      </c>
      <c r="J74">
        <v>7772</v>
      </c>
      <c r="K74">
        <v>3701</v>
      </c>
      <c r="L74">
        <v>15</v>
      </c>
      <c r="M74">
        <v>364</v>
      </c>
      <c r="N74">
        <v>428</v>
      </c>
      <c r="O74">
        <f>VLOOKUP(C74,[1]Sheet2!$C:$N,12,0)</f>
        <v>52341</v>
      </c>
      <c r="P74">
        <v>116.34861308510661</v>
      </c>
      <c r="Q74">
        <v>35.413255044102293</v>
      </c>
    </row>
    <row r="75" spans="1:17">
      <c r="A75">
        <v>3826</v>
      </c>
      <c r="B75">
        <v>15</v>
      </c>
      <c r="C75">
        <v>513</v>
      </c>
      <c r="D75" t="s">
        <v>17</v>
      </c>
      <c r="E75" t="s">
        <v>105</v>
      </c>
      <c r="F75">
        <v>370800</v>
      </c>
      <c r="G75" t="s">
        <v>41</v>
      </c>
      <c r="I75">
        <v>27000</v>
      </c>
      <c r="J75">
        <v>11833</v>
      </c>
      <c r="K75">
        <v>4383</v>
      </c>
      <c r="L75">
        <v>18.8</v>
      </c>
      <c r="M75">
        <v>390</v>
      </c>
      <c r="N75">
        <v>480</v>
      </c>
      <c r="O75">
        <f>VLOOKUP(C75,[1]Sheet2!$C:$N,12,0)</f>
        <v>98194</v>
      </c>
      <c r="P75">
        <v>116.59361234853991</v>
      </c>
      <c r="Q75">
        <v>35.420177394529652</v>
      </c>
    </row>
    <row r="76" spans="1:17">
      <c r="A76">
        <v>3835</v>
      </c>
      <c r="B76">
        <v>15</v>
      </c>
      <c r="C76">
        <v>522</v>
      </c>
      <c r="D76" t="s">
        <v>17</v>
      </c>
      <c r="E76" t="s">
        <v>377</v>
      </c>
      <c r="F76">
        <v>371600</v>
      </c>
      <c r="G76" t="s">
        <v>60</v>
      </c>
      <c r="I76">
        <v>12000</v>
      </c>
      <c r="J76">
        <v>4937</v>
      </c>
      <c r="K76">
        <v>4115</v>
      </c>
      <c r="L76">
        <v>1.6</v>
      </c>
      <c r="M76">
        <v>418</v>
      </c>
      <c r="N76">
        <v>425</v>
      </c>
      <c r="O76">
        <f>VLOOKUP(C76,[1]Sheet2!$C:$N,12,0)</f>
        <v>25095</v>
      </c>
      <c r="P76">
        <v>117.997348</v>
      </c>
      <c r="Q76">
        <v>37.491269000000003</v>
      </c>
    </row>
    <row r="77" spans="1:17">
      <c r="A77">
        <v>3839</v>
      </c>
      <c r="B77">
        <v>15</v>
      </c>
      <c r="C77">
        <v>526</v>
      </c>
      <c r="D77" t="s">
        <v>17</v>
      </c>
      <c r="E77" t="s">
        <v>106</v>
      </c>
      <c r="F77">
        <v>371700</v>
      </c>
      <c r="G77" t="s">
        <v>35</v>
      </c>
      <c r="I77">
        <v>12000</v>
      </c>
      <c r="J77">
        <v>5166</v>
      </c>
      <c r="K77">
        <v>4305</v>
      </c>
      <c r="L77">
        <v>12.1</v>
      </c>
      <c r="M77">
        <v>342</v>
      </c>
      <c r="N77">
        <v>389</v>
      </c>
      <c r="O77">
        <f>VLOOKUP(C77,[1]Sheet2!$C:$N,12,0)</f>
        <v>30540</v>
      </c>
      <c r="P77">
        <v>115.4944338688981</v>
      </c>
      <c r="Q77">
        <v>35.198128234952009</v>
      </c>
    </row>
    <row r="78" spans="1:17">
      <c r="A78">
        <v>3840</v>
      </c>
      <c r="B78">
        <v>15</v>
      </c>
      <c r="C78">
        <v>527</v>
      </c>
      <c r="D78" t="s">
        <v>17</v>
      </c>
      <c r="E78" t="s">
        <v>378</v>
      </c>
      <c r="F78">
        <v>371300</v>
      </c>
      <c r="G78" t="s">
        <v>28</v>
      </c>
      <c r="I78">
        <v>45000</v>
      </c>
      <c r="J78">
        <v>13880</v>
      </c>
      <c r="K78">
        <v>3084</v>
      </c>
      <c r="L78">
        <v>10.9</v>
      </c>
      <c r="M78">
        <v>323</v>
      </c>
      <c r="N78">
        <v>362</v>
      </c>
      <c r="O78">
        <f>VLOOKUP(C78,[1]Sheet2!$C:$N,12,0)</f>
        <v>38194</v>
      </c>
      <c r="P78">
        <v>116.79947900000001</v>
      </c>
      <c r="Q78">
        <v>35.758026999999998</v>
      </c>
    </row>
    <row r="79" spans="1:17">
      <c r="A79">
        <v>3841</v>
      </c>
      <c r="B79">
        <v>15</v>
      </c>
      <c r="C79">
        <v>528</v>
      </c>
      <c r="D79" t="s">
        <v>17</v>
      </c>
      <c r="E79" t="s">
        <v>108</v>
      </c>
      <c r="F79">
        <v>371400</v>
      </c>
      <c r="G79" t="s">
        <v>33</v>
      </c>
      <c r="I79">
        <v>42000</v>
      </c>
      <c r="J79">
        <v>12359</v>
      </c>
      <c r="K79">
        <v>2943</v>
      </c>
      <c r="L79">
        <v>7.7</v>
      </c>
      <c r="M79">
        <v>457</v>
      </c>
      <c r="N79">
        <v>496</v>
      </c>
      <c r="O79">
        <f>VLOOKUP(C79,[1]Sheet2!$C:$N,12,0)</f>
        <v>63870</v>
      </c>
      <c r="P79">
        <v>116.36555674397469</v>
      </c>
      <c r="Q79">
        <v>37.441308454576273</v>
      </c>
    </row>
    <row r="80" spans="1:17">
      <c r="A80">
        <v>3842</v>
      </c>
      <c r="B80">
        <v>15</v>
      </c>
      <c r="C80">
        <v>529</v>
      </c>
      <c r="D80" t="s">
        <v>17</v>
      </c>
      <c r="E80" t="s">
        <v>379</v>
      </c>
      <c r="F80">
        <v>371400</v>
      </c>
      <c r="G80" t="s">
        <v>33</v>
      </c>
      <c r="I80">
        <v>36000</v>
      </c>
      <c r="J80">
        <v>6692</v>
      </c>
      <c r="K80">
        <v>1859</v>
      </c>
      <c r="L80">
        <v>7.9</v>
      </c>
      <c r="M80">
        <v>492</v>
      </c>
      <c r="N80">
        <v>534</v>
      </c>
      <c r="O80">
        <f>VLOOKUP(C80,[1]Sheet2!$C:$N,12,0)</f>
        <v>39300</v>
      </c>
      <c r="P80">
        <v>116.40284699999999</v>
      </c>
      <c r="Q80">
        <v>37.452652999999998</v>
      </c>
    </row>
    <row r="81" spans="1:17">
      <c r="A81">
        <v>3843</v>
      </c>
      <c r="B81">
        <v>15</v>
      </c>
      <c r="C81">
        <v>530</v>
      </c>
      <c r="D81" t="s">
        <v>17</v>
      </c>
      <c r="E81" t="s">
        <v>110</v>
      </c>
      <c r="F81">
        <v>370100</v>
      </c>
      <c r="G81" t="s">
        <v>52</v>
      </c>
      <c r="I81">
        <v>6000</v>
      </c>
      <c r="J81">
        <v>1746</v>
      </c>
      <c r="K81">
        <v>2910</v>
      </c>
      <c r="L81">
        <v>20.100000000000001</v>
      </c>
      <c r="M81">
        <v>535</v>
      </c>
      <c r="N81">
        <v>669</v>
      </c>
      <c r="O81">
        <f>VLOOKUP(C81,[1]Sheet2!$C:$N,12,0)</f>
        <v>13172</v>
      </c>
      <c r="P81">
        <v>116.99518500473459</v>
      </c>
      <c r="Q81">
        <v>36.64002992724172</v>
      </c>
    </row>
    <row r="82" spans="1:17">
      <c r="A82">
        <v>3844</v>
      </c>
      <c r="B82">
        <v>15</v>
      </c>
      <c r="C82">
        <v>531</v>
      </c>
      <c r="D82" t="s">
        <v>17</v>
      </c>
      <c r="E82" t="s">
        <v>111</v>
      </c>
      <c r="F82">
        <v>370100</v>
      </c>
      <c r="G82" t="s">
        <v>52</v>
      </c>
      <c r="I82">
        <v>37000</v>
      </c>
      <c r="J82">
        <v>16180</v>
      </c>
      <c r="K82">
        <v>4373</v>
      </c>
      <c r="L82">
        <v>10.9</v>
      </c>
      <c r="M82">
        <v>350</v>
      </c>
      <c r="N82">
        <v>393</v>
      </c>
      <c r="O82">
        <f>VLOOKUP(C82,[1]Sheet2!$C:$N,12,0)</f>
        <v>75881</v>
      </c>
      <c r="P82">
        <v>117.1263994126105</v>
      </c>
      <c r="Q82">
        <v>36.65655420178723</v>
      </c>
    </row>
    <row r="83" spans="1:17">
      <c r="A83">
        <v>3848</v>
      </c>
      <c r="B83">
        <v>15</v>
      </c>
      <c r="C83">
        <v>535</v>
      </c>
      <c r="D83" t="s">
        <v>17</v>
      </c>
      <c r="E83" t="s">
        <v>112</v>
      </c>
      <c r="F83">
        <v>370100</v>
      </c>
      <c r="G83" t="s">
        <v>52</v>
      </c>
      <c r="I83">
        <v>43500</v>
      </c>
      <c r="J83">
        <v>12456</v>
      </c>
      <c r="K83">
        <v>2863</v>
      </c>
      <c r="L83">
        <v>3.8</v>
      </c>
      <c r="M83">
        <v>314</v>
      </c>
      <c r="N83">
        <v>326</v>
      </c>
      <c r="O83">
        <f>VLOOKUP(C83,[1]Sheet2!$C:$N,12,0)</f>
        <v>52904</v>
      </c>
      <c r="P83">
        <v>117.1263994126105</v>
      </c>
      <c r="Q83">
        <v>36.65655420178723</v>
      </c>
    </row>
    <row r="84" spans="1:17">
      <c r="A84">
        <v>3849</v>
      </c>
      <c r="B84">
        <v>15</v>
      </c>
      <c r="C84">
        <v>536</v>
      </c>
      <c r="D84" t="s">
        <v>17</v>
      </c>
      <c r="E84" t="s">
        <v>113</v>
      </c>
      <c r="F84">
        <v>370100</v>
      </c>
      <c r="G84" t="s">
        <v>52</v>
      </c>
      <c r="I84">
        <v>41000</v>
      </c>
      <c r="J84">
        <v>8989</v>
      </c>
      <c r="K84">
        <v>2192</v>
      </c>
      <c r="L84">
        <v>6</v>
      </c>
      <c r="M84">
        <v>244</v>
      </c>
      <c r="N84">
        <v>260</v>
      </c>
      <c r="O84">
        <f>VLOOKUP(C84,[1]Sheet2!$C:$N,12,0)</f>
        <v>30329</v>
      </c>
      <c r="P84">
        <v>117.1263994126105</v>
      </c>
      <c r="Q84">
        <v>36.65655420178723</v>
      </c>
    </row>
    <row r="85" spans="1:17">
      <c r="A85">
        <v>3852</v>
      </c>
      <c r="B85">
        <v>15</v>
      </c>
      <c r="C85">
        <v>539</v>
      </c>
      <c r="D85" t="s">
        <v>17</v>
      </c>
      <c r="E85" t="s">
        <v>114</v>
      </c>
      <c r="F85">
        <v>370600</v>
      </c>
      <c r="G85" t="s">
        <v>31</v>
      </c>
      <c r="I85">
        <v>60000</v>
      </c>
      <c r="J85">
        <v>26020</v>
      </c>
      <c r="K85">
        <v>7647</v>
      </c>
      <c r="L85">
        <v>12.5</v>
      </c>
      <c r="M85">
        <v>287</v>
      </c>
      <c r="N85">
        <v>328</v>
      </c>
      <c r="O85">
        <f>VLOOKUP(C85,[1]Sheet2!$C:$N,12,0)</f>
        <v>200263</v>
      </c>
      <c r="P85">
        <v>119.94859307737001</v>
      </c>
      <c r="Q85">
        <v>37.182636609074208</v>
      </c>
    </row>
    <row r="86" spans="1:17">
      <c r="A86">
        <v>3853</v>
      </c>
      <c r="B86">
        <v>15</v>
      </c>
      <c r="C86">
        <v>540</v>
      </c>
      <c r="D86" t="s">
        <v>17</v>
      </c>
      <c r="E86" t="s">
        <v>115</v>
      </c>
      <c r="F86">
        <v>370900</v>
      </c>
      <c r="G86" t="s">
        <v>62</v>
      </c>
      <c r="I86">
        <v>24000</v>
      </c>
      <c r="J86">
        <v>4788</v>
      </c>
      <c r="K86">
        <v>1995</v>
      </c>
      <c r="L86">
        <v>7</v>
      </c>
      <c r="M86">
        <v>322</v>
      </c>
      <c r="N86">
        <v>346</v>
      </c>
      <c r="O86">
        <f>VLOOKUP(C86,[1]Sheet2!$C:$N,12,0)</f>
        <v>8779</v>
      </c>
      <c r="P86">
        <v>116.47759421565409</v>
      </c>
      <c r="Q86">
        <v>35.941908015019258</v>
      </c>
    </row>
    <row r="87" spans="1:17">
      <c r="A87">
        <v>3854</v>
      </c>
      <c r="B87">
        <v>15</v>
      </c>
      <c r="C87">
        <v>541</v>
      </c>
      <c r="D87" t="s">
        <v>17</v>
      </c>
      <c r="E87" t="s">
        <v>116</v>
      </c>
      <c r="F87">
        <v>370500</v>
      </c>
      <c r="G87" t="s">
        <v>90</v>
      </c>
      <c r="I87">
        <v>25000</v>
      </c>
      <c r="J87">
        <v>4011</v>
      </c>
      <c r="K87">
        <v>1604</v>
      </c>
      <c r="L87">
        <v>14.3</v>
      </c>
      <c r="M87">
        <v>390</v>
      </c>
      <c r="N87">
        <v>455</v>
      </c>
      <c r="O87">
        <f>VLOOKUP(C87,[1]Sheet2!$C:$N,12,0)</f>
        <v>21830</v>
      </c>
      <c r="P87">
        <v>118.707138545633</v>
      </c>
      <c r="Q87">
        <v>37.417550434331737</v>
      </c>
    </row>
    <row r="88" spans="1:17">
      <c r="A88">
        <v>3855</v>
      </c>
      <c r="B88">
        <v>15</v>
      </c>
      <c r="C88">
        <v>542</v>
      </c>
      <c r="D88" t="s">
        <v>17</v>
      </c>
      <c r="E88" t="s">
        <v>117</v>
      </c>
      <c r="F88">
        <v>370900</v>
      </c>
      <c r="G88" t="s">
        <v>62</v>
      </c>
      <c r="I88">
        <v>30000</v>
      </c>
      <c r="J88">
        <v>6802</v>
      </c>
      <c r="K88">
        <v>2267</v>
      </c>
      <c r="L88">
        <v>3.8</v>
      </c>
      <c r="M88">
        <v>234</v>
      </c>
      <c r="N88">
        <v>243</v>
      </c>
      <c r="O88">
        <f>VLOOKUP(C88,[1]Sheet2!$C:$N,12,0)</f>
        <v>21311</v>
      </c>
      <c r="P88">
        <v>117.0944948347959</v>
      </c>
      <c r="Q88">
        <v>36.2058580448846</v>
      </c>
    </row>
    <row r="89" spans="1:17">
      <c r="A89">
        <v>3856</v>
      </c>
      <c r="B89">
        <v>15</v>
      </c>
      <c r="C89">
        <v>543</v>
      </c>
      <c r="D89" t="s">
        <v>17</v>
      </c>
      <c r="E89" t="s">
        <v>118</v>
      </c>
      <c r="F89">
        <v>371600</v>
      </c>
      <c r="G89" t="s">
        <v>60</v>
      </c>
      <c r="I89">
        <v>12000</v>
      </c>
      <c r="J89">
        <v>3001</v>
      </c>
      <c r="K89">
        <v>1978</v>
      </c>
      <c r="L89">
        <v>8</v>
      </c>
      <c r="M89">
        <v>344</v>
      </c>
      <c r="N89">
        <v>374</v>
      </c>
      <c r="O89">
        <f>VLOOKUP(C89,[1]Sheet2!$C:$N,12,0)</f>
        <v>14452.526949461009</v>
      </c>
      <c r="P89">
        <v>118.0519279812378</v>
      </c>
      <c r="Q89">
        <v>37.384958007934912</v>
      </c>
    </row>
    <row r="90" spans="1:17">
      <c r="A90">
        <v>3861</v>
      </c>
      <c r="B90">
        <v>15</v>
      </c>
      <c r="C90">
        <v>548</v>
      </c>
      <c r="D90" t="s">
        <v>17</v>
      </c>
      <c r="E90" t="s">
        <v>119</v>
      </c>
      <c r="F90">
        <v>370600</v>
      </c>
      <c r="G90" t="s">
        <v>31</v>
      </c>
      <c r="I90">
        <v>21000</v>
      </c>
      <c r="J90">
        <v>13649</v>
      </c>
      <c r="K90">
        <v>6500</v>
      </c>
      <c r="L90">
        <v>6.7</v>
      </c>
      <c r="M90">
        <v>399</v>
      </c>
      <c r="N90">
        <v>428</v>
      </c>
      <c r="O90">
        <f>VLOOKUP(C90,[1]Sheet2!$C:$N,12,0)</f>
        <v>120456</v>
      </c>
      <c r="P90">
        <v>121.6065491147414</v>
      </c>
      <c r="Q90">
        <v>37.392915451795822</v>
      </c>
    </row>
    <row r="91" spans="1:17">
      <c r="A91">
        <v>3862</v>
      </c>
      <c r="B91">
        <v>15</v>
      </c>
      <c r="C91">
        <v>549</v>
      </c>
      <c r="D91" t="s">
        <v>17</v>
      </c>
      <c r="E91" t="s">
        <v>120</v>
      </c>
      <c r="F91">
        <v>370600</v>
      </c>
      <c r="G91" t="s">
        <v>31</v>
      </c>
      <c r="I91">
        <v>36000</v>
      </c>
      <c r="J91">
        <v>10650</v>
      </c>
      <c r="K91">
        <v>2958</v>
      </c>
      <c r="L91">
        <v>4.7</v>
      </c>
      <c r="M91">
        <v>248</v>
      </c>
      <c r="N91">
        <v>261</v>
      </c>
      <c r="O91">
        <f>VLOOKUP(C91,[1]Sheet2!$C:$N,12,0)</f>
        <v>36790</v>
      </c>
      <c r="P91">
        <v>120.71841430957799</v>
      </c>
      <c r="Q91">
        <v>36.9846355683041</v>
      </c>
    </row>
    <row r="92" spans="1:17">
      <c r="A92">
        <v>3864</v>
      </c>
      <c r="B92">
        <v>15</v>
      </c>
      <c r="C92">
        <v>551</v>
      </c>
      <c r="D92" t="s">
        <v>17</v>
      </c>
      <c r="E92" t="s">
        <v>121</v>
      </c>
      <c r="F92">
        <v>370600</v>
      </c>
      <c r="G92" t="s">
        <v>31</v>
      </c>
      <c r="I92">
        <v>24000</v>
      </c>
      <c r="J92">
        <v>5222</v>
      </c>
      <c r="K92">
        <v>2176</v>
      </c>
      <c r="L92">
        <v>9.1</v>
      </c>
      <c r="M92">
        <v>335</v>
      </c>
      <c r="N92">
        <v>368</v>
      </c>
      <c r="O92">
        <f>VLOOKUP(C92,[1]Sheet2!$C:$N,12,0)</f>
        <v>46062</v>
      </c>
      <c r="P92">
        <v>121.1804581977879</v>
      </c>
      <c r="Q92">
        <v>36.693269738228423</v>
      </c>
    </row>
    <row r="93" spans="1:17">
      <c r="A93">
        <v>3866</v>
      </c>
      <c r="B93">
        <v>15</v>
      </c>
      <c r="C93">
        <v>553</v>
      </c>
      <c r="D93" t="s">
        <v>17</v>
      </c>
      <c r="E93" t="s">
        <v>122</v>
      </c>
      <c r="F93">
        <v>371500</v>
      </c>
      <c r="G93" t="s">
        <v>21</v>
      </c>
      <c r="I93">
        <v>30000</v>
      </c>
      <c r="J93">
        <v>8152</v>
      </c>
      <c r="K93">
        <v>2786</v>
      </c>
      <c r="L93">
        <v>6.6</v>
      </c>
      <c r="M93">
        <v>312</v>
      </c>
      <c r="N93">
        <v>335</v>
      </c>
      <c r="O93">
        <f>VLOOKUP(C93,[1]Sheet2!$C:$N,12,0)</f>
        <v>37625</v>
      </c>
      <c r="P93">
        <v>116.23560427567929</v>
      </c>
      <c r="Q93">
        <v>36.851591084095261</v>
      </c>
    </row>
    <row r="94" spans="1:17">
      <c r="A94">
        <v>3867</v>
      </c>
      <c r="B94">
        <v>15</v>
      </c>
      <c r="C94">
        <v>554</v>
      </c>
      <c r="D94" t="s">
        <v>17</v>
      </c>
      <c r="E94" t="s">
        <v>123</v>
      </c>
      <c r="F94">
        <v>371500</v>
      </c>
      <c r="G94" t="s">
        <v>21</v>
      </c>
      <c r="I94">
        <v>50000</v>
      </c>
      <c r="J94">
        <v>30160</v>
      </c>
      <c r="K94">
        <v>6032</v>
      </c>
      <c r="L94">
        <v>7.4</v>
      </c>
      <c r="M94">
        <v>319</v>
      </c>
      <c r="N94">
        <v>344</v>
      </c>
      <c r="O94">
        <f>VLOOKUP(C94,[1]Sheet2!$C:$N,12,0)</f>
        <v>119585</v>
      </c>
      <c r="P94">
        <v>116.25449294563759</v>
      </c>
      <c r="Q94">
        <v>36.340957707760637</v>
      </c>
    </row>
    <row r="95" spans="1:17">
      <c r="A95">
        <v>3869</v>
      </c>
      <c r="B95">
        <v>15</v>
      </c>
      <c r="C95">
        <v>556</v>
      </c>
      <c r="D95" t="s">
        <v>17</v>
      </c>
      <c r="E95" t="s">
        <v>124</v>
      </c>
      <c r="F95">
        <v>370200</v>
      </c>
      <c r="G95" t="s">
        <v>68</v>
      </c>
      <c r="I95">
        <v>30000</v>
      </c>
      <c r="J95">
        <v>5824</v>
      </c>
      <c r="K95">
        <v>1941</v>
      </c>
      <c r="M95">
        <v>326</v>
      </c>
      <c r="N95">
        <v>326</v>
      </c>
      <c r="O95">
        <f>VLOOKUP(C95,[1]Sheet2!$C:$N,12,0)</f>
        <v>32759</v>
      </c>
      <c r="P95">
        <v>119.9881178909952</v>
      </c>
      <c r="Q95">
        <v>35.883652108222762</v>
      </c>
    </row>
    <row r="96" spans="1:17">
      <c r="A96">
        <v>3870</v>
      </c>
      <c r="B96">
        <v>15</v>
      </c>
      <c r="C96">
        <v>557</v>
      </c>
      <c r="D96" t="s">
        <v>17</v>
      </c>
      <c r="E96" t="s">
        <v>125</v>
      </c>
      <c r="F96">
        <v>370200</v>
      </c>
      <c r="G96" t="s">
        <v>68</v>
      </c>
      <c r="I96">
        <v>18000</v>
      </c>
      <c r="J96">
        <v>8728</v>
      </c>
      <c r="K96">
        <v>4849</v>
      </c>
      <c r="M96">
        <v>309</v>
      </c>
      <c r="N96">
        <v>309</v>
      </c>
      <c r="O96">
        <f>VLOOKUP(C96,[1]Sheet2!$C:$N,12,0)</f>
        <v>50673</v>
      </c>
      <c r="P96">
        <v>119.9881178909952</v>
      </c>
      <c r="Q96">
        <v>35.883652108222762</v>
      </c>
    </row>
    <row r="97" spans="1:17">
      <c r="A97">
        <v>3873</v>
      </c>
      <c r="B97">
        <v>15</v>
      </c>
      <c r="C97">
        <v>560</v>
      </c>
      <c r="D97" t="s">
        <v>17</v>
      </c>
      <c r="E97" t="s">
        <v>380</v>
      </c>
      <c r="F97">
        <v>371500</v>
      </c>
      <c r="G97" t="s">
        <v>21</v>
      </c>
      <c r="I97">
        <v>24000</v>
      </c>
      <c r="J97">
        <v>9481</v>
      </c>
      <c r="K97">
        <v>3950</v>
      </c>
      <c r="L97">
        <v>9.1999999999999993</v>
      </c>
      <c r="M97">
        <v>189</v>
      </c>
      <c r="N97">
        <v>208</v>
      </c>
      <c r="O97">
        <f>VLOOKUP(C97,[1]Sheet2!$C:$N,12,0)</f>
        <v>35046</v>
      </c>
      <c r="P97">
        <v>115.83926200000001</v>
      </c>
      <c r="Q97">
        <v>36.491819</v>
      </c>
    </row>
    <row r="98" spans="1:17">
      <c r="A98">
        <v>3878</v>
      </c>
      <c r="B98">
        <v>15</v>
      </c>
      <c r="C98">
        <v>565</v>
      </c>
      <c r="D98" t="s">
        <v>17</v>
      </c>
      <c r="E98" t="s">
        <v>127</v>
      </c>
      <c r="F98">
        <v>371500</v>
      </c>
      <c r="G98" t="s">
        <v>21</v>
      </c>
      <c r="I98">
        <v>15000</v>
      </c>
      <c r="J98">
        <v>1978</v>
      </c>
      <c r="K98">
        <v>1319</v>
      </c>
      <c r="L98">
        <v>16.3</v>
      </c>
      <c r="M98">
        <v>370</v>
      </c>
      <c r="N98">
        <v>442</v>
      </c>
      <c r="O98">
        <f>VLOOKUP(C98,[1]Sheet2!$C:$N,12,0)</f>
        <v>12842</v>
      </c>
      <c r="P98">
        <v>116.1026202957793</v>
      </c>
      <c r="Q98">
        <v>35.808063886610611</v>
      </c>
    </row>
    <row r="99" spans="1:17">
      <c r="A99">
        <v>3882</v>
      </c>
      <c r="B99">
        <v>15</v>
      </c>
      <c r="C99">
        <v>569</v>
      </c>
      <c r="D99" t="s">
        <v>17</v>
      </c>
      <c r="E99" t="s">
        <v>128</v>
      </c>
      <c r="F99">
        <v>370300</v>
      </c>
      <c r="G99" t="s">
        <v>38</v>
      </c>
      <c r="I99">
        <v>18000</v>
      </c>
      <c r="J99">
        <v>2446</v>
      </c>
      <c r="K99">
        <v>1359</v>
      </c>
      <c r="L99">
        <v>9.1999999999999993</v>
      </c>
      <c r="M99">
        <v>405</v>
      </c>
      <c r="N99">
        <v>446</v>
      </c>
      <c r="O99">
        <f>VLOOKUP(C99,[1]Sheet2!$C:$N,12,0)</f>
        <v>13869</v>
      </c>
      <c r="P99">
        <v>115.497652</v>
      </c>
      <c r="Q99">
        <v>36.486778000000001</v>
      </c>
    </row>
    <row r="100" spans="1:17">
      <c r="A100">
        <v>3883</v>
      </c>
      <c r="B100">
        <v>15</v>
      </c>
      <c r="C100">
        <v>570</v>
      </c>
      <c r="D100" t="s">
        <v>17</v>
      </c>
      <c r="E100" t="s">
        <v>129</v>
      </c>
      <c r="F100">
        <v>370600</v>
      </c>
      <c r="G100" t="s">
        <v>31</v>
      </c>
      <c r="I100">
        <v>6000</v>
      </c>
      <c r="J100">
        <v>348</v>
      </c>
      <c r="K100">
        <v>580</v>
      </c>
      <c r="L100">
        <v>9</v>
      </c>
      <c r="M100">
        <v>385</v>
      </c>
      <c r="N100">
        <v>423</v>
      </c>
      <c r="O100">
        <f>VLOOKUP(C100,[1]Sheet2!$C:$N,12,0)</f>
        <v>1906</v>
      </c>
      <c r="P100">
        <v>117.21273100000001</v>
      </c>
      <c r="Q100">
        <v>35.128718999999997</v>
      </c>
    </row>
    <row r="101" spans="1:17">
      <c r="A101">
        <v>3885</v>
      </c>
      <c r="B101">
        <v>15</v>
      </c>
      <c r="C101">
        <v>572</v>
      </c>
      <c r="D101" t="s">
        <v>17</v>
      </c>
      <c r="E101" t="s">
        <v>130</v>
      </c>
      <c r="F101">
        <v>371600</v>
      </c>
      <c r="G101" t="s">
        <v>60</v>
      </c>
      <c r="I101">
        <v>24000</v>
      </c>
      <c r="J101">
        <v>15559</v>
      </c>
      <c r="K101">
        <v>6482</v>
      </c>
      <c r="L101">
        <v>8.4</v>
      </c>
      <c r="M101">
        <v>349</v>
      </c>
      <c r="N101">
        <v>381</v>
      </c>
      <c r="O101">
        <f>VLOOKUP(C101,[1]Sheet2!$C:$N,12,0)</f>
        <v>76019.753604927901</v>
      </c>
      <c r="P101">
        <v>117.56526100000001</v>
      </c>
      <c r="Q101">
        <v>37.471319000000001</v>
      </c>
    </row>
    <row r="102" spans="1:17">
      <c r="A102">
        <v>3886</v>
      </c>
      <c r="B102">
        <v>15</v>
      </c>
      <c r="C102">
        <v>573</v>
      </c>
      <c r="D102" t="s">
        <v>17</v>
      </c>
      <c r="E102" t="s">
        <v>131</v>
      </c>
      <c r="F102">
        <v>370300</v>
      </c>
      <c r="G102" t="s">
        <v>38</v>
      </c>
      <c r="I102">
        <v>18000</v>
      </c>
      <c r="J102">
        <v>335</v>
      </c>
      <c r="K102">
        <v>186</v>
      </c>
      <c r="L102">
        <v>5.4</v>
      </c>
      <c r="M102">
        <v>365</v>
      </c>
      <c r="N102">
        <v>386</v>
      </c>
      <c r="O102">
        <f>VLOOKUP(C102,[1]Sheet2!$C:$N,12,0)</f>
        <v>1711</v>
      </c>
      <c r="P102">
        <v>118.192275</v>
      </c>
      <c r="Q102">
        <v>36.186470999999997</v>
      </c>
    </row>
    <row r="103" spans="1:17">
      <c r="A103">
        <v>3887</v>
      </c>
      <c r="B103">
        <v>15</v>
      </c>
      <c r="C103">
        <v>574</v>
      </c>
      <c r="D103" t="s">
        <v>17</v>
      </c>
      <c r="E103" t="s">
        <v>132</v>
      </c>
      <c r="F103">
        <v>370600</v>
      </c>
      <c r="G103" t="s">
        <v>31</v>
      </c>
      <c r="I103">
        <v>48000</v>
      </c>
      <c r="J103">
        <v>14563</v>
      </c>
      <c r="K103">
        <v>3034</v>
      </c>
      <c r="M103">
        <v>225</v>
      </c>
      <c r="N103">
        <v>225</v>
      </c>
      <c r="O103">
        <f>VLOOKUP(C103,[1]Sheet2!$C:$N,12,0)</f>
        <v>45872.532549349016</v>
      </c>
      <c r="P103">
        <v>120.63773</v>
      </c>
      <c r="Q103">
        <v>37.658048000000001</v>
      </c>
    </row>
    <row r="104" spans="1:17">
      <c r="A104">
        <v>3894</v>
      </c>
      <c r="B104">
        <v>15</v>
      </c>
      <c r="C104">
        <v>581</v>
      </c>
      <c r="D104" t="s">
        <v>17</v>
      </c>
      <c r="E104" t="s">
        <v>381</v>
      </c>
      <c r="F104">
        <v>370600</v>
      </c>
      <c r="G104" t="s">
        <v>31</v>
      </c>
      <c r="I104">
        <v>37000</v>
      </c>
      <c r="J104">
        <v>11299</v>
      </c>
      <c r="K104">
        <v>3054</v>
      </c>
      <c r="L104">
        <v>5.4</v>
      </c>
      <c r="M104">
        <v>382</v>
      </c>
      <c r="N104">
        <v>404</v>
      </c>
      <c r="O104">
        <f>VLOOKUP(C104,[1]Sheet2!$C:$N,12,0)</f>
        <v>63851</v>
      </c>
      <c r="P104">
        <v>121.333449</v>
      </c>
      <c r="Q104">
        <v>37.549252000000003</v>
      </c>
    </row>
    <row r="105" spans="1:17">
      <c r="A105">
        <v>3902</v>
      </c>
      <c r="B105">
        <v>15</v>
      </c>
      <c r="C105">
        <v>589</v>
      </c>
      <c r="D105" t="s">
        <v>17</v>
      </c>
      <c r="E105" t="s">
        <v>134</v>
      </c>
      <c r="F105">
        <v>371500</v>
      </c>
      <c r="G105" t="s">
        <v>21</v>
      </c>
      <c r="I105">
        <v>24000</v>
      </c>
      <c r="J105">
        <v>12245</v>
      </c>
      <c r="K105">
        <v>5102</v>
      </c>
      <c r="L105">
        <v>8.3000000000000007</v>
      </c>
      <c r="M105">
        <v>497</v>
      </c>
      <c r="N105">
        <v>542</v>
      </c>
      <c r="O105">
        <f>VLOOKUP(C105,[1]Sheet2!$C:$N,12,0)</f>
        <v>92344</v>
      </c>
      <c r="P105">
        <v>115.449395795036</v>
      </c>
      <c r="Q105">
        <v>36.490243225393733</v>
      </c>
    </row>
    <row r="106" spans="1:17">
      <c r="A106">
        <v>3904</v>
      </c>
      <c r="B106">
        <v>15</v>
      </c>
      <c r="C106">
        <v>591</v>
      </c>
      <c r="D106" t="s">
        <v>17</v>
      </c>
      <c r="E106" t="s">
        <v>135</v>
      </c>
      <c r="F106">
        <v>371600</v>
      </c>
      <c r="G106" t="s">
        <v>60</v>
      </c>
      <c r="I106">
        <v>120000</v>
      </c>
      <c r="J106">
        <v>27769</v>
      </c>
      <c r="K106">
        <v>2314</v>
      </c>
      <c r="L106">
        <v>7.2</v>
      </c>
      <c r="M106">
        <v>357</v>
      </c>
      <c r="N106">
        <v>385</v>
      </c>
      <c r="O106">
        <f>VLOOKUP(C106,[1]Sheet2!$C:$N,12,0)</f>
        <v>138786.68626627466</v>
      </c>
      <c r="P106">
        <v>118.0450590881557</v>
      </c>
      <c r="Q106">
        <v>37.389430245975277</v>
      </c>
    </row>
    <row r="107" spans="1:17">
      <c r="A107">
        <v>3906</v>
      </c>
      <c r="B107">
        <v>15</v>
      </c>
      <c r="C107">
        <v>593</v>
      </c>
      <c r="D107" t="s">
        <v>17</v>
      </c>
      <c r="E107" t="s">
        <v>136</v>
      </c>
      <c r="F107">
        <v>370600</v>
      </c>
      <c r="G107" t="s">
        <v>31</v>
      </c>
      <c r="I107">
        <v>1730000</v>
      </c>
      <c r="J107">
        <v>890919</v>
      </c>
      <c r="K107">
        <v>5150</v>
      </c>
      <c r="L107">
        <v>6.9</v>
      </c>
      <c r="M107">
        <v>302</v>
      </c>
      <c r="N107">
        <v>324</v>
      </c>
      <c r="O107">
        <f>VLOOKUP(C107,[1]Sheet2!$C:$N,12,0)</f>
        <v>3544553</v>
      </c>
      <c r="P107">
        <v>118.75956509248419</v>
      </c>
      <c r="Q107">
        <v>34.547918627364268</v>
      </c>
    </row>
    <row r="108" spans="1:17">
      <c r="A108">
        <v>3909</v>
      </c>
      <c r="B108">
        <v>15</v>
      </c>
      <c r="C108">
        <v>596</v>
      </c>
      <c r="D108" t="s">
        <v>17</v>
      </c>
      <c r="E108" t="s">
        <v>137</v>
      </c>
      <c r="F108">
        <v>370200</v>
      </c>
      <c r="G108" t="s">
        <v>68</v>
      </c>
      <c r="I108">
        <v>50000</v>
      </c>
      <c r="J108">
        <v>8641</v>
      </c>
      <c r="K108">
        <v>1728</v>
      </c>
      <c r="L108">
        <v>9.1</v>
      </c>
      <c r="M108">
        <v>418</v>
      </c>
      <c r="N108">
        <v>460</v>
      </c>
      <c r="O108">
        <f>VLOOKUP(C108,[1]Sheet2!$C:$N,12,0)</f>
        <v>46954</v>
      </c>
      <c r="P108">
        <v>120.3894551911463</v>
      </c>
      <c r="Q108">
        <v>36.072227496663217</v>
      </c>
    </row>
    <row r="109" spans="1:17">
      <c r="A109">
        <v>3913</v>
      </c>
      <c r="B109">
        <v>15</v>
      </c>
      <c r="C109">
        <v>600</v>
      </c>
      <c r="D109" t="s">
        <v>17</v>
      </c>
      <c r="E109" t="s">
        <v>138</v>
      </c>
      <c r="F109">
        <v>371600</v>
      </c>
      <c r="G109" t="s">
        <v>60</v>
      </c>
      <c r="I109">
        <v>12000</v>
      </c>
      <c r="J109">
        <v>530</v>
      </c>
      <c r="K109">
        <v>422</v>
      </c>
      <c r="L109">
        <v>5.7</v>
      </c>
      <c r="M109">
        <v>338</v>
      </c>
      <c r="N109">
        <v>357</v>
      </c>
      <c r="O109">
        <f>VLOOKUP(C109,[1]Sheet2!$C:$N,12,0)</f>
        <v>2507.909841803164</v>
      </c>
      <c r="P109">
        <v>117.9774040171467</v>
      </c>
      <c r="Q109">
        <v>37.388196196076898</v>
      </c>
    </row>
    <row r="110" spans="1:17">
      <c r="A110">
        <v>3917</v>
      </c>
      <c r="B110">
        <v>15</v>
      </c>
      <c r="C110">
        <v>604</v>
      </c>
      <c r="D110" t="s">
        <v>17</v>
      </c>
      <c r="E110" t="s">
        <v>139</v>
      </c>
      <c r="F110">
        <v>370800</v>
      </c>
      <c r="G110" t="s">
        <v>41</v>
      </c>
      <c r="J110">
        <v>1448</v>
      </c>
      <c r="K110">
        <v>2078</v>
      </c>
      <c r="L110">
        <v>15</v>
      </c>
      <c r="M110">
        <v>370</v>
      </c>
      <c r="N110">
        <v>435</v>
      </c>
      <c r="O110">
        <f>VLOOKUP(C110,[1]Sheet2!$C:$N,12,0)</f>
        <v>14485</v>
      </c>
      <c r="P110">
        <v>116.694253</v>
      </c>
      <c r="Q110">
        <v>35.358986999999999</v>
      </c>
    </row>
    <row r="111" spans="1:17">
      <c r="A111">
        <v>3918</v>
      </c>
      <c r="B111">
        <v>15</v>
      </c>
      <c r="C111">
        <v>605</v>
      </c>
      <c r="D111" t="s">
        <v>17</v>
      </c>
      <c r="E111" t="s">
        <v>140</v>
      </c>
      <c r="F111">
        <v>370800</v>
      </c>
      <c r="G111" t="s">
        <v>41</v>
      </c>
      <c r="I111">
        <v>45000</v>
      </c>
      <c r="J111">
        <v>26397</v>
      </c>
      <c r="K111">
        <v>5866</v>
      </c>
      <c r="L111">
        <v>12</v>
      </c>
      <c r="M111">
        <v>387</v>
      </c>
      <c r="N111">
        <v>440</v>
      </c>
      <c r="O111">
        <f>VLOOKUP(C111,[1]Sheet2!$C:$N,12,0)</f>
        <v>244695</v>
      </c>
      <c r="P111">
        <v>116.59361234853991</v>
      </c>
      <c r="Q111">
        <v>35.420177394529652</v>
      </c>
    </row>
    <row r="112" spans="1:17">
      <c r="A112">
        <v>3919</v>
      </c>
      <c r="B112">
        <v>15</v>
      </c>
      <c r="C112">
        <v>606</v>
      </c>
      <c r="D112" t="s">
        <v>17</v>
      </c>
      <c r="E112" t="s">
        <v>141</v>
      </c>
      <c r="F112">
        <v>370800</v>
      </c>
      <c r="G112" t="s">
        <v>41</v>
      </c>
      <c r="I112">
        <v>6000</v>
      </c>
      <c r="J112">
        <v>3334</v>
      </c>
      <c r="K112">
        <v>5556</v>
      </c>
      <c r="L112">
        <v>22.3</v>
      </c>
      <c r="M112">
        <v>372</v>
      </c>
      <c r="N112">
        <v>479</v>
      </c>
      <c r="O112">
        <f>VLOOKUP(C112,[1]Sheet2!$C:$N,12,0)</f>
        <v>20000</v>
      </c>
      <c r="P112">
        <v>116.54380500000001</v>
      </c>
      <c r="Q112">
        <v>35.532043000000002</v>
      </c>
    </row>
    <row r="113" spans="1:17">
      <c r="A113">
        <v>3921</v>
      </c>
      <c r="B113">
        <v>15</v>
      </c>
      <c r="C113">
        <v>608</v>
      </c>
      <c r="D113" t="s">
        <v>17</v>
      </c>
      <c r="E113" t="s">
        <v>142</v>
      </c>
      <c r="F113">
        <v>370800</v>
      </c>
      <c r="G113" t="s">
        <v>41</v>
      </c>
      <c r="I113">
        <v>24000</v>
      </c>
      <c r="J113">
        <v>7936</v>
      </c>
      <c r="K113">
        <v>3307</v>
      </c>
      <c r="L113">
        <v>13.3</v>
      </c>
      <c r="M113">
        <v>480</v>
      </c>
      <c r="N113">
        <v>554</v>
      </c>
      <c r="O113">
        <f>VLOOKUP(C113,[1]Sheet2!$C:$N,12,0)</f>
        <v>54810</v>
      </c>
      <c r="P113">
        <v>116.586533</v>
      </c>
      <c r="Q113">
        <v>35.097613000000003</v>
      </c>
    </row>
    <row r="114" spans="1:17">
      <c r="A114">
        <v>3922</v>
      </c>
      <c r="B114">
        <v>15</v>
      </c>
      <c r="C114">
        <v>609</v>
      </c>
      <c r="D114" t="s">
        <v>17</v>
      </c>
      <c r="E114" t="s">
        <v>143</v>
      </c>
      <c r="F114">
        <v>370800</v>
      </c>
      <c r="G114" t="s">
        <v>41</v>
      </c>
      <c r="I114">
        <v>15000</v>
      </c>
      <c r="J114">
        <v>4287</v>
      </c>
      <c r="K114">
        <v>2858</v>
      </c>
      <c r="L114">
        <v>16.3</v>
      </c>
      <c r="M114">
        <v>380</v>
      </c>
      <c r="N114">
        <v>454</v>
      </c>
      <c r="O114">
        <f>VLOOKUP(C114,[1]Sheet2!$C:$N,12,0)</f>
        <v>24313</v>
      </c>
      <c r="P114">
        <v>117.1879330705523</v>
      </c>
      <c r="Q114">
        <v>35.641068812461498</v>
      </c>
    </row>
    <row r="115" spans="1:17">
      <c r="A115">
        <v>3923</v>
      </c>
      <c r="B115">
        <v>15</v>
      </c>
      <c r="C115">
        <v>610</v>
      </c>
      <c r="D115" t="s">
        <v>17</v>
      </c>
      <c r="E115" t="s">
        <v>144</v>
      </c>
      <c r="F115">
        <v>370800</v>
      </c>
      <c r="G115" t="s">
        <v>41</v>
      </c>
      <c r="I115">
        <v>18000</v>
      </c>
      <c r="J115">
        <v>9835</v>
      </c>
      <c r="K115">
        <v>5464</v>
      </c>
      <c r="L115">
        <v>13.8</v>
      </c>
      <c r="M115">
        <v>358</v>
      </c>
      <c r="N115">
        <v>415</v>
      </c>
      <c r="O115">
        <f>VLOOKUP(C115,[1]Sheet2!$C:$N,12,0)</f>
        <v>75579</v>
      </c>
      <c r="P115">
        <v>116.59361234853991</v>
      </c>
      <c r="Q115">
        <v>35.420177394529652</v>
      </c>
    </row>
    <row r="116" spans="1:17">
      <c r="A116">
        <v>3924</v>
      </c>
      <c r="B116">
        <v>15</v>
      </c>
      <c r="C116">
        <v>611</v>
      </c>
      <c r="D116" t="s">
        <v>17</v>
      </c>
      <c r="E116" t="s">
        <v>145</v>
      </c>
      <c r="F116">
        <v>370800</v>
      </c>
      <c r="G116" t="s">
        <v>41</v>
      </c>
      <c r="I116">
        <v>42000</v>
      </c>
      <c r="J116">
        <v>22184</v>
      </c>
      <c r="K116">
        <v>5282</v>
      </c>
      <c r="L116">
        <v>13.5</v>
      </c>
      <c r="M116">
        <v>319</v>
      </c>
      <c r="N116">
        <v>369</v>
      </c>
      <c r="O116">
        <f>VLOOKUP(C116,[1]Sheet2!$C:$N,12,0)</f>
        <v>168637</v>
      </c>
      <c r="P116">
        <v>116.59361234853991</v>
      </c>
      <c r="Q116">
        <v>35.420177394529652</v>
      </c>
    </row>
    <row r="117" spans="1:17">
      <c r="A117">
        <v>3940</v>
      </c>
      <c r="B117">
        <v>15</v>
      </c>
      <c r="C117">
        <v>627</v>
      </c>
      <c r="D117" t="s">
        <v>17</v>
      </c>
      <c r="E117" t="s">
        <v>34</v>
      </c>
      <c r="F117">
        <v>371700</v>
      </c>
      <c r="G117" t="s">
        <v>35</v>
      </c>
      <c r="I117">
        <v>60000</v>
      </c>
      <c r="J117">
        <v>16817</v>
      </c>
      <c r="K117">
        <v>2803</v>
      </c>
      <c r="L117">
        <v>5.5</v>
      </c>
      <c r="M117">
        <v>358</v>
      </c>
      <c r="N117">
        <v>379</v>
      </c>
      <c r="O117">
        <f>VLOOKUP(C117,[1]Sheet2!$C:$N,12,0)</f>
        <v>84213</v>
      </c>
      <c r="P117">
        <v>115.1286000279262</v>
      </c>
      <c r="Q117">
        <v>35.357888937270211</v>
      </c>
    </row>
    <row r="118" spans="1:17">
      <c r="A118">
        <v>3941</v>
      </c>
      <c r="B118">
        <v>15</v>
      </c>
      <c r="C118">
        <v>628</v>
      </c>
      <c r="D118" t="s">
        <v>17</v>
      </c>
      <c r="E118" t="s">
        <v>34</v>
      </c>
      <c r="F118">
        <v>371700</v>
      </c>
      <c r="G118" t="s">
        <v>35</v>
      </c>
      <c r="I118">
        <v>60000</v>
      </c>
      <c r="J118">
        <v>16817</v>
      </c>
      <c r="K118">
        <v>2803</v>
      </c>
      <c r="M118">
        <v>358</v>
      </c>
      <c r="N118">
        <v>379</v>
      </c>
      <c r="O118">
        <f>VLOOKUP(C118,[1]Sheet2!$C:$N,12,0)</f>
        <v>84213</v>
      </c>
      <c r="P118">
        <v>115.1286000279262</v>
      </c>
      <c r="Q118">
        <v>35.357888937270211</v>
      </c>
    </row>
    <row r="119" spans="1:17">
      <c r="A119">
        <v>3944</v>
      </c>
      <c r="B119">
        <v>15</v>
      </c>
      <c r="C119">
        <v>631</v>
      </c>
      <c r="D119" t="s">
        <v>17</v>
      </c>
      <c r="E119" t="s">
        <v>146</v>
      </c>
      <c r="F119">
        <v>370900</v>
      </c>
      <c r="G119" t="s">
        <v>62</v>
      </c>
      <c r="I119">
        <v>37000</v>
      </c>
      <c r="J119">
        <v>19336</v>
      </c>
      <c r="K119">
        <v>5226</v>
      </c>
      <c r="L119">
        <v>9.9</v>
      </c>
      <c r="M119">
        <v>357</v>
      </c>
      <c r="N119">
        <v>396</v>
      </c>
      <c r="O119">
        <f>VLOOKUP(C119,[1]Sheet2!$C:$N,12,0)</f>
        <v>96639.395212095755</v>
      </c>
      <c r="P119">
        <v>117.18043900000001</v>
      </c>
      <c r="Q119">
        <v>35.870761999999999</v>
      </c>
    </row>
    <row r="120" spans="1:17">
      <c r="A120">
        <v>3948</v>
      </c>
      <c r="B120">
        <v>15</v>
      </c>
      <c r="C120">
        <v>635</v>
      </c>
      <c r="D120" t="s">
        <v>17</v>
      </c>
      <c r="E120" t="s">
        <v>147</v>
      </c>
      <c r="F120">
        <v>370900</v>
      </c>
      <c r="G120" t="s">
        <v>62</v>
      </c>
      <c r="I120">
        <v>6000</v>
      </c>
      <c r="J120">
        <v>2983</v>
      </c>
      <c r="K120">
        <v>4972</v>
      </c>
      <c r="L120">
        <v>17.3</v>
      </c>
      <c r="M120">
        <v>269</v>
      </c>
      <c r="N120">
        <v>325</v>
      </c>
      <c r="O120">
        <f>VLOOKUP(C120,[1]Sheet2!$C:$N,12,0)</f>
        <v>11233.753324933501</v>
      </c>
      <c r="P120">
        <v>117.0944948347959</v>
      </c>
      <c r="Q120">
        <v>36.2058580448846</v>
      </c>
    </row>
    <row r="121" spans="1:17">
      <c r="A121">
        <v>3957</v>
      </c>
      <c r="B121">
        <v>15</v>
      </c>
      <c r="C121">
        <v>644</v>
      </c>
      <c r="D121" t="s">
        <v>17</v>
      </c>
      <c r="E121" t="s">
        <v>148</v>
      </c>
      <c r="F121">
        <v>370100</v>
      </c>
      <c r="G121" t="s">
        <v>52</v>
      </c>
      <c r="I121">
        <v>6000</v>
      </c>
      <c r="J121">
        <v>2241.1619999999998</v>
      </c>
      <c r="K121">
        <v>4235</v>
      </c>
      <c r="L121">
        <v>11.8</v>
      </c>
      <c r="M121">
        <v>345</v>
      </c>
      <c r="N121">
        <v>391</v>
      </c>
      <c r="O121">
        <f>VLOOKUP(C121,[1]Sheet2!$C:$N,12,0)</f>
        <v>24531</v>
      </c>
      <c r="P121">
        <v>117.18419674844471</v>
      </c>
      <c r="Q121">
        <v>36.727124636934569</v>
      </c>
    </row>
    <row r="122" spans="1:17">
      <c r="A122">
        <v>3958</v>
      </c>
      <c r="B122">
        <v>15</v>
      </c>
      <c r="C122">
        <v>645</v>
      </c>
      <c r="D122" t="s">
        <v>17</v>
      </c>
      <c r="E122" t="s">
        <v>149</v>
      </c>
      <c r="F122">
        <v>370100</v>
      </c>
      <c r="G122" t="s">
        <v>52</v>
      </c>
      <c r="I122">
        <v>12000</v>
      </c>
      <c r="J122">
        <v>5082</v>
      </c>
      <c r="K122">
        <v>8127</v>
      </c>
      <c r="L122">
        <v>16</v>
      </c>
      <c r="M122">
        <v>421</v>
      </c>
      <c r="N122">
        <v>501</v>
      </c>
      <c r="O122">
        <f>VLOOKUP(C122,[1]Sheet2!$C:$N,12,0)</f>
        <v>40030</v>
      </c>
      <c r="P122">
        <v>117.1263994126105</v>
      </c>
      <c r="Q122">
        <v>36.65655420178723</v>
      </c>
    </row>
    <row r="123" spans="1:17">
      <c r="A123">
        <v>3963</v>
      </c>
      <c r="B123">
        <v>15</v>
      </c>
      <c r="C123">
        <v>650</v>
      </c>
      <c r="D123" t="s">
        <v>17</v>
      </c>
      <c r="E123" t="s">
        <v>150</v>
      </c>
      <c r="F123">
        <v>371300</v>
      </c>
      <c r="G123" t="s">
        <v>28</v>
      </c>
      <c r="I123">
        <v>270000</v>
      </c>
      <c r="J123">
        <v>115226</v>
      </c>
      <c r="K123">
        <v>4267</v>
      </c>
      <c r="L123">
        <v>7.4</v>
      </c>
      <c r="M123">
        <v>329</v>
      </c>
      <c r="N123">
        <v>356</v>
      </c>
      <c r="O123">
        <f>VLOOKUP(C123,[1]Sheet2!$C:$N,12,0)</f>
        <v>564038</v>
      </c>
      <c r="P123">
        <v>118.28710104001961</v>
      </c>
      <c r="Q123">
        <v>34.9968689815678</v>
      </c>
    </row>
    <row r="124" spans="1:17">
      <c r="A124">
        <v>3964</v>
      </c>
      <c r="B124">
        <v>15</v>
      </c>
      <c r="C124">
        <v>651</v>
      </c>
      <c r="D124" t="s">
        <v>17</v>
      </c>
      <c r="E124" t="s">
        <v>151</v>
      </c>
      <c r="F124">
        <v>370500</v>
      </c>
      <c r="G124" t="s">
        <v>90</v>
      </c>
      <c r="I124">
        <v>294000</v>
      </c>
      <c r="J124">
        <v>87354</v>
      </c>
      <c r="K124">
        <v>2740</v>
      </c>
      <c r="L124">
        <v>19.7</v>
      </c>
      <c r="M124">
        <v>345</v>
      </c>
      <c r="N124">
        <v>430</v>
      </c>
      <c r="O124">
        <f>VLOOKUP(C124,[1]Sheet2!$C:$N,12,0)</f>
        <v>390861</v>
      </c>
      <c r="P124">
        <v>118.51368297439571</v>
      </c>
      <c r="Q124">
        <v>36.995822922822789</v>
      </c>
    </row>
    <row r="125" spans="1:17">
      <c r="A125">
        <v>3968</v>
      </c>
      <c r="B125">
        <v>15</v>
      </c>
      <c r="C125">
        <v>655</v>
      </c>
      <c r="D125" t="s">
        <v>17</v>
      </c>
      <c r="E125" t="s">
        <v>152</v>
      </c>
      <c r="F125">
        <v>370600</v>
      </c>
      <c r="G125" t="s">
        <v>31</v>
      </c>
      <c r="I125">
        <v>6800</v>
      </c>
      <c r="J125">
        <v>3931</v>
      </c>
      <c r="K125">
        <v>5781</v>
      </c>
      <c r="L125">
        <v>9.9</v>
      </c>
      <c r="M125">
        <v>546</v>
      </c>
      <c r="N125">
        <v>606</v>
      </c>
      <c r="O125">
        <f>VLOOKUP(C125,[1]Sheet2!$C:$N,12,0)</f>
        <v>47283</v>
      </c>
      <c r="P125">
        <v>120.71841430957799</v>
      </c>
      <c r="Q125">
        <v>36.9846355683041</v>
      </c>
    </row>
    <row r="126" spans="1:17">
      <c r="A126">
        <v>3969</v>
      </c>
      <c r="B126">
        <v>15</v>
      </c>
      <c r="C126">
        <v>656</v>
      </c>
      <c r="D126" t="s">
        <v>17</v>
      </c>
      <c r="E126" t="s">
        <v>153</v>
      </c>
      <c r="F126">
        <v>370800</v>
      </c>
      <c r="G126" t="s">
        <v>41</v>
      </c>
      <c r="I126">
        <v>36000</v>
      </c>
      <c r="J126">
        <v>5976</v>
      </c>
      <c r="K126">
        <v>1660</v>
      </c>
      <c r="L126">
        <v>8.8000000000000007</v>
      </c>
      <c r="M126">
        <v>472</v>
      </c>
      <c r="N126">
        <v>518</v>
      </c>
      <c r="O126">
        <f>VLOOKUP(C126,[1]Sheet2!$C:$N,12,0)</f>
        <v>29780</v>
      </c>
      <c r="P126">
        <v>116.374212</v>
      </c>
      <c r="Q126">
        <v>35.022331000000001</v>
      </c>
    </row>
    <row r="127" spans="1:17">
      <c r="A127">
        <v>3973</v>
      </c>
      <c r="B127">
        <v>15</v>
      </c>
      <c r="C127">
        <v>660</v>
      </c>
      <c r="D127" t="s">
        <v>17</v>
      </c>
      <c r="E127" t="s">
        <v>154</v>
      </c>
      <c r="F127">
        <v>370300</v>
      </c>
      <c r="G127" t="s">
        <v>38</v>
      </c>
      <c r="I127">
        <v>50000</v>
      </c>
      <c r="J127">
        <v>17707</v>
      </c>
      <c r="K127">
        <v>3541</v>
      </c>
      <c r="L127">
        <v>9.1</v>
      </c>
      <c r="M127">
        <v>367</v>
      </c>
      <c r="N127">
        <v>404</v>
      </c>
      <c r="O127">
        <f>VLOOKUP(C127,[1]Sheet2!$C:$N,12,0)</f>
        <v>84479</v>
      </c>
      <c r="P127">
        <v>118.042661</v>
      </c>
      <c r="Q127">
        <v>36.985998000000002</v>
      </c>
    </row>
    <row r="128" spans="1:17">
      <c r="A128">
        <v>3974</v>
      </c>
      <c r="B128">
        <v>15</v>
      </c>
      <c r="C128">
        <v>661</v>
      </c>
      <c r="D128" t="s">
        <v>17</v>
      </c>
      <c r="E128" t="s">
        <v>155</v>
      </c>
      <c r="F128">
        <v>370300</v>
      </c>
      <c r="G128" t="s">
        <v>38</v>
      </c>
      <c r="I128">
        <v>6000</v>
      </c>
      <c r="J128">
        <v>3770</v>
      </c>
      <c r="K128">
        <v>6283</v>
      </c>
      <c r="L128">
        <v>14.1</v>
      </c>
      <c r="M128">
        <v>418</v>
      </c>
      <c r="N128">
        <v>486</v>
      </c>
      <c r="O128">
        <f>VLOOKUP(C128,[1]Sheet2!$C:$N,12,0)</f>
        <v>20483</v>
      </c>
      <c r="P128">
        <v>118.10178842856909</v>
      </c>
      <c r="Q128">
        <v>36.888619602587788</v>
      </c>
    </row>
    <row r="129" spans="1:21">
      <c r="A129">
        <v>3975</v>
      </c>
      <c r="B129">
        <v>15</v>
      </c>
      <c r="C129">
        <v>662</v>
      </c>
      <c r="D129" t="s">
        <v>17</v>
      </c>
      <c r="E129" t="s">
        <v>156</v>
      </c>
      <c r="F129">
        <v>370900</v>
      </c>
      <c r="G129" t="s">
        <v>62</v>
      </c>
      <c r="I129">
        <v>56000</v>
      </c>
      <c r="J129">
        <v>12247</v>
      </c>
      <c r="K129">
        <v>2187</v>
      </c>
      <c r="L129">
        <v>6.1</v>
      </c>
      <c r="M129">
        <v>482</v>
      </c>
      <c r="N129">
        <v>513</v>
      </c>
      <c r="O129">
        <f>VLOOKUP(C129,[1]Sheet2!$C:$N,12,0)</f>
        <v>82641.103177936442</v>
      </c>
      <c r="P129">
        <v>116.4722448961728</v>
      </c>
      <c r="Q129">
        <v>35.880514069461448</v>
      </c>
    </row>
    <row r="130" spans="1:21">
      <c r="A130">
        <v>3979</v>
      </c>
      <c r="B130">
        <v>15</v>
      </c>
      <c r="C130">
        <v>666</v>
      </c>
      <c r="D130" t="s">
        <v>17</v>
      </c>
      <c r="E130" t="s">
        <v>382</v>
      </c>
      <c r="F130">
        <v>371300</v>
      </c>
      <c r="G130" t="s">
        <v>28</v>
      </c>
      <c r="I130">
        <v>24000</v>
      </c>
      <c r="J130">
        <v>16448</v>
      </c>
      <c r="K130">
        <v>6853</v>
      </c>
      <c r="L130">
        <v>5.9</v>
      </c>
      <c r="M130">
        <v>376</v>
      </c>
      <c r="N130">
        <v>400</v>
      </c>
      <c r="O130">
        <f>VLOOKUP(C130,[1]Sheet2!$C:$N,12,0)</f>
        <v>75991</v>
      </c>
      <c r="P130">
        <v>118.192275</v>
      </c>
      <c r="Q130">
        <v>36.186470999999997</v>
      </c>
    </row>
    <row r="131" spans="1:21">
      <c r="A131">
        <v>3982</v>
      </c>
      <c r="B131">
        <v>15</v>
      </c>
      <c r="C131">
        <v>669</v>
      </c>
      <c r="D131" t="s">
        <v>17</v>
      </c>
      <c r="E131" t="s">
        <v>157</v>
      </c>
      <c r="F131">
        <v>371300</v>
      </c>
      <c r="G131" t="s">
        <v>28</v>
      </c>
      <c r="I131">
        <v>70000</v>
      </c>
      <c r="J131">
        <v>23491</v>
      </c>
      <c r="K131">
        <v>3356</v>
      </c>
      <c r="L131">
        <v>4.7</v>
      </c>
      <c r="M131">
        <v>338</v>
      </c>
      <c r="N131">
        <v>355</v>
      </c>
      <c r="O131">
        <f>VLOOKUP(C131,[1]Sheet2!$C:$N,12,0)</f>
        <v>98913</v>
      </c>
      <c r="P131">
        <v>118.31714599999999</v>
      </c>
      <c r="Q131">
        <v>35.254871999999999</v>
      </c>
    </row>
    <row r="132" spans="1:21">
      <c r="A132">
        <v>3983</v>
      </c>
      <c r="B132">
        <v>15</v>
      </c>
      <c r="C132">
        <v>670</v>
      </c>
      <c r="D132" t="s">
        <v>17</v>
      </c>
      <c r="E132" t="s">
        <v>158</v>
      </c>
      <c r="F132">
        <v>370500</v>
      </c>
      <c r="G132" t="s">
        <v>90</v>
      </c>
      <c r="I132">
        <v>300000</v>
      </c>
      <c r="J132">
        <v>160262</v>
      </c>
      <c r="K132">
        <v>5342</v>
      </c>
      <c r="L132">
        <v>7</v>
      </c>
      <c r="M132">
        <v>371</v>
      </c>
      <c r="N132">
        <v>399</v>
      </c>
      <c r="O132">
        <f>VLOOKUP(C132,[1]Sheet2!$C:$N,12,0)</f>
        <v>741898</v>
      </c>
      <c r="P132">
        <v>118.86873966450329</v>
      </c>
      <c r="Q132">
        <v>37.435193528482053</v>
      </c>
    </row>
    <row r="133" spans="1:21">
      <c r="A133">
        <v>3991</v>
      </c>
      <c r="B133">
        <v>15</v>
      </c>
      <c r="C133">
        <v>678</v>
      </c>
      <c r="D133" t="s">
        <v>17</v>
      </c>
      <c r="E133" t="s">
        <v>159</v>
      </c>
      <c r="F133">
        <v>370700</v>
      </c>
      <c r="G133" t="s">
        <v>26</v>
      </c>
      <c r="I133">
        <v>135000</v>
      </c>
      <c r="J133">
        <v>26047</v>
      </c>
      <c r="K133">
        <v>2552</v>
      </c>
      <c r="L133">
        <v>10.7</v>
      </c>
      <c r="M133">
        <v>398</v>
      </c>
      <c r="N133">
        <v>446</v>
      </c>
      <c r="O133">
        <f>VLOOKUP(C133,[1]Sheet2!$C:$N,12,0)</f>
        <v>154779</v>
      </c>
      <c r="P133">
        <v>119.7940792296513</v>
      </c>
      <c r="Q133">
        <v>36.384593187016243</v>
      </c>
    </row>
    <row r="134" spans="1:21">
      <c r="A134">
        <v>4057</v>
      </c>
      <c r="B134">
        <v>15</v>
      </c>
      <c r="C134">
        <v>744</v>
      </c>
      <c r="D134" t="s">
        <v>17</v>
      </c>
      <c r="E134" t="s">
        <v>160</v>
      </c>
      <c r="F134">
        <v>370100</v>
      </c>
      <c r="G134" t="s">
        <v>52</v>
      </c>
      <c r="I134">
        <v>7000</v>
      </c>
      <c r="J134">
        <v>5551</v>
      </c>
      <c r="K134">
        <v>7930</v>
      </c>
      <c r="L134">
        <v>7.5</v>
      </c>
      <c r="M134">
        <v>298</v>
      </c>
      <c r="N134">
        <v>322</v>
      </c>
      <c r="O134">
        <f>VLOOKUP(C134,[1]Sheet2!$C:$N,12,0)</f>
        <v>24512</v>
      </c>
      <c r="P134">
        <v>117.5156174934654</v>
      </c>
      <c r="Q134">
        <v>36.889357002334499</v>
      </c>
    </row>
    <row r="135" spans="1:21">
      <c r="U135" t="s">
        <v>374</v>
      </c>
    </row>
    <row r="136" spans="1:21">
      <c r="U136" t="s">
        <v>376</v>
      </c>
    </row>
  </sheetData>
  <autoFilter ref="A1:U136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5"/>
  <sheetViews>
    <sheetView tabSelected="1" topLeftCell="D1" workbookViewId="0">
      <selection activeCell="R14" sqref="R14"/>
    </sheetView>
  </sheetViews>
  <sheetFormatPr defaultRowHeight="14.4"/>
  <cols>
    <col min="9" max="9" width="12.77734375" customWidth="1"/>
    <col min="10" max="10" width="18.21875" customWidth="1"/>
    <col min="11" max="11" width="10" customWidth="1"/>
    <col min="12" max="12" width="10.21875" customWidth="1"/>
    <col min="13" max="13" width="23.33203125" customWidth="1"/>
    <col min="14" max="14" width="16.441406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2537</v>
      </c>
      <c r="B2">
        <v>15</v>
      </c>
      <c r="C2">
        <v>3</v>
      </c>
      <c r="D2" t="s">
        <v>17</v>
      </c>
      <c r="E2" t="s">
        <v>161</v>
      </c>
      <c r="F2">
        <v>371700</v>
      </c>
      <c r="G2" t="s">
        <v>35</v>
      </c>
      <c r="I2">
        <v>600000</v>
      </c>
      <c r="J2">
        <v>335683</v>
      </c>
      <c r="K2">
        <v>5595</v>
      </c>
      <c r="L2">
        <v>5.2</v>
      </c>
      <c r="M2">
        <v>317</v>
      </c>
      <c r="N2">
        <v>334</v>
      </c>
      <c r="O2">
        <v>1506056</v>
      </c>
      <c r="P2">
        <v>115.545693</v>
      </c>
      <c r="Q2">
        <v>35.253672000000002</v>
      </c>
    </row>
    <row r="3" spans="1:17">
      <c r="A3">
        <v>2538</v>
      </c>
      <c r="B3">
        <v>15</v>
      </c>
      <c r="C3">
        <v>4</v>
      </c>
      <c r="D3" t="s">
        <v>17</v>
      </c>
      <c r="E3" t="s">
        <v>66</v>
      </c>
      <c r="F3">
        <v>370300</v>
      </c>
      <c r="G3" t="s">
        <v>38</v>
      </c>
      <c r="I3">
        <v>433000</v>
      </c>
      <c r="J3">
        <v>273256</v>
      </c>
      <c r="K3">
        <v>6311</v>
      </c>
      <c r="L3">
        <v>9.5</v>
      </c>
      <c r="M3">
        <v>330</v>
      </c>
      <c r="N3">
        <v>365</v>
      </c>
      <c r="O3">
        <v>1323650</v>
      </c>
      <c r="P3">
        <v>118.061452534898</v>
      </c>
      <c r="Q3">
        <v>36.819085683321802</v>
      </c>
    </row>
    <row r="4" spans="1:17">
      <c r="A4">
        <v>2539</v>
      </c>
      <c r="B4">
        <v>15</v>
      </c>
      <c r="C4">
        <v>5</v>
      </c>
      <c r="D4" t="s">
        <v>17</v>
      </c>
      <c r="E4" t="s">
        <v>63</v>
      </c>
      <c r="F4">
        <v>370800</v>
      </c>
      <c r="G4" t="s">
        <v>41</v>
      </c>
      <c r="I4">
        <v>2540000</v>
      </c>
      <c r="J4">
        <v>1383211</v>
      </c>
      <c r="K4">
        <v>5446</v>
      </c>
      <c r="L4">
        <v>5.8</v>
      </c>
      <c r="M4">
        <v>308</v>
      </c>
      <c r="N4">
        <v>327</v>
      </c>
      <c r="O4">
        <v>7002501</v>
      </c>
      <c r="P4">
        <v>116.95411</v>
      </c>
      <c r="Q4">
        <v>35.330713000000003</v>
      </c>
    </row>
    <row r="5" spans="1:17">
      <c r="A5">
        <v>2540</v>
      </c>
      <c r="B5">
        <v>15</v>
      </c>
      <c r="C5">
        <v>6</v>
      </c>
      <c r="D5" t="s">
        <v>17</v>
      </c>
      <c r="E5" t="s">
        <v>67</v>
      </c>
      <c r="F5">
        <v>370200</v>
      </c>
      <c r="G5" t="s">
        <v>68</v>
      </c>
      <c r="I5">
        <v>1200000</v>
      </c>
      <c r="J5">
        <v>615206</v>
      </c>
      <c r="K5">
        <v>5127</v>
      </c>
      <c r="L5">
        <v>5.9</v>
      </c>
      <c r="M5">
        <v>304</v>
      </c>
      <c r="N5">
        <v>324</v>
      </c>
      <c r="O5">
        <v>2789677</v>
      </c>
      <c r="P5">
        <v>120.389455191146</v>
      </c>
      <c r="Q5">
        <v>36.072227496663203</v>
      </c>
    </row>
    <row r="6" spans="1:17">
      <c r="A6">
        <v>2541</v>
      </c>
      <c r="B6">
        <v>15</v>
      </c>
      <c r="C6">
        <v>7</v>
      </c>
      <c r="D6" t="s">
        <v>17</v>
      </c>
      <c r="E6" t="s">
        <v>65</v>
      </c>
      <c r="F6">
        <v>370400</v>
      </c>
      <c r="G6" t="s">
        <v>19</v>
      </c>
      <c r="I6">
        <v>740000</v>
      </c>
      <c r="J6">
        <v>443858</v>
      </c>
      <c r="K6">
        <v>5998</v>
      </c>
      <c r="L6">
        <v>6.8</v>
      </c>
      <c r="M6">
        <v>315</v>
      </c>
      <c r="N6">
        <v>338</v>
      </c>
      <c r="O6">
        <v>2173154</v>
      </c>
      <c r="P6">
        <v>117.58078999999999</v>
      </c>
      <c r="Q6">
        <v>34.818457000000002</v>
      </c>
    </row>
    <row r="7" spans="1:17">
      <c r="A7">
        <v>2542</v>
      </c>
      <c r="B7">
        <v>15</v>
      </c>
      <c r="C7">
        <v>8</v>
      </c>
      <c r="D7" t="s">
        <v>17</v>
      </c>
      <c r="E7" t="s">
        <v>46</v>
      </c>
      <c r="F7">
        <v>371100</v>
      </c>
      <c r="G7" t="s">
        <v>47</v>
      </c>
      <c r="I7">
        <v>700000</v>
      </c>
      <c r="J7">
        <v>421376</v>
      </c>
      <c r="K7">
        <v>6020</v>
      </c>
      <c r="L7">
        <v>5</v>
      </c>
      <c r="M7">
        <v>306</v>
      </c>
      <c r="N7">
        <v>322</v>
      </c>
      <c r="O7">
        <v>1944490</v>
      </c>
      <c r="P7">
        <v>119.541260037092</v>
      </c>
      <c r="Q7">
        <v>35.421845916929598</v>
      </c>
    </row>
    <row r="8" spans="1:17">
      <c r="A8">
        <v>2543</v>
      </c>
      <c r="B8">
        <v>15</v>
      </c>
      <c r="C8">
        <v>9</v>
      </c>
      <c r="D8" t="s">
        <v>17</v>
      </c>
      <c r="E8" t="s">
        <v>40</v>
      </c>
      <c r="F8">
        <v>370800</v>
      </c>
      <c r="G8" t="s">
        <v>41</v>
      </c>
      <c r="I8">
        <v>970000</v>
      </c>
      <c r="J8">
        <v>527055</v>
      </c>
      <c r="K8">
        <v>5434</v>
      </c>
      <c r="L8">
        <v>6.3</v>
      </c>
      <c r="M8">
        <v>322</v>
      </c>
      <c r="N8">
        <v>344</v>
      </c>
      <c r="O8">
        <v>2500842</v>
      </c>
      <c r="P8">
        <v>116.535714402488</v>
      </c>
      <c r="Q8">
        <v>35.401346485734301</v>
      </c>
    </row>
    <row r="9" spans="1:17">
      <c r="A9">
        <v>2544</v>
      </c>
      <c r="B9">
        <v>15</v>
      </c>
      <c r="C9">
        <v>10</v>
      </c>
      <c r="D9" t="s">
        <v>17</v>
      </c>
      <c r="E9" t="s">
        <v>53</v>
      </c>
      <c r="F9">
        <v>371200</v>
      </c>
      <c r="G9" t="s">
        <v>54</v>
      </c>
      <c r="I9">
        <v>660000</v>
      </c>
      <c r="J9">
        <v>391776</v>
      </c>
      <c r="K9">
        <v>5936</v>
      </c>
      <c r="L9">
        <v>5.6</v>
      </c>
      <c r="M9">
        <v>310</v>
      </c>
      <c r="N9">
        <v>328</v>
      </c>
      <c r="O9">
        <v>1824782</v>
      </c>
      <c r="P9">
        <v>117.66659067001601</v>
      </c>
      <c r="Q9">
        <v>36.208841426816903</v>
      </c>
    </row>
    <row r="10" spans="1:17">
      <c r="A10">
        <v>2545</v>
      </c>
      <c r="B10">
        <v>15</v>
      </c>
      <c r="C10">
        <v>11</v>
      </c>
      <c r="D10" t="s">
        <v>17</v>
      </c>
      <c r="E10" t="s">
        <v>86</v>
      </c>
      <c r="F10">
        <v>370800</v>
      </c>
      <c r="G10" t="s">
        <v>41</v>
      </c>
      <c r="I10">
        <v>580000</v>
      </c>
      <c r="J10">
        <v>301720</v>
      </c>
      <c r="K10">
        <v>5202</v>
      </c>
      <c r="L10">
        <v>6.9</v>
      </c>
      <c r="M10">
        <v>338</v>
      </c>
      <c r="N10">
        <v>362</v>
      </c>
      <c r="O10">
        <v>1608234</v>
      </c>
      <c r="P10">
        <v>116.804757</v>
      </c>
      <c r="Q10">
        <v>35.345554</v>
      </c>
    </row>
    <row r="11" spans="1:17">
      <c r="A11">
        <v>2546</v>
      </c>
      <c r="B11">
        <v>15</v>
      </c>
      <c r="C11">
        <v>12</v>
      </c>
      <c r="D11" t="s">
        <v>17</v>
      </c>
      <c r="E11" t="s">
        <v>58</v>
      </c>
      <c r="F11">
        <v>370800</v>
      </c>
      <c r="G11" t="s">
        <v>41</v>
      </c>
      <c r="I11">
        <v>1240000</v>
      </c>
      <c r="J11">
        <v>720997</v>
      </c>
      <c r="K11">
        <v>5814</v>
      </c>
      <c r="L11">
        <v>6.5</v>
      </c>
      <c r="M11">
        <v>321</v>
      </c>
      <c r="N11">
        <v>343</v>
      </c>
      <c r="O11">
        <v>3289941</v>
      </c>
      <c r="P11">
        <v>116.4833</v>
      </c>
      <c r="Q11">
        <v>35.489538000000003</v>
      </c>
    </row>
    <row r="12" spans="1:17">
      <c r="A12">
        <v>2547</v>
      </c>
      <c r="B12">
        <v>15</v>
      </c>
      <c r="C12">
        <v>13</v>
      </c>
      <c r="D12" t="s">
        <v>17</v>
      </c>
      <c r="E12" t="s">
        <v>43</v>
      </c>
      <c r="F12">
        <v>371000</v>
      </c>
      <c r="G12" t="s">
        <v>44</v>
      </c>
      <c r="I12">
        <v>600000</v>
      </c>
      <c r="J12">
        <v>395763</v>
      </c>
      <c r="K12">
        <v>6596</v>
      </c>
      <c r="L12">
        <v>5.3</v>
      </c>
      <c r="M12">
        <v>311</v>
      </c>
      <c r="N12">
        <v>329</v>
      </c>
      <c r="O12">
        <v>1763292</v>
      </c>
      <c r="P12">
        <v>122.12754097831299</v>
      </c>
      <c r="Q12">
        <v>37.516430548014803</v>
      </c>
    </row>
    <row r="13" spans="1:17">
      <c r="A13">
        <v>2548</v>
      </c>
      <c r="B13">
        <v>15</v>
      </c>
      <c r="C13">
        <v>14</v>
      </c>
      <c r="D13" t="s">
        <v>17</v>
      </c>
      <c r="E13" t="s">
        <v>85</v>
      </c>
      <c r="F13">
        <v>371700</v>
      </c>
      <c r="G13" t="s">
        <v>35</v>
      </c>
      <c r="I13">
        <v>250000</v>
      </c>
      <c r="J13">
        <v>150397</v>
      </c>
      <c r="K13">
        <v>6016</v>
      </c>
      <c r="L13">
        <v>8.9</v>
      </c>
      <c r="M13">
        <v>350</v>
      </c>
      <c r="N13">
        <v>385</v>
      </c>
      <c r="O13">
        <v>754032</v>
      </c>
      <c r="P13">
        <v>115.545693</v>
      </c>
      <c r="Q13">
        <v>35.253672000000002</v>
      </c>
    </row>
    <row r="14" spans="1:17">
      <c r="A14">
        <v>2549</v>
      </c>
      <c r="B14">
        <v>15</v>
      </c>
      <c r="C14">
        <v>15</v>
      </c>
      <c r="D14" t="s">
        <v>17</v>
      </c>
      <c r="E14" t="s">
        <v>59</v>
      </c>
      <c r="F14">
        <v>371600</v>
      </c>
      <c r="G14" t="s">
        <v>60</v>
      </c>
      <c r="I14">
        <v>330000</v>
      </c>
      <c r="J14">
        <v>198782</v>
      </c>
      <c r="K14">
        <v>6024</v>
      </c>
      <c r="L14">
        <v>8</v>
      </c>
      <c r="M14">
        <v>333</v>
      </c>
      <c r="N14">
        <v>362</v>
      </c>
      <c r="O14">
        <v>928771</v>
      </c>
      <c r="P14">
        <v>118.10545441335501</v>
      </c>
      <c r="Q14">
        <v>37.705298106724399</v>
      </c>
    </row>
    <row r="15" spans="1:17">
      <c r="A15">
        <v>2550</v>
      </c>
      <c r="B15">
        <v>15</v>
      </c>
      <c r="C15">
        <v>16</v>
      </c>
      <c r="D15" t="s">
        <v>17</v>
      </c>
      <c r="E15" t="s">
        <v>89</v>
      </c>
      <c r="F15">
        <v>370500</v>
      </c>
      <c r="G15" t="s">
        <v>90</v>
      </c>
      <c r="I15">
        <v>600000</v>
      </c>
      <c r="J15">
        <v>361064</v>
      </c>
      <c r="K15">
        <v>6018</v>
      </c>
      <c r="L15">
        <v>7.3</v>
      </c>
      <c r="M15">
        <v>299</v>
      </c>
      <c r="N15">
        <v>323</v>
      </c>
      <c r="O15">
        <v>1410802</v>
      </c>
      <c r="P15">
        <v>118.54710900000001</v>
      </c>
      <c r="Q15">
        <v>37.411754999999999</v>
      </c>
    </row>
    <row r="16" spans="1:17">
      <c r="A16">
        <v>2551</v>
      </c>
      <c r="B16">
        <v>15</v>
      </c>
      <c r="C16">
        <v>17</v>
      </c>
      <c r="D16" t="s">
        <v>17</v>
      </c>
      <c r="E16" t="s">
        <v>55</v>
      </c>
      <c r="F16">
        <v>370600</v>
      </c>
      <c r="G16" t="s">
        <v>31</v>
      </c>
      <c r="I16">
        <v>700000</v>
      </c>
      <c r="J16">
        <v>384285</v>
      </c>
      <c r="K16">
        <v>5490</v>
      </c>
      <c r="L16">
        <v>8.3000000000000007</v>
      </c>
      <c r="M16">
        <v>332</v>
      </c>
      <c r="N16">
        <v>362</v>
      </c>
      <c r="O16">
        <v>1897066</v>
      </c>
      <c r="P16">
        <v>121.45441541730101</v>
      </c>
      <c r="Q16">
        <v>37.470038383730497</v>
      </c>
    </row>
    <row r="17" spans="1:17">
      <c r="A17">
        <v>2552</v>
      </c>
      <c r="B17">
        <v>15</v>
      </c>
      <c r="C17">
        <v>18</v>
      </c>
      <c r="D17" t="s">
        <v>17</v>
      </c>
      <c r="E17" t="s">
        <v>88</v>
      </c>
      <c r="F17">
        <v>371400</v>
      </c>
      <c r="G17" t="s">
        <v>33</v>
      </c>
      <c r="I17">
        <v>120000</v>
      </c>
      <c r="J17">
        <v>38963</v>
      </c>
      <c r="K17">
        <v>3247</v>
      </c>
      <c r="L17">
        <v>9.9</v>
      </c>
      <c r="M17">
        <v>307</v>
      </c>
      <c r="N17">
        <v>341</v>
      </c>
      <c r="O17">
        <v>153911</v>
      </c>
      <c r="P17">
        <v>116.365556743974</v>
      </c>
      <c r="Q17">
        <v>37.441308454576202</v>
      </c>
    </row>
    <row r="18" spans="1:17">
      <c r="A18">
        <v>2553</v>
      </c>
      <c r="B18">
        <v>15</v>
      </c>
      <c r="C18">
        <v>19</v>
      </c>
      <c r="D18" t="s">
        <v>17</v>
      </c>
      <c r="E18" t="s">
        <v>71</v>
      </c>
      <c r="F18">
        <v>371200</v>
      </c>
      <c r="G18" t="s">
        <v>54</v>
      </c>
      <c r="I18">
        <v>1200000</v>
      </c>
      <c r="J18">
        <v>667067</v>
      </c>
      <c r="K18">
        <v>5559</v>
      </c>
      <c r="L18">
        <v>7.1</v>
      </c>
      <c r="M18">
        <v>303</v>
      </c>
      <c r="N18">
        <v>326</v>
      </c>
      <c r="O18">
        <v>3224823</v>
      </c>
      <c r="P18">
        <v>117.66659067001601</v>
      </c>
      <c r="Q18">
        <v>36.208841426816903</v>
      </c>
    </row>
    <row r="19" spans="1:17">
      <c r="A19">
        <v>2554</v>
      </c>
      <c r="B19">
        <v>15</v>
      </c>
      <c r="C19">
        <v>20</v>
      </c>
      <c r="D19" t="s">
        <v>17</v>
      </c>
      <c r="E19" t="s">
        <v>56</v>
      </c>
      <c r="F19">
        <v>371500</v>
      </c>
      <c r="G19" t="s">
        <v>21</v>
      </c>
      <c r="I19">
        <v>940000</v>
      </c>
      <c r="J19">
        <v>568703</v>
      </c>
      <c r="K19">
        <v>5706</v>
      </c>
      <c r="L19">
        <v>6</v>
      </c>
      <c r="M19">
        <v>317</v>
      </c>
      <c r="N19">
        <v>337</v>
      </c>
      <c r="O19">
        <v>2701130</v>
      </c>
      <c r="P19">
        <v>115.99158784830399</v>
      </c>
      <c r="Q19">
        <v>36.462758187694099</v>
      </c>
    </row>
    <row r="20" spans="1:17">
      <c r="A20">
        <v>2555</v>
      </c>
      <c r="B20">
        <v>15</v>
      </c>
      <c r="C20">
        <v>21</v>
      </c>
      <c r="D20" t="s">
        <v>17</v>
      </c>
      <c r="E20" t="s">
        <v>42</v>
      </c>
      <c r="F20">
        <v>371400</v>
      </c>
      <c r="G20" t="s">
        <v>33</v>
      </c>
      <c r="I20">
        <v>2650000</v>
      </c>
      <c r="J20">
        <v>1614252</v>
      </c>
      <c r="K20">
        <v>6092</v>
      </c>
      <c r="L20">
        <v>5.0999999999999996</v>
      </c>
      <c r="M20">
        <v>311</v>
      </c>
      <c r="N20">
        <v>328</v>
      </c>
      <c r="O20">
        <v>7893859</v>
      </c>
      <c r="P20">
        <v>116.048804519456</v>
      </c>
      <c r="Q20">
        <v>37.3097795967469</v>
      </c>
    </row>
    <row r="21" spans="1:17">
      <c r="A21">
        <v>2556</v>
      </c>
      <c r="B21">
        <v>15</v>
      </c>
      <c r="C21">
        <v>22</v>
      </c>
      <c r="D21" t="s">
        <v>17</v>
      </c>
      <c r="E21" t="s">
        <v>87</v>
      </c>
      <c r="F21">
        <v>370800</v>
      </c>
      <c r="G21" t="s">
        <v>41</v>
      </c>
      <c r="I21">
        <v>160000</v>
      </c>
      <c r="J21">
        <v>32020</v>
      </c>
      <c r="K21">
        <v>2001</v>
      </c>
      <c r="L21">
        <v>2.9</v>
      </c>
      <c r="M21">
        <v>349</v>
      </c>
      <c r="N21">
        <v>360</v>
      </c>
      <c r="O21">
        <v>156086</v>
      </c>
      <c r="P21">
        <v>121.3733</v>
      </c>
      <c r="Q21">
        <v>37.552351000000002</v>
      </c>
    </row>
    <row r="22" spans="1:17">
      <c r="A22">
        <v>2557</v>
      </c>
      <c r="B22">
        <v>15</v>
      </c>
      <c r="C22">
        <v>23</v>
      </c>
      <c r="D22" t="s">
        <v>17</v>
      </c>
      <c r="E22" t="s">
        <v>39</v>
      </c>
      <c r="F22">
        <v>370300</v>
      </c>
      <c r="G22" t="s">
        <v>38</v>
      </c>
      <c r="I22">
        <v>890000</v>
      </c>
      <c r="J22">
        <v>474835</v>
      </c>
      <c r="K22">
        <v>5335</v>
      </c>
      <c r="L22">
        <v>6.7</v>
      </c>
      <c r="M22">
        <v>325</v>
      </c>
      <c r="N22">
        <v>348</v>
      </c>
      <c r="O22">
        <v>2467839</v>
      </c>
      <c r="P22">
        <v>115.123414</v>
      </c>
      <c r="Q22">
        <v>35.240043999999997</v>
      </c>
    </row>
    <row r="23" spans="1:17">
      <c r="A23">
        <v>2558</v>
      </c>
      <c r="B23">
        <v>15</v>
      </c>
      <c r="C23">
        <v>24</v>
      </c>
      <c r="D23" t="s">
        <v>17</v>
      </c>
      <c r="E23" t="s">
        <v>69</v>
      </c>
      <c r="F23">
        <v>370700</v>
      </c>
      <c r="G23" t="s">
        <v>26</v>
      </c>
      <c r="I23">
        <v>2000000</v>
      </c>
      <c r="J23">
        <v>1003428</v>
      </c>
      <c r="K23">
        <v>5017</v>
      </c>
      <c r="L23">
        <v>5.8</v>
      </c>
      <c r="M23">
        <v>303</v>
      </c>
      <c r="N23">
        <v>322</v>
      </c>
      <c r="O23">
        <v>4684948</v>
      </c>
      <c r="P23">
        <v>119.168377911428</v>
      </c>
      <c r="Q23">
        <v>36.712651551267498</v>
      </c>
    </row>
    <row r="24" spans="1:17">
      <c r="A24">
        <v>2559</v>
      </c>
      <c r="B24">
        <v>15</v>
      </c>
      <c r="C24">
        <v>25</v>
      </c>
      <c r="D24" t="s">
        <v>17</v>
      </c>
      <c r="E24" t="s">
        <v>37</v>
      </c>
      <c r="F24">
        <v>370300</v>
      </c>
      <c r="G24" t="s">
        <v>38</v>
      </c>
      <c r="I24">
        <v>600000</v>
      </c>
      <c r="J24">
        <v>365668</v>
      </c>
      <c r="K24">
        <v>6094</v>
      </c>
      <c r="L24">
        <v>5.3</v>
      </c>
      <c r="M24">
        <v>311</v>
      </c>
      <c r="N24">
        <v>328</v>
      </c>
      <c r="O24">
        <v>1749512</v>
      </c>
      <c r="P24">
        <v>118.234511</v>
      </c>
      <c r="Q24">
        <v>36.805827999999998</v>
      </c>
    </row>
    <row r="25" spans="1:17">
      <c r="A25">
        <v>2560</v>
      </c>
      <c r="B25">
        <v>15</v>
      </c>
      <c r="C25">
        <v>26</v>
      </c>
      <c r="D25" t="s">
        <v>17</v>
      </c>
      <c r="E25" t="s">
        <v>83</v>
      </c>
      <c r="F25">
        <v>370200</v>
      </c>
      <c r="G25" t="s">
        <v>68</v>
      </c>
      <c r="I25">
        <v>1770000</v>
      </c>
      <c r="J25">
        <v>1075400</v>
      </c>
      <c r="K25">
        <v>6076</v>
      </c>
      <c r="L25">
        <v>5.2</v>
      </c>
      <c r="M25">
        <v>299</v>
      </c>
      <c r="N25">
        <v>315</v>
      </c>
      <c r="O25">
        <v>4591154</v>
      </c>
      <c r="P25">
        <v>120.20454654768299</v>
      </c>
      <c r="Q25">
        <v>35.966382870945402</v>
      </c>
    </row>
    <row r="26" spans="1:17">
      <c r="A26">
        <v>2561</v>
      </c>
      <c r="B26">
        <v>15</v>
      </c>
      <c r="C26">
        <v>27</v>
      </c>
      <c r="D26" t="s">
        <v>17</v>
      </c>
      <c r="E26" t="s">
        <v>57</v>
      </c>
      <c r="F26">
        <v>371300</v>
      </c>
      <c r="G26" t="s">
        <v>28</v>
      </c>
      <c r="I26">
        <v>700000</v>
      </c>
      <c r="J26">
        <v>403927</v>
      </c>
      <c r="K26">
        <v>5770</v>
      </c>
      <c r="L26">
        <v>8</v>
      </c>
      <c r="M26">
        <v>329</v>
      </c>
      <c r="N26">
        <v>358</v>
      </c>
      <c r="O26">
        <v>1875873</v>
      </c>
      <c r="P26">
        <v>118.363533005013</v>
      </c>
      <c r="Q26">
        <v>35.1106712423651</v>
      </c>
    </row>
    <row r="27" spans="1:17">
      <c r="A27">
        <v>2562</v>
      </c>
      <c r="B27">
        <v>15</v>
      </c>
      <c r="C27">
        <v>28</v>
      </c>
      <c r="D27" t="s">
        <v>17</v>
      </c>
      <c r="E27" t="s">
        <v>99</v>
      </c>
      <c r="F27">
        <v>370800</v>
      </c>
      <c r="G27" t="s">
        <v>41</v>
      </c>
      <c r="I27">
        <v>270000</v>
      </c>
      <c r="J27">
        <v>159241</v>
      </c>
      <c r="K27">
        <v>5898</v>
      </c>
      <c r="L27">
        <v>8.9</v>
      </c>
      <c r="M27">
        <v>344</v>
      </c>
      <c r="N27">
        <v>378</v>
      </c>
      <c r="O27">
        <v>507482</v>
      </c>
      <c r="P27">
        <v>116.675901</v>
      </c>
      <c r="Q27">
        <v>35.276499999999999</v>
      </c>
    </row>
    <row r="28" spans="1:17">
      <c r="A28">
        <v>2563</v>
      </c>
      <c r="B28">
        <v>15</v>
      </c>
      <c r="C28">
        <v>29</v>
      </c>
      <c r="D28" t="s">
        <v>17</v>
      </c>
      <c r="E28" t="s">
        <v>51</v>
      </c>
      <c r="F28">
        <v>370100</v>
      </c>
      <c r="G28" t="s">
        <v>52</v>
      </c>
      <c r="I28">
        <v>660000</v>
      </c>
      <c r="J28">
        <v>420361</v>
      </c>
      <c r="K28">
        <v>5670</v>
      </c>
      <c r="L28">
        <v>5.6</v>
      </c>
      <c r="M28">
        <v>304</v>
      </c>
      <c r="N28">
        <v>322</v>
      </c>
      <c r="O28">
        <v>1905954</v>
      </c>
      <c r="P28">
        <v>117.10064300000001</v>
      </c>
      <c r="Q28">
        <v>36.721874</v>
      </c>
    </row>
    <row r="29" spans="1:17">
      <c r="A29">
        <v>2564</v>
      </c>
      <c r="B29">
        <v>15</v>
      </c>
      <c r="C29">
        <v>30</v>
      </c>
      <c r="D29" t="s">
        <v>17</v>
      </c>
      <c r="E29" t="s">
        <v>91</v>
      </c>
      <c r="F29">
        <v>371300</v>
      </c>
      <c r="G29" t="s">
        <v>28</v>
      </c>
      <c r="I29">
        <v>465000</v>
      </c>
      <c r="J29">
        <v>165963</v>
      </c>
      <c r="K29">
        <v>3569</v>
      </c>
      <c r="L29">
        <v>9.4</v>
      </c>
      <c r="M29">
        <v>354</v>
      </c>
      <c r="N29">
        <v>391</v>
      </c>
      <c r="O29">
        <v>812685</v>
      </c>
      <c r="P29">
        <v>117.53952099999999</v>
      </c>
      <c r="Q29">
        <v>37.485171000000001</v>
      </c>
    </row>
    <row r="30" spans="1:17">
      <c r="A30">
        <v>2565</v>
      </c>
      <c r="B30">
        <v>15</v>
      </c>
      <c r="C30">
        <v>31</v>
      </c>
      <c r="D30" t="s">
        <v>17</v>
      </c>
      <c r="E30" t="s">
        <v>72</v>
      </c>
      <c r="F30">
        <v>370100</v>
      </c>
      <c r="G30" t="s">
        <v>52</v>
      </c>
      <c r="I30">
        <v>890000</v>
      </c>
      <c r="J30">
        <v>430209</v>
      </c>
      <c r="K30">
        <v>4834</v>
      </c>
      <c r="L30">
        <v>7.1</v>
      </c>
      <c r="M30">
        <v>320</v>
      </c>
      <c r="N30">
        <v>345</v>
      </c>
      <c r="O30">
        <v>2252794</v>
      </c>
      <c r="P30">
        <v>117.532565374369</v>
      </c>
      <c r="Q30">
        <v>36.685532751420098</v>
      </c>
    </row>
    <row r="31" spans="1:17">
      <c r="A31">
        <v>2566</v>
      </c>
      <c r="B31">
        <v>15</v>
      </c>
      <c r="C31">
        <v>32</v>
      </c>
      <c r="D31" t="s">
        <v>17</v>
      </c>
      <c r="E31" t="s">
        <v>70</v>
      </c>
      <c r="F31">
        <v>370400</v>
      </c>
      <c r="G31" t="s">
        <v>19</v>
      </c>
      <c r="I31">
        <v>1000000</v>
      </c>
      <c r="J31">
        <v>555909</v>
      </c>
      <c r="K31">
        <v>5559</v>
      </c>
      <c r="L31">
        <v>6.4</v>
      </c>
      <c r="M31">
        <v>315</v>
      </c>
      <c r="N31">
        <v>337</v>
      </c>
      <c r="O31">
        <v>3070568</v>
      </c>
      <c r="P31">
        <v>117.17256521920901</v>
      </c>
      <c r="Q31">
        <v>35.120034809573902</v>
      </c>
    </row>
    <row r="32" spans="1:17">
      <c r="A32">
        <v>2567</v>
      </c>
      <c r="B32">
        <v>15</v>
      </c>
      <c r="C32">
        <v>33</v>
      </c>
      <c r="D32" t="s">
        <v>17</v>
      </c>
      <c r="E32" t="s">
        <v>73</v>
      </c>
      <c r="F32">
        <v>370600</v>
      </c>
      <c r="G32" t="s">
        <v>31</v>
      </c>
      <c r="I32">
        <v>990000</v>
      </c>
      <c r="J32">
        <v>626563</v>
      </c>
      <c r="K32">
        <v>6329</v>
      </c>
      <c r="L32">
        <v>8.6</v>
      </c>
      <c r="M32">
        <v>329</v>
      </c>
      <c r="N32">
        <v>360</v>
      </c>
      <c r="O32">
        <v>3417583</v>
      </c>
      <c r="P32">
        <v>120.32462099999999</v>
      </c>
      <c r="Q32">
        <v>37.683008000000001</v>
      </c>
    </row>
    <row r="33" spans="1:17">
      <c r="A33">
        <v>2568</v>
      </c>
      <c r="B33">
        <v>15</v>
      </c>
      <c r="C33">
        <v>34</v>
      </c>
      <c r="D33" t="s">
        <v>17</v>
      </c>
      <c r="E33" t="s">
        <v>162</v>
      </c>
      <c r="F33">
        <v>370400</v>
      </c>
      <c r="G33" t="s">
        <v>19</v>
      </c>
      <c r="I33">
        <v>66000</v>
      </c>
      <c r="J33">
        <v>29656</v>
      </c>
      <c r="K33">
        <v>3179</v>
      </c>
      <c r="L33">
        <v>12.1</v>
      </c>
      <c r="M33">
        <v>369</v>
      </c>
      <c r="N33">
        <v>420</v>
      </c>
      <c r="O33">
        <v>266147</v>
      </c>
      <c r="P33">
        <v>117.05058</v>
      </c>
      <c r="Q33">
        <v>35.07403</v>
      </c>
    </row>
    <row r="34" spans="1:17">
      <c r="A34">
        <v>2569</v>
      </c>
      <c r="B34">
        <v>15</v>
      </c>
      <c r="C34">
        <v>35</v>
      </c>
      <c r="D34" t="s">
        <v>17</v>
      </c>
      <c r="E34" t="s">
        <v>163</v>
      </c>
      <c r="F34">
        <v>370700</v>
      </c>
      <c r="G34" t="s">
        <v>26</v>
      </c>
      <c r="I34">
        <v>310000</v>
      </c>
      <c r="J34">
        <v>164023</v>
      </c>
      <c r="K34">
        <v>5291</v>
      </c>
      <c r="L34">
        <v>7.1</v>
      </c>
      <c r="M34">
        <v>326</v>
      </c>
      <c r="N34">
        <v>351</v>
      </c>
      <c r="O34">
        <v>782266</v>
      </c>
      <c r="P34">
        <v>118.797415374808</v>
      </c>
      <c r="Q34">
        <v>36.861921746470898</v>
      </c>
    </row>
    <row r="35" spans="1:17">
      <c r="A35">
        <v>2570</v>
      </c>
      <c r="B35">
        <v>15</v>
      </c>
      <c r="C35">
        <v>36</v>
      </c>
      <c r="D35" t="s">
        <v>17</v>
      </c>
      <c r="E35" t="s">
        <v>77</v>
      </c>
      <c r="F35">
        <v>371500</v>
      </c>
      <c r="G35" t="s">
        <v>21</v>
      </c>
      <c r="I35">
        <v>1200000</v>
      </c>
      <c r="J35">
        <v>666510</v>
      </c>
      <c r="K35">
        <v>5554</v>
      </c>
      <c r="L35">
        <v>5.2</v>
      </c>
      <c r="M35">
        <v>312</v>
      </c>
      <c r="N35">
        <v>329</v>
      </c>
      <c r="O35">
        <v>2807100</v>
      </c>
      <c r="P35">
        <v>115.99158784830399</v>
      </c>
      <c r="Q35">
        <v>36.462758187694099</v>
      </c>
    </row>
    <row r="36" spans="1:17">
      <c r="A36">
        <v>2571</v>
      </c>
      <c r="B36">
        <v>15</v>
      </c>
      <c r="C36">
        <v>37</v>
      </c>
      <c r="D36" t="s">
        <v>17</v>
      </c>
      <c r="E36" t="s">
        <v>49</v>
      </c>
      <c r="F36">
        <v>370800</v>
      </c>
      <c r="G36" t="s">
        <v>41</v>
      </c>
      <c r="I36">
        <v>450000</v>
      </c>
      <c r="J36">
        <v>262116</v>
      </c>
      <c r="K36">
        <v>5825</v>
      </c>
      <c r="L36">
        <v>7.5</v>
      </c>
      <c r="M36">
        <v>324</v>
      </c>
      <c r="N36">
        <v>350</v>
      </c>
      <c r="O36">
        <v>1284828</v>
      </c>
      <c r="P36">
        <v>116.993415971693</v>
      </c>
      <c r="Q36">
        <v>35.5873722864877</v>
      </c>
    </row>
    <row r="37" spans="1:17">
      <c r="A37">
        <v>2572</v>
      </c>
      <c r="B37">
        <v>15</v>
      </c>
      <c r="C37">
        <v>38</v>
      </c>
      <c r="D37" t="s">
        <v>17</v>
      </c>
      <c r="E37" t="s">
        <v>81</v>
      </c>
      <c r="F37">
        <v>370600</v>
      </c>
      <c r="G37" t="s">
        <v>31</v>
      </c>
      <c r="I37">
        <v>660000</v>
      </c>
      <c r="J37">
        <v>376378</v>
      </c>
      <c r="K37">
        <v>5703</v>
      </c>
      <c r="L37">
        <v>5.3</v>
      </c>
      <c r="M37">
        <v>311</v>
      </c>
      <c r="N37">
        <v>328</v>
      </c>
      <c r="O37">
        <v>1734892</v>
      </c>
      <c r="P37">
        <v>120.765561514946</v>
      </c>
      <c r="Q37">
        <v>37.816438725969398</v>
      </c>
    </row>
    <row r="38" spans="1:17">
      <c r="A38">
        <v>2573</v>
      </c>
      <c r="B38">
        <v>15</v>
      </c>
      <c r="C38">
        <v>39</v>
      </c>
      <c r="D38" t="s">
        <v>17</v>
      </c>
      <c r="E38" t="s">
        <v>164</v>
      </c>
      <c r="F38">
        <v>371700</v>
      </c>
      <c r="G38" t="s">
        <v>35</v>
      </c>
      <c r="I38">
        <v>660000</v>
      </c>
      <c r="J38">
        <v>390211</v>
      </c>
      <c r="K38">
        <v>5912</v>
      </c>
      <c r="L38">
        <v>5</v>
      </c>
      <c r="M38">
        <v>313</v>
      </c>
      <c r="N38">
        <v>329</v>
      </c>
      <c r="O38">
        <v>1771047</v>
      </c>
      <c r="P38">
        <v>115.545693</v>
      </c>
      <c r="Q38">
        <v>35.253672000000002</v>
      </c>
    </row>
    <row r="39" spans="1:17">
      <c r="A39">
        <v>2574</v>
      </c>
      <c r="B39">
        <v>15</v>
      </c>
      <c r="C39">
        <v>40</v>
      </c>
      <c r="D39" t="s">
        <v>17</v>
      </c>
      <c r="E39" t="s">
        <v>50</v>
      </c>
      <c r="F39">
        <v>370800</v>
      </c>
      <c r="G39" t="s">
        <v>41</v>
      </c>
      <c r="I39">
        <v>660000</v>
      </c>
      <c r="J39">
        <v>385603</v>
      </c>
      <c r="K39">
        <v>5842</v>
      </c>
      <c r="L39">
        <v>5</v>
      </c>
      <c r="M39">
        <v>311</v>
      </c>
      <c r="N39">
        <v>327</v>
      </c>
      <c r="O39">
        <v>1982701</v>
      </c>
      <c r="P39">
        <v>116.348613085106</v>
      </c>
      <c r="Q39">
        <v>35.4132550441022</v>
      </c>
    </row>
    <row r="40" spans="1:17">
      <c r="A40">
        <v>2575</v>
      </c>
      <c r="B40">
        <v>15</v>
      </c>
      <c r="C40">
        <v>41</v>
      </c>
      <c r="D40" t="s">
        <v>17</v>
      </c>
      <c r="E40" t="s">
        <v>383</v>
      </c>
      <c r="F40">
        <v>370100</v>
      </c>
      <c r="G40" t="s">
        <v>52</v>
      </c>
      <c r="I40">
        <v>50000</v>
      </c>
      <c r="J40">
        <v>6718</v>
      </c>
      <c r="K40">
        <v>1344</v>
      </c>
      <c r="L40">
        <v>4.5999999999999996</v>
      </c>
      <c r="M40">
        <v>333</v>
      </c>
      <c r="N40">
        <v>349</v>
      </c>
      <c r="O40">
        <v>32097</v>
      </c>
      <c r="P40">
        <v>117.01542000000001</v>
      </c>
      <c r="Q40">
        <v>36.713445999999998</v>
      </c>
    </row>
    <row r="41" spans="1:17">
      <c r="A41">
        <v>2576</v>
      </c>
      <c r="B41">
        <v>15</v>
      </c>
      <c r="C41">
        <v>42</v>
      </c>
      <c r="D41" t="s">
        <v>17</v>
      </c>
      <c r="E41" t="s">
        <v>82</v>
      </c>
      <c r="F41">
        <v>371300</v>
      </c>
      <c r="G41" t="s">
        <v>28</v>
      </c>
      <c r="I41">
        <v>1300000</v>
      </c>
      <c r="J41">
        <v>735183</v>
      </c>
      <c r="K41">
        <v>5655</v>
      </c>
      <c r="L41">
        <v>4.5</v>
      </c>
      <c r="M41">
        <v>296</v>
      </c>
      <c r="N41">
        <v>309</v>
      </c>
      <c r="O41">
        <v>3270178</v>
      </c>
      <c r="P41">
        <v>117.984425083182</v>
      </c>
      <c r="Q41">
        <v>35.2723041285169</v>
      </c>
    </row>
    <row r="42" spans="1:17">
      <c r="A42">
        <v>2577</v>
      </c>
      <c r="B42">
        <v>15</v>
      </c>
      <c r="C42">
        <v>43</v>
      </c>
      <c r="D42" t="s">
        <v>17</v>
      </c>
      <c r="E42" t="s">
        <v>75</v>
      </c>
      <c r="F42">
        <v>370900</v>
      </c>
      <c r="G42" t="s">
        <v>62</v>
      </c>
      <c r="I42">
        <v>1260000</v>
      </c>
      <c r="J42">
        <v>662046</v>
      </c>
      <c r="K42">
        <v>5254</v>
      </c>
      <c r="L42">
        <v>5</v>
      </c>
      <c r="M42">
        <v>319</v>
      </c>
      <c r="N42">
        <v>336</v>
      </c>
      <c r="O42">
        <v>3167248</v>
      </c>
      <c r="P42">
        <v>116.525025</v>
      </c>
      <c r="Q42">
        <v>36.222481999999999</v>
      </c>
    </row>
    <row r="43" spans="1:17">
      <c r="A43">
        <v>2578</v>
      </c>
      <c r="B43">
        <v>15</v>
      </c>
      <c r="C43">
        <v>44</v>
      </c>
      <c r="D43" t="s">
        <v>17</v>
      </c>
      <c r="E43" t="s">
        <v>61</v>
      </c>
      <c r="F43">
        <v>370900</v>
      </c>
      <c r="G43" t="s">
        <v>62</v>
      </c>
      <c r="I43">
        <v>300000</v>
      </c>
      <c r="J43">
        <v>174466</v>
      </c>
      <c r="K43">
        <v>5816</v>
      </c>
      <c r="L43">
        <v>8.6</v>
      </c>
      <c r="M43">
        <v>332</v>
      </c>
      <c r="N43">
        <v>363</v>
      </c>
      <c r="O43">
        <v>974040</v>
      </c>
      <c r="P43">
        <v>117.70519899999999</v>
      </c>
      <c r="Q43">
        <v>35.866284999999998</v>
      </c>
    </row>
    <row r="44" spans="1:17">
      <c r="A44">
        <v>2580</v>
      </c>
      <c r="B44">
        <v>15</v>
      </c>
      <c r="C44">
        <v>46</v>
      </c>
      <c r="D44" t="s">
        <v>17</v>
      </c>
      <c r="E44" t="s">
        <v>64</v>
      </c>
      <c r="F44">
        <v>370800</v>
      </c>
      <c r="G44" t="s">
        <v>41</v>
      </c>
      <c r="I44">
        <v>2000000</v>
      </c>
      <c r="J44">
        <v>1316881</v>
      </c>
      <c r="K44">
        <v>6584</v>
      </c>
      <c r="L44">
        <v>5.2</v>
      </c>
      <c r="M44">
        <v>275</v>
      </c>
      <c r="N44">
        <v>290</v>
      </c>
      <c r="O44">
        <v>6117295</v>
      </c>
      <c r="P44">
        <v>116.952279</v>
      </c>
      <c r="Q44">
        <v>35.330447999999997</v>
      </c>
    </row>
    <row r="45" spans="1:17">
      <c r="A45">
        <v>2581</v>
      </c>
      <c r="B45">
        <v>15</v>
      </c>
      <c r="C45">
        <v>47</v>
      </c>
      <c r="D45" t="s">
        <v>17</v>
      </c>
      <c r="E45" t="s">
        <v>78</v>
      </c>
      <c r="F45">
        <v>370900</v>
      </c>
      <c r="G45" t="s">
        <v>62</v>
      </c>
      <c r="I45">
        <v>660000</v>
      </c>
      <c r="J45">
        <v>366722</v>
      </c>
      <c r="K45">
        <v>5556</v>
      </c>
      <c r="L45">
        <v>5</v>
      </c>
      <c r="M45">
        <v>315</v>
      </c>
      <c r="N45">
        <v>332</v>
      </c>
      <c r="O45">
        <v>1845918</v>
      </c>
      <c r="P45">
        <v>116.525025</v>
      </c>
      <c r="Q45">
        <v>36.222481999999999</v>
      </c>
    </row>
    <row r="46" spans="1:17">
      <c r="A46">
        <v>2582</v>
      </c>
      <c r="B46">
        <v>15</v>
      </c>
      <c r="C46">
        <v>48</v>
      </c>
      <c r="D46" t="s">
        <v>17</v>
      </c>
      <c r="E46" t="s">
        <v>165</v>
      </c>
      <c r="F46">
        <v>371500</v>
      </c>
      <c r="G46" t="s">
        <v>21</v>
      </c>
      <c r="I46">
        <v>100000</v>
      </c>
      <c r="J46">
        <v>30764</v>
      </c>
      <c r="K46">
        <v>3076</v>
      </c>
      <c r="L46">
        <v>9.4</v>
      </c>
      <c r="M46">
        <v>352</v>
      </c>
      <c r="N46">
        <v>389</v>
      </c>
      <c r="O46">
        <v>153207</v>
      </c>
      <c r="P46">
        <v>115.798395570412</v>
      </c>
      <c r="Q46">
        <v>36.120815514686598</v>
      </c>
    </row>
    <row r="47" spans="1:17">
      <c r="A47">
        <v>2583</v>
      </c>
      <c r="B47">
        <v>15</v>
      </c>
      <c r="C47">
        <v>49</v>
      </c>
      <c r="D47" t="s">
        <v>17</v>
      </c>
      <c r="E47" t="s">
        <v>48</v>
      </c>
      <c r="F47">
        <v>371100</v>
      </c>
      <c r="G47" t="s">
        <v>47</v>
      </c>
      <c r="I47">
        <v>1360000</v>
      </c>
      <c r="J47">
        <v>815165</v>
      </c>
      <c r="K47">
        <v>5994</v>
      </c>
      <c r="L47">
        <v>4.7</v>
      </c>
      <c r="M47">
        <v>291</v>
      </c>
      <c r="N47">
        <v>305</v>
      </c>
      <c r="O47">
        <v>3701018</v>
      </c>
      <c r="P47">
        <v>119.53341540456501</v>
      </c>
      <c r="Q47">
        <v>35.422838998437598</v>
      </c>
    </row>
    <row r="48" spans="1:17">
      <c r="A48">
        <v>2584</v>
      </c>
      <c r="B48">
        <v>15</v>
      </c>
      <c r="C48">
        <v>50</v>
      </c>
      <c r="D48" t="s">
        <v>17</v>
      </c>
      <c r="E48" t="s">
        <v>80</v>
      </c>
      <c r="F48">
        <v>371500</v>
      </c>
      <c r="G48" t="s">
        <v>21</v>
      </c>
      <c r="I48">
        <v>1300000</v>
      </c>
      <c r="J48">
        <v>721313</v>
      </c>
      <c r="K48">
        <v>5549</v>
      </c>
      <c r="L48">
        <v>5.2</v>
      </c>
      <c r="M48">
        <v>293</v>
      </c>
      <c r="N48">
        <v>309</v>
      </c>
      <c r="O48">
        <v>2936989</v>
      </c>
      <c r="P48">
        <v>115.99158784830399</v>
      </c>
      <c r="Q48">
        <v>36.462758187694099</v>
      </c>
    </row>
    <row r="49" spans="1:17">
      <c r="A49">
        <v>2585</v>
      </c>
      <c r="B49">
        <v>15</v>
      </c>
      <c r="C49">
        <v>51</v>
      </c>
      <c r="D49" t="s">
        <v>17</v>
      </c>
      <c r="E49" t="s">
        <v>84</v>
      </c>
      <c r="F49">
        <v>371600</v>
      </c>
      <c r="G49" t="s">
        <v>60</v>
      </c>
      <c r="I49">
        <v>660000</v>
      </c>
      <c r="J49">
        <v>395159</v>
      </c>
      <c r="K49">
        <v>5987</v>
      </c>
      <c r="L49">
        <v>7.5</v>
      </c>
      <c r="M49">
        <v>300</v>
      </c>
      <c r="N49">
        <v>324</v>
      </c>
      <c r="O49">
        <v>1786351</v>
      </c>
      <c r="P49">
        <v>117.756818</v>
      </c>
      <c r="Q49">
        <v>38.088082999999997</v>
      </c>
    </row>
    <row r="50" spans="1:17">
      <c r="A50">
        <v>2586</v>
      </c>
      <c r="B50">
        <v>15</v>
      </c>
      <c r="C50">
        <v>52</v>
      </c>
      <c r="D50" t="s">
        <v>17</v>
      </c>
      <c r="E50" t="s">
        <v>93</v>
      </c>
      <c r="F50">
        <v>370800</v>
      </c>
      <c r="G50" t="s">
        <v>41</v>
      </c>
      <c r="I50">
        <v>300000</v>
      </c>
      <c r="J50">
        <v>138646</v>
      </c>
      <c r="K50">
        <v>4622</v>
      </c>
      <c r="L50">
        <v>9.1</v>
      </c>
      <c r="M50">
        <v>218</v>
      </c>
      <c r="N50">
        <v>240</v>
      </c>
      <c r="O50">
        <v>439635</v>
      </c>
      <c r="P50">
        <v>116.699797</v>
      </c>
      <c r="Q50">
        <v>35.428367000000001</v>
      </c>
    </row>
    <row r="51" spans="1:17">
      <c r="A51">
        <v>2587</v>
      </c>
      <c r="B51">
        <v>15</v>
      </c>
      <c r="C51">
        <v>53</v>
      </c>
      <c r="D51" t="s">
        <v>17</v>
      </c>
      <c r="E51" t="s">
        <v>94</v>
      </c>
      <c r="F51">
        <v>371500</v>
      </c>
      <c r="G51" t="s">
        <v>21</v>
      </c>
      <c r="I51">
        <v>50000</v>
      </c>
      <c r="J51">
        <v>18350</v>
      </c>
      <c r="K51">
        <v>3908</v>
      </c>
      <c r="L51">
        <v>7.9</v>
      </c>
      <c r="M51">
        <v>343</v>
      </c>
      <c r="N51">
        <v>373</v>
      </c>
      <c r="O51">
        <v>78243</v>
      </c>
      <c r="P51">
        <v>116.23560427567899</v>
      </c>
      <c r="Q51">
        <v>36.851591084095197</v>
      </c>
    </row>
    <row r="52" spans="1:17">
      <c r="A52">
        <v>2588</v>
      </c>
      <c r="B52">
        <v>15</v>
      </c>
      <c r="C52">
        <v>54</v>
      </c>
      <c r="D52" t="s">
        <v>17</v>
      </c>
      <c r="E52" t="s">
        <v>166</v>
      </c>
      <c r="F52">
        <v>371000</v>
      </c>
      <c r="G52" t="s">
        <v>44</v>
      </c>
      <c r="I52">
        <v>680000</v>
      </c>
      <c r="J52">
        <v>59152</v>
      </c>
      <c r="K52">
        <v>4406</v>
      </c>
      <c r="L52">
        <v>4.8</v>
      </c>
      <c r="M52">
        <v>299</v>
      </c>
      <c r="N52">
        <v>314</v>
      </c>
      <c r="O52">
        <v>106759</v>
      </c>
      <c r="P52">
        <v>122.216346</v>
      </c>
      <c r="Q52">
        <v>37.448729999999998</v>
      </c>
    </row>
    <row r="53" spans="1:17">
      <c r="A53">
        <v>2589</v>
      </c>
      <c r="B53">
        <v>15</v>
      </c>
      <c r="C53">
        <v>55</v>
      </c>
      <c r="D53" t="s">
        <v>17</v>
      </c>
      <c r="E53" t="s">
        <v>167</v>
      </c>
      <c r="F53">
        <v>370700</v>
      </c>
      <c r="G53" t="s">
        <v>26</v>
      </c>
      <c r="I53">
        <v>6000</v>
      </c>
      <c r="J53">
        <v>1332</v>
      </c>
      <c r="K53">
        <v>2219</v>
      </c>
      <c r="L53">
        <v>23.6</v>
      </c>
      <c r="M53">
        <v>470</v>
      </c>
      <c r="N53">
        <v>616</v>
      </c>
      <c r="O53">
        <v>13904</v>
      </c>
      <c r="P53">
        <v>119.146337891418</v>
      </c>
      <c r="Q53">
        <v>36.6528804460578</v>
      </c>
    </row>
    <row r="54" spans="1:17">
      <c r="A54">
        <v>2590</v>
      </c>
      <c r="B54">
        <v>15</v>
      </c>
      <c r="C54">
        <v>56</v>
      </c>
      <c r="D54" t="s">
        <v>17</v>
      </c>
      <c r="E54" t="s">
        <v>168</v>
      </c>
      <c r="F54">
        <v>370700</v>
      </c>
      <c r="G54" t="s">
        <v>26</v>
      </c>
      <c r="I54">
        <v>12000</v>
      </c>
      <c r="J54">
        <v>8770</v>
      </c>
      <c r="K54">
        <v>7309</v>
      </c>
      <c r="L54">
        <v>6.3</v>
      </c>
      <c r="M54">
        <v>308</v>
      </c>
      <c r="N54">
        <v>328</v>
      </c>
      <c r="O54">
        <v>65664</v>
      </c>
      <c r="P54">
        <v>119.190292</v>
      </c>
      <c r="Q54">
        <v>36.609484999999999</v>
      </c>
    </row>
    <row r="55" spans="1:17">
      <c r="A55">
        <v>2591</v>
      </c>
      <c r="B55">
        <v>15</v>
      </c>
      <c r="C55">
        <v>57</v>
      </c>
      <c r="D55" t="s">
        <v>17</v>
      </c>
      <c r="E55" t="s">
        <v>169</v>
      </c>
      <c r="F55">
        <v>371600</v>
      </c>
      <c r="G55" t="s">
        <v>60</v>
      </c>
      <c r="I55">
        <v>24000</v>
      </c>
      <c r="J55">
        <v>3013</v>
      </c>
      <c r="K55">
        <v>1255</v>
      </c>
      <c r="L55">
        <v>10.6</v>
      </c>
      <c r="M55">
        <v>375</v>
      </c>
      <c r="N55">
        <v>419</v>
      </c>
      <c r="O55">
        <v>18799</v>
      </c>
      <c r="P55">
        <v>117.87806999999999</v>
      </c>
      <c r="Q55">
        <v>36.901083</v>
      </c>
    </row>
    <row r="56" spans="1:17">
      <c r="A56">
        <v>2592</v>
      </c>
      <c r="B56">
        <v>15</v>
      </c>
      <c r="C56">
        <v>58</v>
      </c>
      <c r="D56" t="s">
        <v>17</v>
      </c>
      <c r="E56" t="s">
        <v>129</v>
      </c>
      <c r="F56">
        <v>370600</v>
      </c>
      <c r="G56" t="s">
        <v>31</v>
      </c>
      <c r="I56">
        <v>6000</v>
      </c>
      <c r="J56">
        <v>587</v>
      </c>
      <c r="K56">
        <v>978</v>
      </c>
      <c r="L56">
        <v>15.8</v>
      </c>
      <c r="M56">
        <v>384</v>
      </c>
      <c r="N56">
        <v>457</v>
      </c>
      <c r="O56">
        <v>3235</v>
      </c>
      <c r="P56">
        <v>120.676165</v>
      </c>
      <c r="Q56">
        <v>36.955376000000001</v>
      </c>
    </row>
    <row r="57" spans="1:17">
      <c r="A57">
        <v>2593</v>
      </c>
      <c r="B57">
        <v>15</v>
      </c>
      <c r="C57">
        <v>59</v>
      </c>
      <c r="D57" t="s">
        <v>17</v>
      </c>
      <c r="E57" t="s">
        <v>170</v>
      </c>
      <c r="F57">
        <v>370400</v>
      </c>
      <c r="G57" t="s">
        <v>19</v>
      </c>
      <c r="I57">
        <v>92000</v>
      </c>
      <c r="J57">
        <v>15369</v>
      </c>
      <c r="K57">
        <v>1671</v>
      </c>
      <c r="L57">
        <v>11.8</v>
      </c>
      <c r="M57">
        <v>405</v>
      </c>
      <c r="N57">
        <v>459</v>
      </c>
      <c r="O57">
        <v>62244.45</v>
      </c>
      <c r="P57">
        <v>117.286124</v>
      </c>
      <c r="Q57">
        <v>34.992330000000003</v>
      </c>
    </row>
    <row r="58" spans="1:17">
      <c r="A58">
        <v>2594</v>
      </c>
      <c r="B58">
        <v>15</v>
      </c>
      <c r="C58">
        <v>60</v>
      </c>
      <c r="D58" t="s">
        <v>17</v>
      </c>
      <c r="E58" t="s">
        <v>171</v>
      </c>
      <c r="F58">
        <v>370600</v>
      </c>
      <c r="G58" t="s">
        <v>31</v>
      </c>
      <c r="I58">
        <v>60000</v>
      </c>
      <c r="J58">
        <v>26695</v>
      </c>
      <c r="K58">
        <v>4449</v>
      </c>
      <c r="L58">
        <v>9.9</v>
      </c>
      <c r="M58">
        <v>378</v>
      </c>
      <c r="N58">
        <v>419</v>
      </c>
      <c r="O58">
        <v>250636</v>
      </c>
      <c r="P58">
        <v>120.48536852807401</v>
      </c>
      <c r="Q58">
        <v>37.6525551254961</v>
      </c>
    </row>
    <row r="59" spans="1:17">
      <c r="A59">
        <v>2595</v>
      </c>
      <c r="B59">
        <v>15</v>
      </c>
      <c r="C59">
        <v>61</v>
      </c>
      <c r="D59" t="s">
        <v>17</v>
      </c>
      <c r="E59" t="s">
        <v>114</v>
      </c>
      <c r="F59">
        <v>370600</v>
      </c>
      <c r="G59" t="s">
        <v>31</v>
      </c>
      <c r="I59">
        <v>30000</v>
      </c>
      <c r="J59">
        <v>21441</v>
      </c>
      <c r="L59">
        <v>15.3</v>
      </c>
      <c r="M59">
        <v>300</v>
      </c>
      <c r="N59">
        <v>355</v>
      </c>
      <c r="O59">
        <v>186714</v>
      </c>
      <c r="P59">
        <v>119.948593077369</v>
      </c>
      <c r="Q59">
        <v>37.182636609074201</v>
      </c>
    </row>
    <row r="60" spans="1:17">
      <c r="A60">
        <v>2598</v>
      </c>
      <c r="B60">
        <v>15</v>
      </c>
      <c r="C60">
        <v>64</v>
      </c>
      <c r="D60" t="s">
        <v>17</v>
      </c>
      <c r="E60" t="s">
        <v>172</v>
      </c>
      <c r="F60">
        <v>370800</v>
      </c>
      <c r="G60" t="s">
        <v>41</v>
      </c>
      <c r="I60">
        <v>6000</v>
      </c>
      <c r="J60">
        <v>1272</v>
      </c>
      <c r="K60">
        <v>2120</v>
      </c>
      <c r="L60">
        <v>16</v>
      </c>
      <c r="O60">
        <v>8362</v>
      </c>
      <c r="P60">
        <v>122.26722700000001</v>
      </c>
      <c r="Q60">
        <v>37.449596</v>
      </c>
    </row>
    <row r="61" spans="1:17">
      <c r="A61">
        <v>2599</v>
      </c>
      <c r="B61">
        <v>15</v>
      </c>
      <c r="C61">
        <v>65</v>
      </c>
      <c r="D61" t="s">
        <v>17</v>
      </c>
      <c r="E61" t="s">
        <v>137</v>
      </c>
      <c r="F61">
        <v>370200</v>
      </c>
      <c r="G61" t="s">
        <v>68</v>
      </c>
      <c r="I61">
        <v>50000</v>
      </c>
      <c r="J61">
        <v>1938</v>
      </c>
      <c r="K61">
        <v>388</v>
      </c>
      <c r="L61">
        <v>9.1</v>
      </c>
      <c r="M61">
        <v>418</v>
      </c>
      <c r="N61">
        <v>460</v>
      </c>
      <c r="O61">
        <v>10529</v>
      </c>
      <c r="P61">
        <v>120.506912</v>
      </c>
      <c r="Q61">
        <v>36.401820999999998</v>
      </c>
    </row>
    <row r="62" spans="1:17">
      <c r="A62">
        <v>2601</v>
      </c>
      <c r="B62">
        <v>15</v>
      </c>
      <c r="C62">
        <v>67</v>
      </c>
      <c r="D62" t="s">
        <v>17</v>
      </c>
      <c r="E62" t="s">
        <v>173</v>
      </c>
      <c r="F62">
        <v>370800</v>
      </c>
      <c r="G62" t="s">
        <v>41</v>
      </c>
      <c r="I62">
        <v>24000</v>
      </c>
      <c r="J62">
        <v>9756</v>
      </c>
      <c r="K62">
        <v>4065</v>
      </c>
      <c r="L62">
        <v>12.6</v>
      </c>
      <c r="M62">
        <v>372</v>
      </c>
      <c r="N62">
        <v>426</v>
      </c>
      <c r="O62">
        <v>17252</v>
      </c>
      <c r="P62">
        <v>117.135413818572</v>
      </c>
      <c r="Q62">
        <v>34.813315104239003</v>
      </c>
    </row>
    <row r="63" spans="1:17">
      <c r="A63">
        <v>2603</v>
      </c>
      <c r="B63">
        <v>15</v>
      </c>
      <c r="C63">
        <v>69</v>
      </c>
      <c r="D63" t="s">
        <v>17</v>
      </c>
      <c r="E63" t="s">
        <v>135</v>
      </c>
      <c r="F63">
        <v>371600</v>
      </c>
      <c r="G63" t="s">
        <v>60</v>
      </c>
      <c r="I63">
        <v>120000</v>
      </c>
      <c r="J63">
        <v>92442</v>
      </c>
      <c r="K63">
        <v>7704</v>
      </c>
      <c r="L63">
        <v>7.8</v>
      </c>
      <c r="M63">
        <v>381</v>
      </c>
      <c r="N63">
        <v>428</v>
      </c>
      <c r="O63">
        <v>43495</v>
      </c>
      <c r="P63">
        <v>118.045059088155</v>
      </c>
      <c r="Q63">
        <v>37.389430245975198</v>
      </c>
    </row>
    <row r="64" spans="1:17">
      <c r="A64">
        <v>2604</v>
      </c>
      <c r="B64">
        <v>15</v>
      </c>
      <c r="C64">
        <v>70</v>
      </c>
      <c r="D64" t="s">
        <v>17</v>
      </c>
      <c r="E64" t="s">
        <v>27</v>
      </c>
      <c r="F64">
        <v>371300</v>
      </c>
      <c r="G64" t="s">
        <v>28</v>
      </c>
      <c r="I64">
        <v>39000</v>
      </c>
      <c r="J64">
        <v>6757</v>
      </c>
      <c r="K64">
        <v>1732</v>
      </c>
      <c r="L64">
        <v>5.2</v>
      </c>
      <c r="M64">
        <v>369</v>
      </c>
      <c r="N64">
        <v>389</v>
      </c>
      <c r="O64">
        <v>27645</v>
      </c>
      <c r="P64">
        <v>118.363533005013</v>
      </c>
      <c r="Q64">
        <v>35.1106712423651</v>
      </c>
    </row>
    <row r="65" spans="1:17">
      <c r="A65">
        <v>2605</v>
      </c>
      <c r="B65">
        <v>15</v>
      </c>
      <c r="C65">
        <v>71</v>
      </c>
      <c r="D65" t="s">
        <v>17</v>
      </c>
      <c r="E65" t="s">
        <v>174</v>
      </c>
      <c r="F65">
        <v>370300</v>
      </c>
      <c r="G65" t="s">
        <v>38</v>
      </c>
      <c r="I65">
        <v>50000</v>
      </c>
      <c r="J65">
        <v>12089</v>
      </c>
      <c r="K65">
        <v>2418</v>
      </c>
      <c r="L65">
        <v>7.2</v>
      </c>
      <c r="M65">
        <v>429</v>
      </c>
      <c r="N65">
        <v>462</v>
      </c>
      <c r="O65">
        <v>67416</v>
      </c>
      <c r="P65">
        <v>118.053298</v>
      </c>
      <c r="Q65">
        <v>36.984022000000003</v>
      </c>
    </row>
    <row r="66" spans="1:17">
      <c r="A66">
        <v>2606</v>
      </c>
      <c r="B66">
        <v>15</v>
      </c>
      <c r="C66">
        <v>72</v>
      </c>
      <c r="D66" t="s">
        <v>17</v>
      </c>
      <c r="E66" t="s">
        <v>175</v>
      </c>
      <c r="F66">
        <v>370500</v>
      </c>
      <c r="G66" t="s">
        <v>90</v>
      </c>
      <c r="I66">
        <v>440000</v>
      </c>
      <c r="J66">
        <v>261642</v>
      </c>
      <c r="K66">
        <v>5946</v>
      </c>
      <c r="L66">
        <v>3.9</v>
      </c>
      <c r="M66">
        <v>331</v>
      </c>
      <c r="N66">
        <v>359</v>
      </c>
      <c r="O66">
        <v>1132439</v>
      </c>
      <c r="P66">
        <v>118.54710900000001</v>
      </c>
      <c r="Q66">
        <v>37.411754999999999</v>
      </c>
    </row>
    <row r="67" spans="1:17">
      <c r="A67">
        <v>2607</v>
      </c>
      <c r="B67">
        <v>15</v>
      </c>
      <c r="C67">
        <v>73</v>
      </c>
      <c r="D67" t="s">
        <v>17</v>
      </c>
      <c r="E67" t="s">
        <v>176</v>
      </c>
      <c r="F67">
        <v>370900</v>
      </c>
      <c r="G67" t="s">
        <v>62</v>
      </c>
      <c r="I67">
        <v>30000</v>
      </c>
      <c r="J67">
        <v>22006</v>
      </c>
      <c r="K67">
        <v>7335</v>
      </c>
      <c r="L67">
        <v>7.6</v>
      </c>
      <c r="M67">
        <v>423</v>
      </c>
      <c r="N67">
        <v>458</v>
      </c>
      <c r="O67">
        <v>330310</v>
      </c>
      <c r="P67">
        <v>117.136524124182</v>
      </c>
      <c r="Q67">
        <v>36.190278571182901</v>
      </c>
    </row>
    <row r="68" spans="1:17">
      <c r="A68">
        <v>2610</v>
      </c>
      <c r="B68">
        <v>15</v>
      </c>
      <c r="C68">
        <v>76</v>
      </c>
      <c r="D68" t="s">
        <v>17</v>
      </c>
      <c r="E68" t="s">
        <v>177</v>
      </c>
      <c r="F68">
        <v>371200</v>
      </c>
      <c r="G68" t="s">
        <v>54</v>
      </c>
      <c r="I68">
        <v>42000</v>
      </c>
      <c r="J68">
        <v>20829</v>
      </c>
      <c r="K68">
        <v>4959</v>
      </c>
      <c r="L68">
        <v>9.6999999999999993</v>
      </c>
      <c r="M68">
        <v>465</v>
      </c>
      <c r="N68">
        <v>515</v>
      </c>
      <c r="O68">
        <v>3037</v>
      </c>
      <c r="P68">
        <v>117.63955</v>
      </c>
      <c r="Q68">
        <v>36.226985999999997</v>
      </c>
    </row>
    <row r="69" spans="1:17">
      <c r="A69">
        <v>2612</v>
      </c>
      <c r="B69">
        <v>15</v>
      </c>
      <c r="C69">
        <v>78</v>
      </c>
      <c r="D69" t="s">
        <v>17</v>
      </c>
      <c r="E69" t="s">
        <v>110</v>
      </c>
      <c r="F69">
        <v>370100</v>
      </c>
      <c r="G69" t="s">
        <v>52</v>
      </c>
      <c r="I69">
        <v>6000</v>
      </c>
      <c r="J69">
        <v>2620</v>
      </c>
      <c r="K69">
        <v>4367</v>
      </c>
      <c r="L69">
        <v>11.2</v>
      </c>
      <c r="M69">
        <v>420</v>
      </c>
      <c r="N69">
        <v>473</v>
      </c>
      <c r="O69">
        <v>15518</v>
      </c>
      <c r="P69">
        <v>116.995185004734</v>
      </c>
      <c r="Q69">
        <v>36.640029927241699</v>
      </c>
    </row>
    <row r="70" spans="1:17">
      <c r="A70">
        <v>2614</v>
      </c>
      <c r="B70">
        <v>15</v>
      </c>
      <c r="C70">
        <v>80</v>
      </c>
      <c r="D70" t="s">
        <v>17</v>
      </c>
      <c r="E70" t="s">
        <v>178</v>
      </c>
      <c r="F70">
        <v>371200</v>
      </c>
      <c r="G70" t="s">
        <v>54</v>
      </c>
      <c r="I70">
        <v>30000</v>
      </c>
      <c r="J70">
        <v>21116</v>
      </c>
      <c r="K70">
        <v>7039</v>
      </c>
      <c r="L70">
        <v>13.1</v>
      </c>
      <c r="M70">
        <v>350</v>
      </c>
      <c r="N70">
        <v>403</v>
      </c>
      <c r="O70">
        <v>209719</v>
      </c>
      <c r="P70">
        <v>117.63955</v>
      </c>
      <c r="Q70">
        <v>36.226985999999997</v>
      </c>
    </row>
    <row r="71" spans="1:17">
      <c r="A71">
        <v>2615</v>
      </c>
      <c r="B71">
        <v>15</v>
      </c>
      <c r="C71">
        <v>81</v>
      </c>
      <c r="D71" t="s">
        <v>17</v>
      </c>
      <c r="E71" t="s">
        <v>111</v>
      </c>
      <c r="F71">
        <v>370100</v>
      </c>
      <c r="G71" t="s">
        <v>52</v>
      </c>
      <c r="I71">
        <v>37000</v>
      </c>
      <c r="J71">
        <v>17559</v>
      </c>
      <c r="K71">
        <v>4746</v>
      </c>
      <c r="L71">
        <v>10.8</v>
      </c>
      <c r="M71">
        <v>440</v>
      </c>
      <c r="N71">
        <v>493</v>
      </c>
      <c r="O71">
        <v>108155</v>
      </c>
      <c r="P71">
        <v>117.478183</v>
      </c>
      <c r="Q71">
        <v>36.646994999999997</v>
      </c>
    </row>
    <row r="72" spans="1:17">
      <c r="A72">
        <v>2616</v>
      </c>
      <c r="B72">
        <v>15</v>
      </c>
      <c r="C72">
        <v>82</v>
      </c>
      <c r="D72" t="s">
        <v>17</v>
      </c>
      <c r="E72" t="s">
        <v>179</v>
      </c>
      <c r="F72">
        <v>370500</v>
      </c>
      <c r="G72" t="s">
        <v>90</v>
      </c>
      <c r="J72">
        <v>10455</v>
      </c>
      <c r="K72">
        <v>6000</v>
      </c>
      <c r="L72">
        <v>12.1</v>
      </c>
      <c r="M72">
        <v>377</v>
      </c>
      <c r="N72">
        <v>429</v>
      </c>
      <c r="O72">
        <v>53761</v>
      </c>
      <c r="P72">
        <v>118.501346005843</v>
      </c>
      <c r="Q72">
        <v>37.012641906128103</v>
      </c>
    </row>
    <row r="73" spans="1:17">
      <c r="A73">
        <v>2617</v>
      </c>
      <c r="B73">
        <v>15</v>
      </c>
      <c r="C73">
        <v>83</v>
      </c>
      <c r="D73" t="s">
        <v>17</v>
      </c>
      <c r="E73" t="s">
        <v>180</v>
      </c>
      <c r="F73">
        <v>371000</v>
      </c>
      <c r="G73" t="s">
        <v>44</v>
      </c>
      <c r="J73">
        <v>3884</v>
      </c>
      <c r="K73">
        <v>3715</v>
      </c>
      <c r="L73">
        <v>5.5</v>
      </c>
      <c r="M73">
        <v>452</v>
      </c>
      <c r="N73">
        <v>479</v>
      </c>
      <c r="O73">
        <v>43735</v>
      </c>
      <c r="P73">
        <v>122.440113</v>
      </c>
      <c r="Q73">
        <v>37.152638000000003</v>
      </c>
    </row>
    <row r="74" spans="1:17">
      <c r="A74">
        <v>2618</v>
      </c>
      <c r="B74">
        <v>15</v>
      </c>
      <c r="C74">
        <v>84</v>
      </c>
      <c r="D74" t="s">
        <v>17</v>
      </c>
      <c r="E74" t="s">
        <v>181</v>
      </c>
      <c r="F74">
        <v>371000</v>
      </c>
      <c r="G74" t="s">
        <v>44</v>
      </c>
      <c r="I74">
        <v>250000</v>
      </c>
      <c r="J74">
        <v>61366</v>
      </c>
      <c r="K74">
        <v>2488</v>
      </c>
      <c r="L74">
        <v>8.9</v>
      </c>
      <c r="M74">
        <v>348</v>
      </c>
      <c r="N74">
        <v>382</v>
      </c>
      <c r="O74">
        <v>386156</v>
      </c>
      <c r="P74">
        <v>122.12754097831299</v>
      </c>
      <c r="Q74">
        <v>37.516430548014803</v>
      </c>
    </row>
    <row r="75" spans="1:17">
      <c r="A75">
        <v>2619</v>
      </c>
      <c r="B75">
        <v>15</v>
      </c>
      <c r="C75">
        <v>85</v>
      </c>
      <c r="D75" t="s">
        <v>17</v>
      </c>
      <c r="E75" t="s">
        <v>182</v>
      </c>
      <c r="F75">
        <v>371000</v>
      </c>
      <c r="G75" t="s">
        <v>44</v>
      </c>
      <c r="I75">
        <v>42000</v>
      </c>
      <c r="J75">
        <v>11658</v>
      </c>
      <c r="K75">
        <v>2776</v>
      </c>
      <c r="L75">
        <v>5.6</v>
      </c>
      <c r="M75">
        <v>355</v>
      </c>
      <c r="N75">
        <v>377</v>
      </c>
      <c r="O75">
        <v>56425</v>
      </c>
      <c r="P75">
        <v>122.12754097831299</v>
      </c>
      <c r="Q75">
        <v>37.516430548014803</v>
      </c>
    </row>
    <row r="76" spans="1:17">
      <c r="A76">
        <v>2620</v>
      </c>
      <c r="B76">
        <v>15</v>
      </c>
      <c r="C76">
        <v>86</v>
      </c>
      <c r="D76" t="s">
        <v>17</v>
      </c>
      <c r="E76" t="s">
        <v>183</v>
      </c>
      <c r="F76">
        <v>371000</v>
      </c>
      <c r="G76" t="s">
        <v>44</v>
      </c>
      <c r="I76">
        <v>60000</v>
      </c>
      <c r="J76">
        <v>16153</v>
      </c>
      <c r="K76">
        <v>2692</v>
      </c>
      <c r="L76">
        <v>7.1</v>
      </c>
      <c r="M76">
        <v>473</v>
      </c>
      <c r="N76">
        <v>510</v>
      </c>
      <c r="O76">
        <v>106012</v>
      </c>
      <c r="P76">
        <v>122.12754097831299</v>
      </c>
      <c r="Q76">
        <v>37.516430548014803</v>
      </c>
    </row>
    <row r="77" spans="1:17">
      <c r="A77">
        <v>2621</v>
      </c>
      <c r="B77">
        <v>15</v>
      </c>
      <c r="C77">
        <v>87</v>
      </c>
      <c r="D77" t="s">
        <v>17</v>
      </c>
      <c r="E77" t="s">
        <v>184</v>
      </c>
      <c r="F77">
        <v>370600</v>
      </c>
      <c r="G77" t="s">
        <v>31</v>
      </c>
      <c r="I77">
        <v>30000</v>
      </c>
      <c r="J77">
        <v>14701</v>
      </c>
      <c r="K77">
        <v>4900</v>
      </c>
      <c r="L77">
        <v>6</v>
      </c>
      <c r="M77">
        <v>319</v>
      </c>
      <c r="N77">
        <v>340</v>
      </c>
      <c r="O77">
        <v>100301</v>
      </c>
      <c r="P77">
        <v>121.289969</v>
      </c>
      <c r="Q77">
        <v>37.557135000000002</v>
      </c>
    </row>
    <row r="78" spans="1:17">
      <c r="A78">
        <v>2622</v>
      </c>
      <c r="B78">
        <v>15</v>
      </c>
      <c r="C78">
        <v>88</v>
      </c>
      <c r="D78" t="s">
        <v>17</v>
      </c>
      <c r="E78" t="s">
        <v>185</v>
      </c>
      <c r="F78">
        <v>370100</v>
      </c>
      <c r="G78" t="s">
        <v>52</v>
      </c>
      <c r="I78">
        <v>18000</v>
      </c>
      <c r="J78">
        <v>5756</v>
      </c>
      <c r="K78">
        <v>3198</v>
      </c>
      <c r="L78">
        <v>2.4</v>
      </c>
      <c r="M78">
        <v>409</v>
      </c>
      <c r="N78">
        <v>469</v>
      </c>
      <c r="O78">
        <v>14011</v>
      </c>
      <c r="P78">
        <v>117.12639941261</v>
      </c>
      <c r="Q78">
        <v>36.656554201787202</v>
      </c>
    </row>
    <row r="79" spans="1:17">
      <c r="A79">
        <v>2623</v>
      </c>
      <c r="B79">
        <v>15</v>
      </c>
      <c r="C79">
        <v>89</v>
      </c>
      <c r="D79" t="s">
        <v>17</v>
      </c>
      <c r="E79" t="s">
        <v>186</v>
      </c>
      <c r="F79">
        <v>370900</v>
      </c>
      <c r="G79" t="s">
        <v>62</v>
      </c>
      <c r="I79">
        <v>21000</v>
      </c>
      <c r="J79">
        <v>3861</v>
      </c>
      <c r="K79">
        <v>1839</v>
      </c>
      <c r="L79">
        <v>18.5</v>
      </c>
      <c r="M79">
        <v>330</v>
      </c>
      <c r="N79">
        <v>405</v>
      </c>
      <c r="O79">
        <v>65611</v>
      </c>
      <c r="P79">
        <v>117.094494834795</v>
      </c>
      <c r="Q79">
        <v>36.2058580448846</v>
      </c>
    </row>
    <row r="80" spans="1:17">
      <c r="A80">
        <v>2626</v>
      </c>
      <c r="B80">
        <v>15</v>
      </c>
      <c r="C80">
        <v>92</v>
      </c>
      <c r="D80" t="s">
        <v>17</v>
      </c>
      <c r="E80" t="s">
        <v>187</v>
      </c>
      <c r="F80">
        <v>370600</v>
      </c>
      <c r="G80" t="s">
        <v>31</v>
      </c>
      <c r="I80">
        <v>24000</v>
      </c>
      <c r="J80">
        <v>13443</v>
      </c>
      <c r="K80">
        <v>5601</v>
      </c>
      <c r="L80">
        <v>5.8</v>
      </c>
      <c r="M80">
        <v>330</v>
      </c>
      <c r="N80">
        <v>350</v>
      </c>
      <c r="O80">
        <v>74686</v>
      </c>
      <c r="P80">
        <v>121.214494</v>
      </c>
      <c r="Q80">
        <v>37.580199</v>
      </c>
    </row>
    <row r="81" spans="1:17">
      <c r="A81">
        <v>2628</v>
      </c>
      <c r="B81">
        <v>15</v>
      </c>
      <c r="C81">
        <v>94</v>
      </c>
      <c r="D81" t="s">
        <v>17</v>
      </c>
      <c r="E81" t="s">
        <v>188</v>
      </c>
      <c r="F81">
        <v>370200</v>
      </c>
      <c r="G81" t="s">
        <v>68</v>
      </c>
      <c r="I81">
        <v>24000</v>
      </c>
      <c r="J81">
        <v>8832</v>
      </c>
      <c r="K81">
        <v>3680</v>
      </c>
      <c r="L81">
        <v>25.1</v>
      </c>
      <c r="M81">
        <v>408</v>
      </c>
      <c r="N81">
        <v>473</v>
      </c>
      <c r="O81">
        <v>33438</v>
      </c>
      <c r="P81">
        <v>120.389455191146</v>
      </c>
      <c r="Q81">
        <v>36.072227496663203</v>
      </c>
    </row>
    <row r="82" spans="1:17">
      <c r="A82">
        <v>2630</v>
      </c>
      <c r="B82">
        <v>15</v>
      </c>
      <c r="C82">
        <v>96</v>
      </c>
      <c r="D82" t="s">
        <v>17</v>
      </c>
      <c r="E82" t="s">
        <v>101</v>
      </c>
      <c r="F82">
        <v>370800</v>
      </c>
      <c r="G82" t="s">
        <v>41</v>
      </c>
      <c r="I82">
        <v>57000</v>
      </c>
      <c r="J82">
        <v>14978</v>
      </c>
      <c r="K82">
        <v>2628</v>
      </c>
      <c r="L82">
        <v>15</v>
      </c>
      <c r="M82">
        <v>455</v>
      </c>
      <c r="N82">
        <v>535</v>
      </c>
      <c r="O82">
        <v>102813</v>
      </c>
      <c r="P82">
        <v>116.593612348539</v>
      </c>
      <c r="Q82">
        <v>35.420177394529603</v>
      </c>
    </row>
    <row r="83" spans="1:17">
      <c r="A83">
        <v>2633</v>
      </c>
      <c r="B83">
        <v>15</v>
      </c>
      <c r="C83">
        <v>99</v>
      </c>
      <c r="D83" t="s">
        <v>17</v>
      </c>
      <c r="E83" t="s">
        <v>189</v>
      </c>
      <c r="F83">
        <v>370200</v>
      </c>
      <c r="G83" t="s">
        <v>68</v>
      </c>
      <c r="I83">
        <v>68000</v>
      </c>
      <c r="J83">
        <v>20717</v>
      </c>
      <c r="K83">
        <v>3047</v>
      </c>
      <c r="L83">
        <v>26</v>
      </c>
      <c r="M83">
        <v>396</v>
      </c>
      <c r="N83">
        <v>473</v>
      </c>
      <c r="O83">
        <v>80854</v>
      </c>
      <c r="P83">
        <v>120.391715237978</v>
      </c>
      <c r="Q83">
        <v>36.211161262237603</v>
      </c>
    </row>
    <row r="84" spans="1:17">
      <c r="A84">
        <v>2634</v>
      </c>
      <c r="B84">
        <v>15</v>
      </c>
      <c r="C84">
        <v>100</v>
      </c>
      <c r="D84" t="s">
        <v>17</v>
      </c>
      <c r="E84" t="s">
        <v>190</v>
      </c>
      <c r="F84">
        <v>370300</v>
      </c>
      <c r="G84" t="s">
        <v>38</v>
      </c>
      <c r="I84">
        <v>15000</v>
      </c>
      <c r="J84">
        <v>12370</v>
      </c>
      <c r="K84">
        <v>8246</v>
      </c>
      <c r="L84">
        <v>13.9</v>
      </c>
      <c r="M84">
        <v>377</v>
      </c>
      <c r="N84">
        <v>438</v>
      </c>
      <c r="O84">
        <v>10709</v>
      </c>
      <c r="P84">
        <v>118.117492695325</v>
      </c>
      <c r="Q84">
        <v>37.160477277651403</v>
      </c>
    </row>
    <row r="85" spans="1:17">
      <c r="A85">
        <v>2636</v>
      </c>
      <c r="B85">
        <v>15</v>
      </c>
      <c r="C85">
        <v>102</v>
      </c>
      <c r="D85" t="s">
        <v>17</v>
      </c>
      <c r="E85" t="s">
        <v>191</v>
      </c>
      <c r="F85">
        <v>370200</v>
      </c>
      <c r="G85" t="s">
        <v>68</v>
      </c>
      <c r="I85">
        <v>21000</v>
      </c>
      <c r="J85">
        <v>1535</v>
      </c>
      <c r="K85">
        <v>683</v>
      </c>
      <c r="L85">
        <v>19.7</v>
      </c>
      <c r="M85">
        <v>363</v>
      </c>
      <c r="N85">
        <v>453</v>
      </c>
      <c r="O85">
        <v>6561</v>
      </c>
      <c r="P85">
        <v>120.025297767917</v>
      </c>
      <c r="Q85">
        <v>36.229830626089999</v>
      </c>
    </row>
    <row r="86" spans="1:17">
      <c r="A86">
        <v>2638</v>
      </c>
      <c r="B86">
        <v>15</v>
      </c>
      <c r="C86">
        <v>104</v>
      </c>
      <c r="D86" t="s">
        <v>17</v>
      </c>
      <c r="E86" t="s">
        <v>117</v>
      </c>
      <c r="F86">
        <v>370900</v>
      </c>
      <c r="G86" t="s">
        <v>62</v>
      </c>
      <c r="I86">
        <v>30000</v>
      </c>
      <c r="J86">
        <v>4208</v>
      </c>
      <c r="K86">
        <v>1403</v>
      </c>
      <c r="L86">
        <v>7.8</v>
      </c>
      <c r="M86">
        <v>251</v>
      </c>
      <c r="N86">
        <v>272</v>
      </c>
      <c r="O86">
        <v>21128</v>
      </c>
      <c r="P86">
        <v>116.95191199999999</v>
      </c>
      <c r="Q86">
        <v>36.675145999999998</v>
      </c>
    </row>
    <row r="87" spans="1:17">
      <c r="A87">
        <v>2639</v>
      </c>
      <c r="B87">
        <v>15</v>
      </c>
      <c r="C87">
        <v>105</v>
      </c>
      <c r="D87" t="s">
        <v>17</v>
      </c>
      <c r="E87" t="s">
        <v>192</v>
      </c>
      <c r="F87">
        <v>370200</v>
      </c>
      <c r="G87" t="s">
        <v>68</v>
      </c>
      <c r="I87">
        <v>24000</v>
      </c>
      <c r="J87">
        <v>7841</v>
      </c>
      <c r="K87">
        <v>3267</v>
      </c>
      <c r="L87">
        <v>16.600000000000001</v>
      </c>
      <c r="M87">
        <v>346</v>
      </c>
      <c r="N87">
        <v>415</v>
      </c>
      <c r="O87">
        <v>40573</v>
      </c>
      <c r="P87">
        <v>120.389455191146</v>
      </c>
      <c r="Q87">
        <v>36.072227496663203</v>
      </c>
    </row>
    <row r="88" spans="1:17">
      <c r="A88">
        <v>2640</v>
      </c>
      <c r="B88">
        <v>15</v>
      </c>
      <c r="C88">
        <v>106</v>
      </c>
      <c r="D88" t="s">
        <v>17</v>
      </c>
      <c r="E88" t="s">
        <v>193</v>
      </c>
      <c r="F88">
        <v>370200</v>
      </c>
      <c r="G88" t="s">
        <v>68</v>
      </c>
      <c r="I88">
        <v>37000</v>
      </c>
      <c r="J88">
        <v>14994</v>
      </c>
      <c r="K88">
        <v>4052</v>
      </c>
      <c r="L88">
        <v>19</v>
      </c>
      <c r="M88">
        <v>372</v>
      </c>
      <c r="N88">
        <v>459</v>
      </c>
      <c r="O88">
        <v>69300</v>
      </c>
      <c r="P88">
        <v>120.402220381934</v>
      </c>
      <c r="Q88">
        <v>36.0737057228014</v>
      </c>
    </row>
    <row r="89" spans="1:17">
      <c r="A89">
        <v>2641</v>
      </c>
      <c r="B89">
        <v>15</v>
      </c>
      <c r="C89">
        <v>107</v>
      </c>
      <c r="D89" t="s">
        <v>17</v>
      </c>
      <c r="E89" t="s">
        <v>194</v>
      </c>
      <c r="F89">
        <v>370900</v>
      </c>
      <c r="G89" t="s">
        <v>62</v>
      </c>
      <c r="I89">
        <v>90000</v>
      </c>
      <c r="J89">
        <v>10483</v>
      </c>
      <c r="K89">
        <v>1181</v>
      </c>
      <c r="L89">
        <v>9.4</v>
      </c>
      <c r="M89">
        <v>400</v>
      </c>
      <c r="N89">
        <v>442</v>
      </c>
      <c r="O89">
        <v>64315</v>
      </c>
      <c r="P89">
        <v>116.50354383641201</v>
      </c>
      <c r="Q89">
        <v>35.013688175910801</v>
      </c>
    </row>
    <row r="90" spans="1:17">
      <c r="A90">
        <v>2643</v>
      </c>
      <c r="B90">
        <v>15</v>
      </c>
      <c r="C90">
        <v>109</v>
      </c>
      <c r="D90" t="s">
        <v>17</v>
      </c>
      <c r="E90" t="s">
        <v>195</v>
      </c>
      <c r="F90">
        <v>370200</v>
      </c>
      <c r="G90" t="s">
        <v>68</v>
      </c>
      <c r="I90">
        <v>12000</v>
      </c>
      <c r="J90">
        <v>5739</v>
      </c>
      <c r="K90">
        <v>4782</v>
      </c>
      <c r="L90">
        <v>17.5</v>
      </c>
      <c r="M90">
        <v>522</v>
      </c>
      <c r="N90">
        <v>632</v>
      </c>
      <c r="O90">
        <v>37793</v>
      </c>
      <c r="P90">
        <v>120.365325986503</v>
      </c>
      <c r="Q90">
        <v>36.106238923839101</v>
      </c>
    </row>
    <row r="91" spans="1:17">
      <c r="A91">
        <v>2644</v>
      </c>
      <c r="B91">
        <v>15</v>
      </c>
      <c r="C91">
        <v>110</v>
      </c>
      <c r="D91" t="s">
        <v>17</v>
      </c>
      <c r="E91" t="s">
        <v>196</v>
      </c>
      <c r="F91">
        <v>370800</v>
      </c>
      <c r="G91" t="s">
        <v>41</v>
      </c>
      <c r="I91">
        <v>24000</v>
      </c>
      <c r="J91">
        <v>9976</v>
      </c>
      <c r="K91">
        <v>4157</v>
      </c>
      <c r="L91">
        <v>17.600000000000001</v>
      </c>
      <c r="M91">
        <v>461</v>
      </c>
      <c r="N91">
        <v>560</v>
      </c>
      <c r="O91">
        <v>67257</v>
      </c>
      <c r="P91">
        <v>116.12636000000001</v>
      </c>
      <c r="Q91">
        <v>35.820326999999999</v>
      </c>
    </row>
    <row r="92" spans="1:17">
      <c r="A92">
        <v>2645</v>
      </c>
      <c r="B92">
        <v>15</v>
      </c>
      <c r="C92">
        <v>111</v>
      </c>
      <c r="D92" t="s">
        <v>17</v>
      </c>
      <c r="E92" t="s">
        <v>102</v>
      </c>
      <c r="F92">
        <v>370800</v>
      </c>
      <c r="G92" t="s">
        <v>41</v>
      </c>
      <c r="I92">
        <v>60000</v>
      </c>
      <c r="J92">
        <v>29331</v>
      </c>
      <c r="K92">
        <v>4889</v>
      </c>
      <c r="L92">
        <v>16.3</v>
      </c>
      <c r="M92">
        <v>445</v>
      </c>
      <c r="N92">
        <v>532</v>
      </c>
      <c r="O92">
        <v>191189</v>
      </c>
      <c r="P92">
        <v>116.411948</v>
      </c>
      <c r="Q92">
        <v>35.181365999999997</v>
      </c>
    </row>
    <row r="93" spans="1:17">
      <c r="A93">
        <v>2646</v>
      </c>
      <c r="B93">
        <v>15</v>
      </c>
      <c r="C93">
        <v>112</v>
      </c>
      <c r="D93" t="s">
        <v>17</v>
      </c>
      <c r="E93" t="s">
        <v>106</v>
      </c>
      <c r="F93">
        <v>371700</v>
      </c>
      <c r="G93" t="s">
        <v>35</v>
      </c>
      <c r="I93">
        <v>12000</v>
      </c>
      <c r="J93">
        <v>7378</v>
      </c>
      <c r="K93">
        <v>6148</v>
      </c>
      <c r="L93">
        <v>11.7</v>
      </c>
      <c r="M93">
        <v>448</v>
      </c>
      <c r="N93">
        <v>508</v>
      </c>
      <c r="O93">
        <v>49433</v>
      </c>
      <c r="P93">
        <v>115.494433868898</v>
      </c>
      <c r="Q93">
        <v>35.198128234952001</v>
      </c>
    </row>
    <row r="94" spans="1:17">
      <c r="A94">
        <v>2647</v>
      </c>
      <c r="B94">
        <v>15</v>
      </c>
      <c r="C94">
        <v>113</v>
      </c>
      <c r="D94" t="s">
        <v>17</v>
      </c>
      <c r="E94" t="s">
        <v>197</v>
      </c>
      <c r="F94">
        <v>371100</v>
      </c>
      <c r="G94" t="s">
        <v>47</v>
      </c>
      <c r="I94">
        <v>18000</v>
      </c>
      <c r="J94">
        <v>2761</v>
      </c>
      <c r="K94">
        <v>1534</v>
      </c>
      <c r="L94">
        <v>6.6</v>
      </c>
      <c r="M94">
        <v>545</v>
      </c>
      <c r="N94">
        <v>583</v>
      </c>
      <c r="O94">
        <v>20307</v>
      </c>
      <c r="P94">
        <v>119.443232448316</v>
      </c>
      <c r="Q94">
        <v>35.433663851797398</v>
      </c>
    </row>
    <row r="95" spans="1:17">
      <c r="A95">
        <v>2648</v>
      </c>
      <c r="B95">
        <v>15</v>
      </c>
      <c r="C95">
        <v>114</v>
      </c>
      <c r="D95" t="s">
        <v>17</v>
      </c>
      <c r="E95" t="s">
        <v>108</v>
      </c>
      <c r="F95">
        <v>371400</v>
      </c>
      <c r="G95" t="s">
        <v>33</v>
      </c>
      <c r="I95">
        <v>42000</v>
      </c>
      <c r="J95">
        <v>16149</v>
      </c>
      <c r="K95">
        <v>3845</v>
      </c>
      <c r="L95">
        <v>7.4</v>
      </c>
      <c r="M95">
        <v>448</v>
      </c>
      <c r="N95">
        <v>483</v>
      </c>
      <c r="O95">
        <v>130834</v>
      </c>
      <c r="P95">
        <v>116.26966899999999</v>
      </c>
      <c r="Q95">
        <v>37.458393999999998</v>
      </c>
    </row>
    <row r="96" spans="1:17">
      <c r="A96">
        <v>2649</v>
      </c>
      <c r="B96">
        <v>15</v>
      </c>
      <c r="C96">
        <v>115</v>
      </c>
      <c r="D96" t="s">
        <v>17</v>
      </c>
      <c r="E96" t="s">
        <v>198</v>
      </c>
      <c r="F96">
        <v>371100</v>
      </c>
      <c r="G96" t="s">
        <v>47</v>
      </c>
      <c r="I96">
        <v>30000</v>
      </c>
      <c r="J96">
        <v>4389</v>
      </c>
      <c r="K96">
        <v>1463</v>
      </c>
      <c r="L96">
        <v>20</v>
      </c>
      <c r="M96">
        <v>407</v>
      </c>
      <c r="N96">
        <v>509</v>
      </c>
      <c r="O96">
        <v>23968</v>
      </c>
      <c r="P96">
        <v>118.32633372469201</v>
      </c>
      <c r="Q96">
        <v>34.380450702306199</v>
      </c>
    </row>
    <row r="97" spans="1:17">
      <c r="A97">
        <v>2651</v>
      </c>
      <c r="B97">
        <v>15</v>
      </c>
      <c r="C97">
        <v>117</v>
      </c>
      <c r="D97" t="s">
        <v>17</v>
      </c>
      <c r="E97" t="s">
        <v>199</v>
      </c>
      <c r="F97">
        <v>370400</v>
      </c>
      <c r="G97" t="s">
        <v>19</v>
      </c>
      <c r="I97">
        <v>30000</v>
      </c>
      <c r="J97">
        <v>1807</v>
      </c>
      <c r="K97">
        <v>602</v>
      </c>
      <c r="L97">
        <v>11.2</v>
      </c>
      <c r="M97">
        <v>321</v>
      </c>
      <c r="N97">
        <v>361</v>
      </c>
      <c r="O97">
        <v>5800.47</v>
      </c>
      <c r="P97">
        <v>117.571247487595</v>
      </c>
      <c r="Q97">
        <v>34.880150027650501</v>
      </c>
    </row>
    <row r="98" spans="1:17">
      <c r="A98">
        <v>2654</v>
      </c>
      <c r="B98">
        <v>15</v>
      </c>
      <c r="C98">
        <v>120</v>
      </c>
      <c r="D98" t="s">
        <v>17</v>
      </c>
      <c r="E98" t="s">
        <v>109</v>
      </c>
      <c r="F98">
        <v>371400</v>
      </c>
      <c r="G98" t="s">
        <v>33</v>
      </c>
      <c r="I98">
        <v>36000</v>
      </c>
      <c r="J98">
        <v>3082</v>
      </c>
      <c r="K98">
        <v>856</v>
      </c>
      <c r="L98">
        <v>4.2</v>
      </c>
      <c r="M98">
        <v>507</v>
      </c>
      <c r="N98">
        <v>529</v>
      </c>
      <c r="O98">
        <v>21162</v>
      </c>
      <c r="P98">
        <v>116.40284699999999</v>
      </c>
      <c r="Q98">
        <v>37.452652999999998</v>
      </c>
    </row>
    <row r="99" spans="1:17">
      <c r="A99">
        <v>2656</v>
      </c>
      <c r="B99">
        <v>15</v>
      </c>
      <c r="C99">
        <v>122</v>
      </c>
      <c r="D99" t="s">
        <v>17</v>
      </c>
      <c r="E99" t="s">
        <v>126</v>
      </c>
      <c r="F99">
        <v>371500</v>
      </c>
      <c r="G99" t="s">
        <v>21</v>
      </c>
      <c r="I99">
        <v>24000</v>
      </c>
      <c r="J99">
        <v>14009</v>
      </c>
      <c r="K99">
        <v>5837</v>
      </c>
      <c r="L99">
        <v>11.8</v>
      </c>
      <c r="M99">
        <v>215</v>
      </c>
      <c r="N99">
        <v>244</v>
      </c>
      <c r="O99">
        <v>59609</v>
      </c>
      <c r="P99">
        <v>115.83926200000001</v>
      </c>
      <c r="Q99">
        <v>36.491819</v>
      </c>
    </row>
    <row r="100" spans="1:17">
      <c r="A100">
        <v>2658</v>
      </c>
      <c r="B100">
        <v>15</v>
      </c>
      <c r="C100">
        <v>124</v>
      </c>
      <c r="D100" t="s">
        <v>17</v>
      </c>
      <c r="E100" t="s">
        <v>133</v>
      </c>
      <c r="F100">
        <v>370600</v>
      </c>
      <c r="G100" t="s">
        <v>31</v>
      </c>
      <c r="I100">
        <v>37000</v>
      </c>
      <c r="J100">
        <v>12436</v>
      </c>
      <c r="K100">
        <v>3361</v>
      </c>
      <c r="L100">
        <v>5.5</v>
      </c>
      <c r="M100">
        <v>410</v>
      </c>
      <c r="N100">
        <v>434</v>
      </c>
      <c r="O100">
        <v>85817</v>
      </c>
      <c r="P100">
        <v>121.333449</v>
      </c>
      <c r="Q100">
        <v>37.549252000000003</v>
      </c>
    </row>
    <row r="101" spans="1:17">
      <c r="A101">
        <v>2659</v>
      </c>
      <c r="B101">
        <v>15</v>
      </c>
      <c r="C101">
        <v>125</v>
      </c>
      <c r="D101" t="s">
        <v>17</v>
      </c>
      <c r="E101" t="s">
        <v>200</v>
      </c>
      <c r="F101">
        <v>371400</v>
      </c>
      <c r="G101" t="s">
        <v>33</v>
      </c>
      <c r="I101">
        <v>30000</v>
      </c>
      <c r="J101">
        <v>16694</v>
      </c>
      <c r="K101">
        <v>4564</v>
      </c>
      <c r="L101">
        <v>4.0999999999999996</v>
      </c>
      <c r="M101">
        <v>507</v>
      </c>
      <c r="N101">
        <v>529</v>
      </c>
      <c r="O101">
        <v>114637</v>
      </c>
      <c r="P101">
        <v>116.365556743974</v>
      </c>
      <c r="Q101">
        <v>37.441308454576202</v>
      </c>
    </row>
    <row r="102" spans="1:17">
      <c r="A102">
        <v>2662</v>
      </c>
      <c r="B102">
        <v>15</v>
      </c>
      <c r="C102">
        <v>128</v>
      </c>
      <c r="D102" t="s">
        <v>17</v>
      </c>
      <c r="E102" t="s">
        <v>157</v>
      </c>
      <c r="F102">
        <v>371300</v>
      </c>
      <c r="G102" t="s">
        <v>28</v>
      </c>
      <c r="I102">
        <v>70000</v>
      </c>
      <c r="J102">
        <v>18679</v>
      </c>
      <c r="K102">
        <v>2668</v>
      </c>
      <c r="L102">
        <v>2.8</v>
      </c>
      <c r="M102">
        <v>281</v>
      </c>
      <c r="N102">
        <v>347</v>
      </c>
      <c r="O102">
        <v>70243</v>
      </c>
      <c r="P102">
        <v>118.31714599999999</v>
      </c>
      <c r="Q102">
        <v>35.254871999999999</v>
      </c>
    </row>
    <row r="103" spans="1:17">
      <c r="A103">
        <v>2663</v>
      </c>
      <c r="B103">
        <v>15</v>
      </c>
      <c r="C103">
        <v>129</v>
      </c>
      <c r="D103" t="s">
        <v>17</v>
      </c>
      <c r="E103" t="s">
        <v>201</v>
      </c>
      <c r="F103">
        <v>371400</v>
      </c>
      <c r="G103" t="s">
        <v>33</v>
      </c>
      <c r="I103">
        <v>6000</v>
      </c>
      <c r="J103">
        <v>926</v>
      </c>
      <c r="K103">
        <v>1543</v>
      </c>
      <c r="L103">
        <v>10.6</v>
      </c>
      <c r="M103">
        <v>517</v>
      </c>
      <c r="N103">
        <v>579</v>
      </c>
      <c r="O103">
        <v>6548</v>
      </c>
      <c r="P103">
        <v>116.528060210729</v>
      </c>
      <c r="Q103">
        <v>37.894543806441902</v>
      </c>
    </row>
    <row r="104" spans="1:17">
      <c r="A104">
        <v>2664</v>
      </c>
      <c r="B104">
        <v>15</v>
      </c>
      <c r="C104">
        <v>130</v>
      </c>
      <c r="D104" t="s">
        <v>17</v>
      </c>
      <c r="E104" t="s">
        <v>202</v>
      </c>
      <c r="F104">
        <v>370400</v>
      </c>
      <c r="G104" t="s">
        <v>19</v>
      </c>
      <c r="I104">
        <v>110000</v>
      </c>
      <c r="J104">
        <v>20951</v>
      </c>
      <c r="K104">
        <v>1905</v>
      </c>
      <c r="L104">
        <v>12.4</v>
      </c>
      <c r="M104">
        <v>405</v>
      </c>
      <c r="N104">
        <v>462</v>
      </c>
      <c r="O104">
        <v>148276</v>
      </c>
      <c r="P104">
        <v>117.52692796831001</v>
      </c>
      <c r="Q104">
        <v>34.835745936032303</v>
      </c>
    </row>
    <row r="105" spans="1:17">
      <c r="A105">
        <v>2666</v>
      </c>
      <c r="B105">
        <v>15</v>
      </c>
      <c r="C105">
        <v>132</v>
      </c>
      <c r="D105" t="s">
        <v>17</v>
      </c>
      <c r="E105" t="s">
        <v>203</v>
      </c>
      <c r="F105">
        <v>370300</v>
      </c>
      <c r="G105" t="s">
        <v>38</v>
      </c>
      <c r="I105">
        <v>69000</v>
      </c>
      <c r="J105">
        <v>18063</v>
      </c>
      <c r="K105">
        <v>2618</v>
      </c>
      <c r="L105">
        <v>7.4</v>
      </c>
      <c r="M105">
        <v>379</v>
      </c>
      <c r="N105">
        <v>409</v>
      </c>
      <c r="O105">
        <v>68458.77</v>
      </c>
      <c r="P105">
        <v>117.952154625533</v>
      </c>
      <c r="Q105">
        <v>36.660937161360998</v>
      </c>
    </row>
    <row r="106" spans="1:17">
      <c r="A106">
        <v>2668</v>
      </c>
      <c r="B106">
        <v>15</v>
      </c>
      <c r="C106">
        <v>134</v>
      </c>
      <c r="D106" t="s">
        <v>17</v>
      </c>
      <c r="E106" t="s">
        <v>204</v>
      </c>
      <c r="F106">
        <v>370300</v>
      </c>
      <c r="G106" t="s">
        <v>38</v>
      </c>
      <c r="I106">
        <v>11000</v>
      </c>
      <c r="J106">
        <v>1553</v>
      </c>
      <c r="K106">
        <v>1412</v>
      </c>
      <c r="L106">
        <v>13.1</v>
      </c>
      <c r="M106">
        <v>422</v>
      </c>
      <c r="N106">
        <v>485</v>
      </c>
      <c r="O106">
        <v>8523</v>
      </c>
      <c r="P106">
        <v>118.01199699999999</v>
      </c>
      <c r="Q106">
        <v>36.642719999999997</v>
      </c>
    </row>
    <row r="107" spans="1:17">
      <c r="A107">
        <v>2669</v>
      </c>
      <c r="B107">
        <v>15</v>
      </c>
      <c r="C107">
        <v>135</v>
      </c>
      <c r="D107" t="s">
        <v>17</v>
      </c>
      <c r="E107" t="s">
        <v>205</v>
      </c>
      <c r="F107">
        <v>370300</v>
      </c>
      <c r="G107" t="s">
        <v>38</v>
      </c>
      <c r="I107">
        <v>12000</v>
      </c>
      <c r="J107">
        <v>8086</v>
      </c>
      <c r="K107">
        <v>6738</v>
      </c>
      <c r="L107">
        <v>9.8000000000000007</v>
      </c>
      <c r="M107">
        <v>388</v>
      </c>
      <c r="N107">
        <v>430</v>
      </c>
      <c r="O107">
        <v>40787</v>
      </c>
      <c r="P107">
        <v>119.92528070192699</v>
      </c>
      <c r="Q107">
        <v>36.765943800478503</v>
      </c>
    </row>
    <row r="108" spans="1:17">
      <c r="A108">
        <v>2670</v>
      </c>
      <c r="B108">
        <v>15</v>
      </c>
      <c r="C108">
        <v>136</v>
      </c>
      <c r="D108" t="s">
        <v>17</v>
      </c>
      <c r="E108" t="s">
        <v>206</v>
      </c>
      <c r="F108">
        <v>370100</v>
      </c>
      <c r="G108" t="s">
        <v>52</v>
      </c>
      <c r="I108">
        <v>21000</v>
      </c>
      <c r="J108">
        <v>6102</v>
      </c>
      <c r="K108">
        <v>2906</v>
      </c>
      <c r="L108">
        <v>5</v>
      </c>
      <c r="M108">
        <v>305</v>
      </c>
      <c r="N108">
        <v>321</v>
      </c>
      <c r="O108">
        <v>25797</v>
      </c>
      <c r="P108">
        <v>117.022104</v>
      </c>
      <c r="Q108">
        <v>36.687266000000001</v>
      </c>
    </row>
    <row r="109" spans="1:17">
      <c r="A109">
        <v>2671</v>
      </c>
      <c r="B109">
        <v>15</v>
      </c>
      <c r="C109">
        <v>137</v>
      </c>
      <c r="D109" t="s">
        <v>17</v>
      </c>
      <c r="E109" t="s">
        <v>112</v>
      </c>
      <c r="F109">
        <v>370100</v>
      </c>
      <c r="G109" t="s">
        <v>52</v>
      </c>
      <c r="I109">
        <v>43500</v>
      </c>
      <c r="J109">
        <v>13337</v>
      </c>
      <c r="K109">
        <v>3137</v>
      </c>
      <c r="L109">
        <v>3.8</v>
      </c>
      <c r="M109">
        <v>321</v>
      </c>
      <c r="N109">
        <v>334</v>
      </c>
      <c r="O109">
        <v>56485</v>
      </c>
      <c r="P109">
        <v>117.12639941261</v>
      </c>
      <c r="Q109">
        <v>36.656554201787202</v>
      </c>
    </row>
    <row r="110" spans="1:17">
      <c r="A110">
        <v>2673</v>
      </c>
      <c r="B110">
        <v>15</v>
      </c>
      <c r="C110">
        <v>139</v>
      </c>
      <c r="D110" t="s">
        <v>17</v>
      </c>
      <c r="E110" t="s">
        <v>207</v>
      </c>
      <c r="F110">
        <v>370400</v>
      </c>
      <c r="G110" t="s">
        <v>19</v>
      </c>
      <c r="I110">
        <v>48000</v>
      </c>
      <c r="J110">
        <v>23440</v>
      </c>
      <c r="K110">
        <v>4883</v>
      </c>
      <c r="L110">
        <v>8.1999999999999993</v>
      </c>
      <c r="M110">
        <v>386</v>
      </c>
      <c r="N110">
        <v>421</v>
      </c>
      <c r="O110">
        <v>194044</v>
      </c>
      <c r="P110">
        <v>117.28605899999999</v>
      </c>
      <c r="Q110">
        <v>34.833618999999999</v>
      </c>
    </row>
    <row r="111" spans="1:17">
      <c r="A111">
        <v>2674</v>
      </c>
      <c r="B111">
        <v>15</v>
      </c>
      <c r="C111">
        <v>140</v>
      </c>
      <c r="D111" t="s">
        <v>17</v>
      </c>
      <c r="E111" t="s">
        <v>208</v>
      </c>
      <c r="F111">
        <v>370300</v>
      </c>
      <c r="G111" t="s">
        <v>38</v>
      </c>
      <c r="I111">
        <v>58000</v>
      </c>
      <c r="J111">
        <v>8555</v>
      </c>
      <c r="K111">
        <v>1475</v>
      </c>
      <c r="L111">
        <v>2.1</v>
      </c>
      <c r="M111">
        <v>339</v>
      </c>
      <c r="N111">
        <v>347</v>
      </c>
      <c r="O111">
        <v>40979</v>
      </c>
      <c r="P111">
        <v>118.02459110728</v>
      </c>
      <c r="Q111">
        <v>36.811941952144103</v>
      </c>
    </row>
    <row r="112" spans="1:17">
      <c r="A112">
        <v>2676</v>
      </c>
      <c r="B112">
        <v>15</v>
      </c>
      <c r="C112">
        <v>142</v>
      </c>
      <c r="D112" t="s">
        <v>17</v>
      </c>
      <c r="E112" t="s">
        <v>209</v>
      </c>
      <c r="F112">
        <v>370300</v>
      </c>
      <c r="G112" t="s">
        <v>38</v>
      </c>
      <c r="I112">
        <v>49000</v>
      </c>
      <c r="J112">
        <v>23192</v>
      </c>
      <c r="K112">
        <v>6336</v>
      </c>
      <c r="L112">
        <v>8</v>
      </c>
      <c r="M112">
        <v>416</v>
      </c>
      <c r="N112">
        <v>452</v>
      </c>
      <c r="O112">
        <v>125420</v>
      </c>
      <c r="P112">
        <v>118.061452534898</v>
      </c>
      <c r="Q112">
        <v>36.819085683321802</v>
      </c>
    </row>
    <row r="113" spans="1:17">
      <c r="A113">
        <v>2677</v>
      </c>
      <c r="B113">
        <v>15</v>
      </c>
      <c r="C113">
        <v>143</v>
      </c>
      <c r="D113" t="s">
        <v>17</v>
      </c>
      <c r="E113" t="s">
        <v>210</v>
      </c>
      <c r="F113">
        <v>370800</v>
      </c>
      <c r="G113" t="s">
        <v>41</v>
      </c>
      <c r="I113">
        <v>85500</v>
      </c>
      <c r="J113">
        <v>28522</v>
      </c>
      <c r="K113">
        <v>5631</v>
      </c>
      <c r="L113">
        <v>8.8000000000000007</v>
      </c>
      <c r="M113">
        <v>379</v>
      </c>
      <c r="N113">
        <v>416</v>
      </c>
      <c r="O113">
        <v>140527</v>
      </c>
      <c r="P113">
        <v>116.895178</v>
      </c>
      <c r="Q113">
        <v>35.374653000000002</v>
      </c>
    </row>
    <row r="114" spans="1:17">
      <c r="A114">
        <v>2678</v>
      </c>
      <c r="B114">
        <v>15</v>
      </c>
      <c r="C114">
        <v>144</v>
      </c>
      <c r="D114" t="s">
        <v>17</v>
      </c>
      <c r="E114" t="s">
        <v>211</v>
      </c>
      <c r="F114">
        <v>370300</v>
      </c>
      <c r="G114" t="s">
        <v>38</v>
      </c>
      <c r="I114">
        <v>18000</v>
      </c>
      <c r="J114">
        <v>11042</v>
      </c>
      <c r="K114">
        <v>6135</v>
      </c>
      <c r="L114">
        <v>12.1</v>
      </c>
      <c r="M114">
        <v>389</v>
      </c>
      <c r="N114">
        <v>443</v>
      </c>
      <c r="O114">
        <v>55839</v>
      </c>
      <c r="P114">
        <v>118.920817848477</v>
      </c>
      <c r="Q114">
        <v>36.634209906606898</v>
      </c>
    </row>
    <row r="115" spans="1:17">
      <c r="A115">
        <v>2679</v>
      </c>
      <c r="B115">
        <v>15</v>
      </c>
      <c r="C115">
        <v>145</v>
      </c>
      <c r="D115" t="s">
        <v>17</v>
      </c>
      <c r="E115" t="s">
        <v>212</v>
      </c>
      <c r="F115">
        <v>370400</v>
      </c>
      <c r="G115" t="s">
        <v>19</v>
      </c>
      <c r="I115">
        <v>18000</v>
      </c>
      <c r="J115">
        <v>8397</v>
      </c>
      <c r="K115">
        <v>4665</v>
      </c>
      <c r="L115">
        <v>7.1</v>
      </c>
      <c r="M115">
        <v>355</v>
      </c>
      <c r="N115">
        <v>382</v>
      </c>
      <c r="O115">
        <v>55149</v>
      </c>
      <c r="P115">
        <v>117.217938</v>
      </c>
      <c r="Q115">
        <v>35.044469999999997</v>
      </c>
    </row>
    <row r="116" spans="1:17">
      <c r="A116">
        <v>2680</v>
      </c>
      <c r="B116">
        <v>15</v>
      </c>
      <c r="C116">
        <v>146</v>
      </c>
      <c r="D116" t="s">
        <v>17</v>
      </c>
      <c r="E116" t="s">
        <v>213</v>
      </c>
      <c r="F116">
        <v>370300</v>
      </c>
      <c r="G116" t="s">
        <v>38</v>
      </c>
      <c r="I116">
        <v>50000</v>
      </c>
      <c r="J116">
        <v>28479</v>
      </c>
      <c r="K116">
        <v>6509</v>
      </c>
      <c r="L116">
        <v>7.3</v>
      </c>
      <c r="M116">
        <v>394</v>
      </c>
      <c r="N116">
        <v>425</v>
      </c>
      <c r="O116">
        <v>145869</v>
      </c>
      <c r="P116">
        <v>118.15902800000001</v>
      </c>
      <c r="Q116">
        <v>36.773276000000003</v>
      </c>
    </row>
    <row r="117" spans="1:17">
      <c r="A117">
        <v>2681</v>
      </c>
      <c r="B117">
        <v>15</v>
      </c>
      <c r="C117">
        <v>147</v>
      </c>
      <c r="D117" t="s">
        <v>17</v>
      </c>
      <c r="E117" t="s">
        <v>214</v>
      </c>
      <c r="F117">
        <v>370400</v>
      </c>
      <c r="G117" t="s">
        <v>19</v>
      </c>
      <c r="I117">
        <v>58000</v>
      </c>
      <c r="J117">
        <v>19123</v>
      </c>
      <c r="K117">
        <v>3297</v>
      </c>
      <c r="L117">
        <v>8.5</v>
      </c>
      <c r="M117">
        <v>349</v>
      </c>
      <c r="N117">
        <v>381</v>
      </c>
      <c r="O117">
        <v>228799</v>
      </c>
      <c r="P117">
        <v>117.596390609667</v>
      </c>
      <c r="Q117">
        <v>34.778599873011302</v>
      </c>
    </row>
    <row r="118" spans="1:17">
      <c r="A118">
        <v>2684</v>
      </c>
      <c r="B118">
        <v>15</v>
      </c>
      <c r="C118">
        <v>150</v>
      </c>
      <c r="D118" t="s">
        <v>17</v>
      </c>
      <c r="E118" t="s">
        <v>215</v>
      </c>
      <c r="F118">
        <v>370700</v>
      </c>
      <c r="G118" t="s">
        <v>26</v>
      </c>
      <c r="I118">
        <v>18000</v>
      </c>
      <c r="J118">
        <v>2998</v>
      </c>
      <c r="K118">
        <v>1666</v>
      </c>
      <c r="L118">
        <v>3.4</v>
      </c>
      <c r="M118">
        <v>284</v>
      </c>
      <c r="N118">
        <v>294</v>
      </c>
      <c r="O118">
        <v>12810</v>
      </c>
      <c r="P118">
        <v>119.168377911428</v>
      </c>
      <c r="Q118">
        <v>36.712651551267498</v>
      </c>
    </row>
    <row r="119" spans="1:17">
      <c r="A119">
        <v>2685</v>
      </c>
      <c r="B119">
        <v>15</v>
      </c>
      <c r="C119">
        <v>151</v>
      </c>
      <c r="D119" t="s">
        <v>17</v>
      </c>
      <c r="E119" t="s">
        <v>216</v>
      </c>
      <c r="F119">
        <v>370700</v>
      </c>
      <c r="G119" t="s">
        <v>26</v>
      </c>
      <c r="I119">
        <v>50000</v>
      </c>
      <c r="J119">
        <v>2505</v>
      </c>
      <c r="K119">
        <v>501</v>
      </c>
      <c r="L119">
        <v>9.6999999999999993</v>
      </c>
      <c r="M119">
        <v>464</v>
      </c>
      <c r="N119">
        <v>514</v>
      </c>
      <c r="O119">
        <v>16203</v>
      </c>
      <c r="P119">
        <v>119.168377911428</v>
      </c>
      <c r="Q119">
        <v>36.712651551267498</v>
      </c>
    </row>
    <row r="120" spans="1:17">
      <c r="A120">
        <v>2686</v>
      </c>
      <c r="B120">
        <v>15</v>
      </c>
      <c r="C120">
        <v>152</v>
      </c>
      <c r="D120" t="s">
        <v>17</v>
      </c>
      <c r="E120" t="s">
        <v>217</v>
      </c>
      <c r="F120">
        <v>370400</v>
      </c>
      <c r="G120" t="s">
        <v>19</v>
      </c>
      <c r="I120">
        <v>30000</v>
      </c>
      <c r="J120">
        <v>16830</v>
      </c>
      <c r="K120">
        <v>5610</v>
      </c>
      <c r="L120">
        <v>4.5999999999999996</v>
      </c>
      <c r="M120">
        <v>388</v>
      </c>
      <c r="N120">
        <v>406</v>
      </c>
      <c r="O120">
        <v>106730</v>
      </c>
      <c r="P120">
        <v>117.74042545412</v>
      </c>
      <c r="Q120">
        <v>34.5687632156326</v>
      </c>
    </row>
    <row r="121" spans="1:17">
      <c r="A121">
        <v>2689</v>
      </c>
      <c r="B121">
        <v>15</v>
      </c>
      <c r="C121">
        <v>155</v>
      </c>
      <c r="D121" t="s">
        <v>17</v>
      </c>
      <c r="E121" t="s">
        <v>218</v>
      </c>
      <c r="F121">
        <v>370700</v>
      </c>
      <c r="G121" t="s">
        <v>26</v>
      </c>
      <c r="I121">
        <v>60000</v>
      </c>
      <c r="J121">
        <v>57449</v>
      </c>
      <c r="L121">
        <v>7.7</v>
      </c>
      <c r="M121">
        <v>383</v>
      </c>
      <c r="N121">
        <v>415</v>
      </c>
      <c r="O121">
        <v>12667</v>
      </c>
      <c r="P121">
        <v>119.168377911428</v>
      </c>
      <c r="Q121">
        <v>36.712651551267498</v>
      </c>
    </row>
    <row r="122" spans="1:17">
      <c r="A122">
        <v>2690</v>
      </c>
      <c r="B122">
        <v>15</v>
      </c>
      <c r="C122">
        <v>156</v>
      </c>
      <c r="D122" t="s">
        <v>17</v>
      </c>
      <c r="E122" t="s">
        <v>219</v>
      </c>
      <c r="F122">
        <v>370300</v>
      </c>
      <c r="G122" t="s">
        <v>38</v>
      </c>
      <c r="I122">
        <v>6000</v>
      </c>
      <c r="J122">
        <v>26</v>
      </c>
      <c r="K122">
        <v>43</v>
      </c>
      <c r="L122">
        <v>9.1999999999999993</v>
      </c>
      <c r="M122">
        <v>423</v>
      </c>
      <c r="N122">
        <v>466</v>
      </c>
      <c r="O122">
        <v>143</v>
      </c>
      <c r="P122">
        <v>118.31539460934501</v>
      </c>
      <c r="Q122">
        <v>36.832293635152197</v>
      </c>
    </row>
    <row r="123" spans="1:17">
      <c r="A123">
        <v>2692</v>
      </c>
      <c r="B123">
        <v>15</v>
      </c>
      <c r="C123">
        <v>158</v>
      </c>
      <c r="D123" t="s">
        <v>17</v>
      </c>
      <c r="E123" t="s">
        <v>220</v>
      </c>
      <c r="F123">
        <v>370300</v>
      </c>
      <c r="G123" t="s">
        <v>38</v>
      </c>
      <c r="I123">
        <v>450000</v>
      </c>
      <c r="J123">
        <v>363039</v>
      </c>
      <c r="K123">
        <v>8068</v>
      </c>
      <c r="L123">
        <v>8.4</v>
      </c>
      <c r="M123">
        <v>330</v>
      </c>
      <c r="N123">
        <v>361</v>
      </c>
      <c r="O123">
        <v>1666007</v>
      </c>
      <c r="P123">
        <v>118.247356590697</v>
      </c>
      <c r="Q123">
        <v>36.760188974045299</v>
      </c>
    </row>
    <row r="124" spans="1:17">
      <c r="A124">
        <v>2694</v>
      </c>
      <c r="B124">
        <v>15</v>
      </c>
      <c r="C124">
        <v>160</v>
      </c>
      <c r="D124" t="s">
        <v>17</v>
      </c>
      <c r="E124" t="s">
        <v>221</v>
      </c>
      <c r="F124">
        <v>370300</v>
      </c>
      <c r="G124" t="s">
        <v>38</v>
      </c>
      <c r="I124">
        <v>75000</v>
      </c>
      <c r="J124">
        <v>30674</v>
      </c>
      <c r="K124">
        <v>4282</v>
      </c>
      <c r="L124">
        <v>7</v>
      </c>
      <c r="M124">
        <v>412</v>
      </c>
      <c r="N124">
        <v>443</v>
      </c>
      <c r="O124">
        <v>176930</v>
      </c>
      <c r="P124">
        <v>118.247356590697</v>
      </c>
      <c r="Q124">
        <v>36.760188974045299</v>
      </c>
    </row>
    <row r="125" spans="1:17">
      <c r="A125">
        <v>2695</v>
      </c>
      <c r="B125">
        <v>15</v>
      </c>
      <c r="C125">
        <v>161</v>
      </c>
      <c r="D125" t="s">
        <v>17</v>
      </c>
      <c r="E125" t="s">
        <v>222</v>
      </c>
      <c r="F125">
        <v>370300</v>
      </c>
      <c r="G125" t="s">
        <v>38</v>
      </c>
      <c r="I125">
        <v>71000</v>
      </c>
      <c r="J125">
        <v>26976</v>
      </c>
      <c r="K125">
        <v>3799</v>
      </c>
      <c r="L125">
        <v>7</v>
      </c>
      <c r="M125">
        <v>422</v>
      </c>
      <c r="N125">
        <v>454</v>
      </c>
      <c r="O125">
        <v>147990</v>
      </c>
      <c r="P125">
        <v>118.920817848477</v>
      </c>
      <c r="Q125">
        <v>36.634209906606898</v>
      </c>
    </row>
    <row r="126" spans="1:17">
      <c r="A126">
        <v>2696</v>
      </c>
      <c r="B126">
        <v>15</v>
      </c>
      <c r="C126">
        <v>162</v>
      </c>
      <c r="D126" t="s">
        <v>17</v>
      </c>
      <c r="E126" t="s">
        <v>223</v>
      </c>
      <c r="F126">
        <v>370300</v>
      </c>
      <c r="G126" t="s">
        <v>38</v>
      </c>
      <c r="I126">
        <v>18000</v>
      </c>
      <c r="J126">
        <v>669</v>
      </c>
      <c r="K126">
        <v>372</v>
      </c>
      <c r="L126">
        <v>14.3</v>
      </c>
      <c r="M126">
        <v>418</v>
      </c>
      <c r="N126">
        <v>488</v>
      </c>
      <c r="O126">
        <v>3918</v>
      </c>
      <c r="P126">
        <v>117.876482177847</v>
      </c>
      <c r="Q126">
        <v>36.808994352212302</v>
      </c>
    </row>
    <row r="127" spans="1:17">
      <c r="A127">
        <v>2697</v>
      </c>
      <c r="B127">
        <v>15</v>
      </c>
      <c r="C127">
        <v>163</v>
      </c>
      <c r="D127" t="s">
        <v>17</v>
      </c>
      <c r="E127" t="s">
        <v>224</v>
      </c>
      <c r="F127">
        <v>370300</v>
      </c>
      <c r="G127" t="s">
        <v>38</v>
      </c>
      <c r="I127">
        <v>12000</v>
      </c>
      <c r="J127">
        <v>321</v>
      </c>
      <c r="K127">
        <v>268</v>
      </c>
      <c r="L127">
        <v>13.2</v>
      </c>
      <c r="M127">
        <v>410</v>
      </c>
      <c r="N127">
        <v>472</v>
      </c>
      <c r="O127">
        <v>856</v>
      </c>
      <c r="P127">
        <v>117.768382</v>
      </c>
      <c r="Q127">
        <v>36.653008</v>
      </c>
    </row>
    <row r="128" spans="1:17">
      <c r="A128">
        <v>2698</v>
      </c>
      <c r="B128">
        <v>15</v>
      </c>
      <c r="C128">
        <v>164</v>
      </c>
      <c r="D128" t="s">
        <v>17</v>
      </c>
      <c r="E128" t="s">
        <v>225</v>
      </c>
      <c r="F128">
        <v>370300</v>
      </c>
      <c r="G128" t="s">
        <v>38</v>
      </c>
      <c r="I128">
        <v>50000</v>
      </c>
      <c r="J128">
        <v>5330</v>
      </c>
      <c r="K128">
        <v>1066</v>
      </c>
      <c r="L128">
        <v>7</v>
      </c>
      <c r="M128">
        <v>325</v>
      </c>
      <c r="N128">
        <v>350</v>
      </c>
      <c r="O128">
        <v>27714</v>
      </c>
      <c r="P128">
        <v>117.859619</v>
      </c>
      <c r="Q128">
        <v>36.840685999999998</v>
      </c>
    </row>
    <row r="129" spans="1:17">
      <c r="A129">
        <v>2702</v>
      </c>
      <c r="B129">
        <v>15</v>
      </c>
      <c r="C129">
        <v>168</v>
      </c>
      <c r="D129" t="s">
        <v>17</v>
      </c>
      <c r="E129" t="s">
        <v>150</v>
      </c>
      <c r="F129">
        <v>371300</v>
      </c>
      <c r="G129" t="s">
        <v>28</v>
      </c>
      <c r="I129">
        <v>270000</v>
      </c>
      <c r="J129">
        <v>141825</v>
      </c>
      <c r="K129">
        <v>5253</v>
      </c>
      <c r="L129">
        <v>9.5</v>
      </c>
      <c r="M129">
        <v>342</v>
      </c>
      <c r="N129">
        <v>378</v>
      </c>
      <c r="O129">
        <v>694893</v>
      </c>
      <c r="P129">
        <v>118.287101040019</v>
      </c>
      <c r="Q129">
        <v>34.9968689815678</v>
      </c>
    </row>
    <row r="130" spans="1:17">
      <c r="A130">
        <v>2703</v>
      </c>
      <c r="B130">
        <v>15</v>
      </c>
      <c r="C130">
        <v>169</v>
      </c>
      <c r="D130" t="s">
        <v>17</v>
      </c>
      <c r="E130" t="s">
        <v>226</v>
      </c>
      <c r="F130">
        <v>370700</v>
      </c>
      <c r="G130" t="s">
        <v>26</v>
      </c>
      <c r="I130">
        <v>12000</v>
      </c>
      <c r="J130">
        <v>5777</v>
      </c>
      <c r="K130">
        <v>4814</v>
      </c>
      <c r="L130">
        <v>15.1</v>
      </c>
      <c r="M130">
        <v>461</v>
      </c>
      <c r="N130">
        <v>543</v>
      </c>
      <c r="O130">
        <v>39436</v>
      </c>
      <c r="P130">
        <v>116.683395</v>
      </c>
      <c r="Q130">
        <v>35.460901</v>
      </c>
    </row>
    <row r="131" spans="1:17">
      <c r="A131">
        <v>2704</v>
      </c>
      <c r="B131">
        <v>15</v>
      </c>
      <c r="C131">
        <v>170</v>
      </c>
      <c r="D131" t="s">
        <v>17</v>
      </c>
      <c r="E131" t="s">
        <v>139</v>
      </c>
      <c r="F131">
        <v>370800</v>
      </c>
      <c r="G131" t="s">
        <v>41</v>
      </c>
      <c r="I131">
        <v>12000</v>
      </c>
      <c r="J131">
        <v>5535</v>
      </c>
      <c r="K131">
        <v>4613</v>
      </c>
      <c r="L131">
        <v>15.1</v>
      </c>
      <c r="M131">
        <v>448</v>
      </c>
      <c r="N131">
        <v>528</v>
      </c>
      <c r="O131">
        <v>36626</v>
      </c>
      <c r="P131">
        <v>116.694253</v>
      </c>
      <c r="Q131">
        <v>35.358986999999999</v>
      </c>
    </row>
    <row r="132" spans="1:17">
      <c r="A132">
        <v>2705</v>
      </c>
      <c r="B132">
        <v>15</v>
      </c>
      <c r="C132">
        <v>171</v>
      </c>
      <c r="D132" t="s">
        <v>17</v>
      </c>
      <c r="E132" t="s">
        <v>227</v>
      </c>
      <c r="F132">
        <v>371300</v>
      </c>
      <c r="G132" t="s">
        <v>28</v>
      </c>
      <c r="I132">
        <v>30000</v>
      </c>
      <c r="J132">
        <v>16045</v>
      </c>
      <c r="K132">
        <v>5157</v>
      </c>
      <c r="L132">
        <v>9.3000000000000007</v>
      </c>
      <c r="M132">
        <v>350</v>
      </c>
      <c r="N132">
        <v>386</v>
      </c>
      <c r="O132">
        <v>76242</v>
      </c>
      <c r="P132">
        <v>118.147154</v>
      </c>
      <c r="Q132">
        <v>35.203882</v>
      </c>
    </row>
    <row r="133" spans="1:17">
      <c r="A133">
        <v>2706</v>
      </c>
      <c r="B133">
        <v>15</v>
      </c>
      <c r="C133">
        <v>172</v>
      </c>
      <c r="D133" t="s">
        <v>17</v>
      </c>
      <c r="E133" t="s">
        <v>140</v>
      </c>
      <c r="F133">
        <v>370800</v>
      </c>
      <c r="G133" t="s">
        <v>41</v>
      </c>
      <c r="I133">
        <v>45000</v>
      </c>
      <c r="J133">
        <v>25610</v>
      </c>
      <c r="K133">
        <v>5691</v>
      </c>
      <c r="L133">
        <v>14.6</v>
      </c>
      <c r="M133">
        <v>468</v>
      </c>
      <c r="N133">
        <v>549</v>
      </c>
      <c r="O133">
        <v>161720</v>
      </c>
      <c r="P133">
        <v>116.66770200000001</v>
      </c>
      <c r="Q133">
        <v>35.362197999999999</v>
      </c>
    </row>
    <row r="134" spans="1:17">
      <c r="A134">
        <v>2707</v>
      </c>
      <c r="B134">
        <v>15</v>
      </c>
      <c r="C134">
        <v>173</v>
      </c>
      <c r="D134" t="s">
        <v>17</v>
      </c>
      <c r="E134" t="s">
        <v>384</v>
      </c>
      <c r="F134">
        <v>370800</v>
      </c>
      <c r="G134" t="s">
        <v>41</v>
      </c>
      <c r="I134">
        <v>30000</v>
      </c>
      <c r="J134">
        <v>15035</v>
      </c>
      <c r="K134">
        <v>5012</v>
      </c>
      <c r="L134">
        <v>15.2</v>
      </c>
      <c r="M134">
        <v>455</v>
      </c>
      <c r="N134">
        <v>536</v>
      </c>
      <c r="O134">
        <v>99490</v>
      </c>
      <c r="P134">
        <v>116.574907</v>
      </c>
      <c r="Q134">
        <v>35.462732000000003</v>
      </c>
    </row>
    <row r="135" spans="1:17">
      <c r="A135">
        <v>2708</v>
      </c>
      <c r="B135">
        <v>15</v>
      </c>
      <c r="C135">
        <v>174</v>
      </c>
      <c r="D135" t="s">
        <v>17</v>
      </c>
      <c r="E135" t="s">
        <v>141</v>
      </c>
      <c r="F135">
        <v>370800</v>
      </c>
      <c r="G135" t="s">
        <v>41</v>
      </c>
      <c r="I135">
        <v>6000</v>
      </c>
      <c r="J135">
        <v>3505</v>
      </c>
      <c r="K135">
        <v>5842</v>
      </c>
      <c r="L135">
        <v>21.1</v>
      </c>
      <c r="M135">
        <v>455</v>
      </c>
      <c r="N135">
        <v>576</v>
      </c>
      <c r="O135">
        <v>23045</v>
      </c>
      <c r="P135">
        <v>116.54380500000001</v>
      </c>
      <c r="Q135">
        <v>35.532043000000002</v>
      </c>
    </row>
    <row r="136" spans="1:17">
      <c r="A136">
        <v>2709</v>
      </c>
      <c r="B136">
        <v>15</v>
      </c>
      <c r="C136">
        <v>175</v>
      </c>
      <c r="D136" t="s">
        <v>17</v>
      </c>
      <c r="E136" t="s">
        <v>113</v>
      </c>
      <c r="F136">
        <v>370100</v>
      </c>
      <c r="G136" t="s">
        <v>52</v>
      </c>
      <c r="I136">
        <v>41000</v>
      </c>
      <c r="J136">
        <v>7786</v>
      </c>
      <c r="K136">
        <v>1899</v>
      </c>
      <c r="L136">
        <v>3.7</v>
      </c>
      <c r="M136">
        <v>350</v>
      </c>
      <c r="N136">
        <v>364</v>
      </c>
      <c r="O136">
        <v>39449</v>
      </c>
      <c r="P136">
        <v>117.12639941261</v>
      </c>
      <c r="Q136">
        <v>36.656554201787202</v>
      </c>
    </row>
    <row r="137" spans="1:17">
      <c r="A137">
        <v>2710</v>
      </c>
      <c r="B137">
        <v>15</v>
      </c>
      <c r="C137">
        <v>176</v>
      </c>
      <c r="D137" t="s">
        <v>17</v>
      </c>
      <c r="E137" t="s">
        <v>119</v>
      </c>
      <c r="F137">
        <v>370600</v>
      </c>
      <c r="G137" t="s">
        <v>31</v>
      </c>
      <c r="I137">
        <v>21000</v>
      </c>
      <c r="J137">
        <v>13578</v>
      </c>
      <c r="K137">
        <v>6466</v>
      </c>
      <c r="L137">
        <v>7.6</v>
      </c>
      <c r="M137">
        <v>380</v>
      </c>
      <c r="N137">
        <v>411</v>
      </c>
      <c r="O137">
        <v>120427</v>
      </c>
      <c r="P137">
        <v>121.606549114741</v>
      </c>
      <c r="Q137">
        <v>37.392915451795801</v>
      </c>
    </row>
    <row r="138" spans="1:17">
      <c r="A138">
        <v>2711</v>
      </c>
      <c r="B138">
        <v>15</v>
      </c>
      <c r="C138">
        <v>177</v>
      </c>
      <c r="D138" t="s">
        <v>17</v>
      </c>
      <c r="E138" t="s">
        <v>228</v>
      </c>
      <c r="F138">
        <v>370100</v>
      </c>
      <c r="G138" t="s">
        <v>52</v>
      </c>
      <c r="I138">
        <v>6000</v>
      </c>
      <c r="J138">
        <v>1350</v>
      </c>
      <c r="K138">
        <v>2250</v>
      </c>
      <c r="L138">
        <v>7.3</v>
      </c>
      <c r="M138">
        <v>404</v>
      </c>
      <c r="N138">
        <v>436</v>
      </c>
      <c r="O138">
        <v>8074</v>
      </c>
      <c r="P138">
        <v>116.758371</v>
      </c>
      <c r="Q138">
        <v>36.572937000000003</v>
      </c>
    </row>
    <row r="139" spans="1:17">
      <c r="A139">
        <v>2712</v>
      </c>
      <c r="B139">
        <v>15</v>
      </c>
      <c r="C139">
        <v>178</v>
      </c>
      <c r="D139" t="s">
        <v>17</v>
      </c>
      <c r="E139" t="s">
        <v>100</v>
      </c>
      <c r="F139">
        <v>370500</v>
      </c>
      <c r="G139" t="s">
        <v>90</v>
      </c>
      <c r="I139">
        <v>24000</v>
      </c>
      <c r="J139">
        <v>8534</v>
      </c>
      <c r="K139">
        <v>3556</v>
      </c>
      <c r="L139">
        <v>9.8000000000000007</v>
      </c>
      <c r="M139">
        <v>419</v>
      </c>
      <c r="N139">
        <v>464</v>
      </c>
      <c r="O139">
        <v>70262</v>
      </c>
      <c r="P139">
        <v>118.86874</v>
      </c>
      <c r="Q139">
        <v>37.435194000000003</v>
      </c>
    </row>
    <row r="140" spans="1:17">
      <c r="A140">
        <v>2713</v>
      </c>
      <c r="B140">
        <v>15</v>
      </c>
      <c r="C140">
        <v>179</v>
      </c>
      <c r="D140" t="s">
        <v>17</v>
      </c>
      <c r="E140" t="s">
        <v>229</v>
      </c>
      <c r="F140">
        <v>371100</v>
      </c>
      <c r="G140" t="s">
        <v>47</v>
      </c>
      <c r="I140">
        <v>27000</v>
      </c>
      <c r="J140">
        <v>6429</v>
      </c>
      <c r="K140">
        <v>2381</v>
      </c>
      <c r="L140">
        <v>7.4</v>
      </c>
      <c r="M140">
        <v>392</v>
      </c>
      <c r="N140">
        <v>424</v>
      </c>
      <c r="O140">
        <v>35294</v>
      </c>
      <c r="P140">
        <v>119.199493956666</v>
      </c>
      <c r="Q140">
        <v>35.7733169191172</v>
      </c>
    </row>
    <row r="141" spans="1:17">
      <c r="A141">
        <v>2714</v>
      </c>
      <c r="B141">
        <v>15</v>
      </c>
      <c r="C141">
        <v>180</v>
      </c>
      <c r="D141" t="s">
        <v>17</v>
      </c>
      <c r="E141" t="s">
        <v>230</v>
      </c>
      <c r="F141">
        <v>370800</v>
      </c>
      <c r="G141" t="s">
        <v>41</v>
      </c>
      <c r="I141">
        <v>15000</v>
      </c>
      <c r="J141">
        <v>4726</v>
      </c>
      <c r="K141">
        <v>3151</v>
      </c>
      <c r="L141">
        <v>4.9000000000000004</v>
      </c>
      <c r="M141">
        <v>337</v>
      </c>
      <c r="N141">
        <v>355</v>
      </c>
      <c r="O141">
        <v>21610</v>
      </c>
      <c r="P141">
        <v>120.433923469823</v>
      </c>
      <c r="Q141">
        <v>36.171716665557</v>
      </c>
    </row>
    <row r="142" spans="1:17">
      <c r="A142">
        <v>2715</v>
      </c>
      <c r="B142">
        <v>15</v>
      </c>
      <c r="C142">
        <v>181</v>
      </c>
      <c r="D142" t="s">
        <v>17</v>
      </c>
      <c r="E142" t="s">
        <v>231</v>
      </c>
      <c r="F142">
        <v>371500</v>
      </c>
      <c r="G142" t="s">
        <v>21</v>
      </c>
      <c r="I142">
        <v>60000</v>
      </c>
      <c r="J142">
        <v>21210</v>
      </c>
      <c r="K142">
        <v>3535</v>
      </c>
      <c r="L142">
        <v>29.4</v>
      </c>
      <c r="M142">
        <v>332</v>
      </c>
      <c r="N142">
        <v>435</v>
      </c>
      <c r="O142">
        <v>141635</v>
      </c>
      <c r="P142">
        <v>115.798395570412</v>
      </c>
      <c r="Q142">
        <v>36.120815514686598</v>
      </c>
    </row>
    <row r="143" spans="1:17">
      <c r="A143">
        <v>2718</v>
      </c>
      <c r="B143">
        <v>15</v>
      </c>
      <c r="C143">
        <v>184</v>
      </c>
      <c r="D143" t="s">
        <v>17</v>
      </c>
      <c r="E143" t="s">
        <v>232</v>
      </c>
      <c r="F143">
        <v>370300</v>
      </c>
      <c r="G143" t="s">
        <v>38</v>
      </c>
      <c r="I143">
        <v>24000</v>
      </c>
      <c r="J143">
        <v>3303</v>
      </c>
      <c r="K143">
        <v>1376</v>
      </c>
      <c r="L143">
        <v>10.8</v>
      </c>
      <c r="M143">
        <v>369</v>
      </c>
      <c r="N143">
        <v>413</v>
      </c>
      <c r="O143">
        <v>14918</v>
      </c>
      <c r="P143">
        <v>118.297144</v>
      </c>
      <c r="Q143">
        <v>36.805942999999999</v>
      </c>
    </row>
    <row r="144" spans="1:17">
      <c r="A144">
        <v>2719</v>
      </c>
      <c r="B144">
        <v>15</v>
      </c>
      <c r="C144">
        <v>185</v>
      </c>
      <c r="D144" t="s">
        <v>17</v>
      </c>
      <c r="E144" t="s">
        <v>107</v>
      </c>
      <c r="F144">
        <v>371300</v>
      </c>
      <c r="G144" t="s">
        <v>28</v>
      </c>
      <c r="I144">
        <v>45000</v>
      </c>
      <c r="J144">
        <v>2762</v>
      </c>
      <c r="K144">
        <v>614</v>
      </c>
      <c r="L144">
        <v>22.8</v>
      </c>
      <c r="M144">
        <v>219</v>
      </c>
      <c r="N144">
        <v>284</v>
      </c>
      <c r="O144">
        <v>7964</v>
      </c>
      <c r="P144">
        <v>116.79947900000001</v>
      </c>
      <c r="Q144">
        <v>35.758026999999998</v>
      </c>
    </row>
    <row r="145" spans="1:17">
      <c r="A145">
        <v>2720</v>
      </c>
      <c r="B145">
        <v>15</v>
      </c>
      <c r="C145">
        <v>186</v>
      </c>
      <c r="D145" t="s">
        <v>17</v>
      </c>
      <c r="E145" t="s">
        <v>233</v>
      </c>
      <c r="F145">
        <v>370900</v>
      </c>
      <c r="G145" t="s">
        <v>62</v>
      </c>
      <c r="I145">
        <v>30000</v>
      </c>
      <c r="J145">
        <v>12324</v>
      </c>
      <c r="K145">
        <v>4108</v>
      </c>
      <c r="L145">
        <v>9.4</v>
      </c>
      <c r="M145">
        <v>246</v>
      </c>
      <c r="N145">
        <v>271</v>
      </c>
      <c r="O145">
        <v>30317.040000000001</v>
      </c>
      <c r="P145">
        <v>117.762252</v>
      </c>
      <c r="Q145">
        <v>35.905847000000001</v>
      </c>
    </row>
    <row r="146" spans="1:17">
      <c r="A146">
        <v>2721</v>
      </c>
      <c r="B146">
        <v>15</v>
      </c>
      <c r="C146">
        <v>187</v>
      </c>
      <c r="D146" t="s">
        <v>17</v>
      </c>
      <c r="E146" t="s">
        <v>234</v>
      </c>
      <c r="F146">
        <v>370900</v>
      </c>
      <c r="G146" t="s">
        <v>62</v>
      </c>
      <c r="I146">
        <v>24000</v>
      </c>
      <c r="J146">
        <v>14711</v>
      </c>
      <c r="K146">
        <v>6067</v>
      </c>
      <c r="L146">
        <v>12.2</v>
      </c>
      <c r="M146">
        <v>426</v>
      </c>
      <c r="N146">
        <v>485</v>
      </c>
      <c r="O146">
        <v>151505</v>
      </c>
      <c r="P146">
        <v>117.212976</v>
      </c>
      <c r="Q146">
        <v>36.210818000000003</v>
      </c>
    </row>
    <row r="147" spans="1:17">
      <c r="A147">
        <v>2722</v>
      </c>
      <c r="B147">
        <v>15</v>
      </c>
      <c r="C147">
        <v>188</v>
      </c>
      <c r="D147" t="s">
        <v>17</v>
      </c>
      <c r="E147" t="s">
        <v>154</v>
      </c>
      <c r="F147">
        <v>370300</v>
      </c>
      <c r="G147" t="s">
        <v>38</v>
      </c>
      <c r="I147">
        <v>50000</v>
      </c>
      <c r="J147">
        <v>23470</v>
      </c>
      <c r="K147">
        <v>4694</v>
      </c>
      <c r="L147">
        <v>7</v>
      </c>
      <c r="M147">
        <v>367</v>
      </c>
      <c r="N147">
        <v>394</v>
      </c>
      <c r="O147">
        <v>111977</v>
      </c>
      <c r="P147">
        <v>118.042661</v>
      </c>
      <c r="Q147">
        <v>36.985998000000002</v>
      </c>
    </row>
    <row r="148" spans="1:17">
      <c r="A148">
        <v>2723</v>
      </c>
      <c r="B148">
        <v>15</v>
      </c>
      <c r="C148">
        <v>189</v>
      </c>
      <c r="D148" t="s">
        <v>17</v>
      </c>
      <c r="E148" t="s">
        <v>128</v>
      </c>
      <c r="F148">
        <v>370300</v>
      </c>
      <c r="G148" t="s">
        <v>38</v>
      </c>
      <c r="I148">
        <v>18000</v>
      </c>
      <c r="J148">
        <v>1060</v>
      </c>
      <c r="K148">
        <v>589</v>
      </c>
      <c r="L148">
        <v>12.8</v>
      </c>
      <c r="M148">
        <v>405</v>
      </c>
      <c r="N148">
        <v>465</v>
      </c>
      <c r="O148">
        <v>6010</v>
      </c>
      <c r="P148">
        <v>115.497652</v>
      </c>
      <c r="Q148">
        <v>36.486778000000001</v>
      </c>
    </row>
    <row r="149" spans="1:17">
      <c r="A149">
        <v>2724</v>
      </c>
      <c r="B149">
        <v>15</v>
      </c>
      <c r="C149">
        <v>190</v>
      </c>
      <c r="D149" t="s">
        <v>17</v>
      </c>
      <c r="E149" t="s">
        <v>235</v>
      </c>
      <c r="F149">
        <v>370300</v>
      </c>
      <c r="G149" t="s">
        <v>38</v>
      </c>
      <c r="I149">
        <v>24000</v>
      </c>
      <c r="J149">
        <v>6859</v>
      </c>
      <c r="K149">
        <v>2858</v>
      </c>
      <c r="L149">
        <v>7.7</v>
      </c>
      <c r="M149">
        <v>435</v>
      </c>
      <c r="N149">
        <v>471</v>
      </c>
      <c r="O149">
        <v>38789</v>
      </c>
      <c r="P149">
        <v>118.11329499999999</v>
      </c>
      <c r="Q149">
        <v>36.967624999999998</v>
      </c>
    </row>
    <row r="150" spans="1:17">
      <c r="A150">
        <v>2725</v>
      </c>
      <c r="B150">
        <v>15</v>
      </c>
      <c r="C150">
        <v>191</v>
      </c>
      <c r="D150" t="s">
        <v>17</v>
      </c>
      <c r="E150" t="s">
        <v>236</v>
      </c>
      <c r="F150">
        <v>371100</v>
      </c>
      <c r="G150" t="s">
        <v>47</v>
      </c>
      <c r="I150">
        <v>30000</v>
      </c>
      <c r="J150">
        <v>8051</v>
      </c>
      <c r="K150">
        <v>2684</v>
      </c>
      <c r="L150">
        <v>6</v>
      </c>
      <c r="M150">
        <v>400</v>
      </c>
      <c r="N150">
        <v>426</v>
      </c>
      <c r="O150">
        <v>54655</v>
      </c>
      <c r="P150">
        <v>118.83827596872599</v>
      </c>
      <c r="Q150">
        <v>35.6015725710742</v>
      </c>
    </row>
    <row r="151" spans="1:17">
      <c r="A151">
        <v>2726</v>
      </c>
      <c r="B151">
        <v>15</v>
      </c>
      <c r="C151">
        <v>192</v>
      </c>
      <c r="D151" t="s">
        <v>17</v>
      </c>
      <c r="E151" t="s">
        <v>237</v>
      </c>
      <c r="F151">
        <v>371500</v>
      </c>
      <c r="G151" t="s">
        <v>21</v>
      </c>
      <c r="I151">
        <v>12000</v>
      </c>
      <c r="J151">
        <v>2355</v>
      </c>
      <c r="K151">
        <v>1962</v>
      </c>
      <c r="L151">
        <v>17.2</v>
      </c>
      <c r="M151">
        <v>302</v>
      </c>
      <c r="N151">
        <v>356</v>
      </c>
      <c r="O151">
        <v>12185</v>
      </c>
      <c r="P151">
        <v>115.677396872456</v>
      </c>
      <c r="Q151">
        <v>36.2399071205461</v>
      </c>
    </row>
    <row r="152" spans="1:17">
      <c r="A152">
        <v>2727</v>
      </c>
      <c r="B152">
        <v>15</v>
      </c>
      <c r="C152">
        <v>193</v>
      </c>
      <c r="D152" t="s">
        <v>17</v>
      </c>
      <c r="E152" t="s">
        <v>238</v>
      </c>
      <c r="F152">
        <v>370500</v>
      </c>
      <c r="G152" t="s">
        <v>90</v>
      </c>
      <c r="I152">
        <v>12000</v>
      </c>
      <c r="J152">
        <v>2218</v>
      </c>
      <c r="K152">
        <v>1930</v>
      </c>
      <c r="L152">
        <v>6.8</v>
      </c>
      <c r="M152">
        <v>463</v>
      </c>
      <c r="N152">
        <v>496</v>
      </c>
      <c r="O152">
        <v>24481</v>
      </c>
      <c r="P152">
        <v>118.261617999143</v>
      </c>
      <c r="Q152">
        <v>37.495860299030497</v>
      </c>
    </row>
    <row r="153" spans="1:17">
      <c r="A153">
        <v>2728</v>
      </c>
      <c r="B153">
        <v>15</v>
      </c>
      <c r="C153">
        <v>194</v>
      </c>
      <c r="D153" t="s">
        <v>17</v>
      </c>
      <c r="E153" t="s">
        <v>239</v>
      </c>
      <c r="F153">
        <v>370500</v>
      </c>
      <c r="G153" t="s">
        <v>90</v>
      </c>
      <c r="I153">
        <v>48000</v>
      </c>
      <c r="J153">
        <v>10187</v>
      </c>
      <c r="K153">
        <v>2122</v>
      </c>
      <c r="L153">
        <v>7.7</v>
      </c>
      <c r="M153">
        <v>487</v>
      </c>
      <c r="N153">
        <v>528</v>
      </c>
      <c r="O153">
        <v>82945</v>
      </c>
      <c r="P153">
        <v>118.210902</v>
      </c>
      <c r="Q153">
        <v>37.520425000000003</v>
      </c>
    </row>
    <row r="154" spans="1:17">
      <c r="A154">
        <v>2729</v>
      </c>
      <c r="B154">
        <v>15</v>
      </c>
      <c r="C154">
        <v>195</v>
      </c>
      <c r="D154" t="s">
        <v>17</v>
      </c>
      <c r="E154" t="s">
        <v>240</v>
      </c>
      <c r="F154">
        <v>371300</v>
      </c>
      <c r="G154" t="s">
        <v>28</v>
      </c>
      <c r="I154">
        <v>15000</v>
      </c>
      <c r="J154">
        <v>239</v>
      </c>
      <c r="K154">
        <v>159</v>
      </c>
      <c r="L154">
        <v>7.5</v>
      </c>
      <c r="M154">
        <v>366</v>
      </c>
      <c r="N154">
        <v>395</v>
      </c>
      <c r="O154">
        <v>556</v>
      </c>
      <c r="P154">
        <v>118.373587109773</v>
      </c>
      <c r="Q154">
        <v>34.619225932471203</v>
      </c>
    </row>
    <row r="155" spans="1:17">
      <c r="A155">
        <v>2731</v>
      </c>
      <c r="B155">
        <v>15</v>
      </c>
      <c r="C155">
        <v>197</v>
      </c>
      <c r="D155" t="s">
        <v>17</v>
      </c>
      <c r="E155" t="s">
        <v>241</v>
      </c>
      <c r="F155">
        <v>370300</v>
      </c>
      <c r="G155" t="s">
        <v>38</v>
      </c>
      <c r="I155">
        <v>36000</v>
      </c>
      <c r="J155">
        <v>4425</v>
      </c>
      <c r="K155">
        <v>1229</v>
      </c>
      <c r="L155">
        <v>8</v>
      </c>
      <c r="M155">
        <v>390</v>
      </c>
      <c r="N155">
        <v>424</v>
      </c>
      <c r="O155">
        <v>22434</v>
      </c>
      <c r="P155">
        <v>117.82424</v>
      </c>
      <c r="Q155">
        <v>37.167203999999998</v>
      </c>
    </row>
    <row r="156" spans="1:17">
      <c r="A156">
        <v>2732</v>
      </c>
      <c r="B156">
        <v>15</v>
      </c>
      <c r="C156">
        <v>198</v>
      </c>
      <c r="D156" t="s">
        <v>17</v>
      </c>
      <c r="E156" t="s">
        <v>131</v>
      </c>
      <c r="F156">
        <v>370300</v>
      </c>
      <c r="G156" t="s">
        <v>38</v>
      </c>
      <c r="I156">
        <v>18000</v>
      </c>
      <c r="J156">
        <v>2417</v>
      </c>
      <c r="K156">
        <v>1343</v>
      </c>
      <c r="L156">
        <v>7.2</v>
      </c>
      <c r="M156">
        <v>365</v>
      </c>
      <c r="N156">
        <v>393</v>
      </c>
      <c r="O156">
        <v>12351</v>
      </c>
      <c r="P156">
        <v>118.192275</v>
      </c>
      <c r="Q156">
        <v>36.186470999999997</v>
      </c>
    </row>
    <row r="157" spans="1:17">
      <c r="A157">
        <v>2733</v>
      </c>
      <c r="B157">
        <v>15</v>
      </c>
      <c r="C157">
        <v>199</v>
      </c>
      <c r="D157" t="s">
        <v>17</v>
      </c>
      <c r="E157" t="s">
        <v>242</v>
      </c>
      <c r="F157">
        <v>371600</v>
      </c>
      <c r="G157" t="s">
        <v>60</v>
      </c>
      <c r="J157">
        <v>62018</v>
      </c>
      <c r="K157">
        <v>3211</v>
      </c>
      <c r="L157">
        <v>7.9</v>
      </c>
      <c r="M157">
        <v>304</v>
      </c>
      <c r="N157">
        <v>330</v>
      </c>
      <c r="O157">
        <v>301405</v>
      </c>
      <c r="P157">
        <v>118.192275</v>
      </c>
      <c r="Q157">
        <v>36.186470999999997</v>
      </c>
    </row>
    <row r="158" spans="1:17">
      <c r="A158">
        <v>2735</v>
      </c>
      <c r="B158">
        <v>15</v>
      </c>
      <c r="C158">
        <v>201</v>
      </c>
      <c r="D158" t="s">
        <v>17</v>
      </c>
      <c r="E158" t="s">
        <v>243</v>
      </c>
      <c r="F158">
        <v>371500</v>
      </c>
      <c r="G158" t="s">
        <v>21</v>
      </c>
      <c r="I158">
        <v>60000</v>
      </c>
      <c r="J158">
        <v>42806</v>
      </c>
      <c r="K158">
        <v>7134</v>
      </c>
      <c r="L158">
        <v>9</v>
      </c>
      <c r="M158">
        <v>289</v>
      </c>
      <c r="N158">
        <v>317</v>
      </c>
      <c r="O158">
        <v>189778</v>
      </c>
      <c r="P158">
        <v>116.26145544215299</v>
      </c>
      <c r="Q158">
        <v>36.586785068842403</v>
      </c>
    </row>
    <row r="159" spans="1:17">
      <c r="A159">
        <v>2736</v>
      </c>
      <c r="B159">
        <v>15</v>
      </c>
      <c r="C159">
        <v>202</v>
      </c>
      <c r="D159" t="s">
        <v>17</v>
      </c>
      <c r="E159" t="s">
        <v>115</v>
      </c>
      <c r="F159">
        <v>370900</v>
      </c>
      <c r="G159" t="s">
        <v>62</v>
      </c>
      <c r="I159">
        <v>24000</v>
      </c>
      <c r="J159">
        <v>3437</v>
      </c>
      <c r="K159">
        <v>1432</v>
      </c>
      <c r="L159">
        <v>8.3000000000000007</v>
      </c>
      <c r="M159">
        <v>394</v>
      </c>
      <c r="N159">
        <v>430</v>
      </c>
      <c r="O159">
        <v>10469</v>
      </c>
      <c r="P159">
        <v>116.47759421565399</v>
      </c>
      <c r="Q159">
        <v>35.941908015019202</v>
      </c>
    </row>
    <row r="160" spans="1:17">
      <c r="A160">
        <v>2737</v>
      </c>
      <c r="B160">
        <v>15</v>
      </c>
      <c r="C160">
        <v>203</v>
      </c>
      <c r="D160" t="s">
        <v>17</v>
      </c>
      <c r="E160" t="s">
        <v>244</v>
      </c>
      <c r="F160">
        <v>371300</v>
      </c>
      <c r="G160" t="s">
        <v>28</v>
      </c>
      <c r="I160">
        <v>39000</v>
      </c>
      <c r="J160">
        <v>16483</v>
      </c>
      <c r="K160">
        <v>4226</v>
      </c>
      <c r="L160">
        <v>8</v>
      </c>
      <c r="M160">
        <v>381</v>
      </c>
      <c r="N160">
        <v>414</v>
      </c>
      <c r="O160">
        <v>106666</v>
      </c>
      <c r="P160">
        <v>118.634617263845</v>
      </c>
      <c r="Q160">
        <v>35.796180584718101</v>
      </c>
    </row>
    <row r="161" spans="1:17">
      <c r="A161">
        <v>2739</v>
      </c>
      <c r="B161">
        <v>15</v>
      </c>
      <c r="C161">
        <v>205</v>
      </c>
      <c r="D161" t="s">
        <v>17</v>
      </c>
      <c r="E161" t="s">
        <v>245</v>
      </c>
      <c r="F161">
        <v>370500</v>
      </c>
      <c r="G161" t="s">
        <v>90</v>
      </c>
      <c r="J161">
        <v>28020</v>
      </c>
      <c r="K161">
        <v>4923</v>
      </c>
      <c r="L161">
        <v>13.5</v>
      </c>
      <c r="M161">
        <v>394</v>
      </c>
      <c r="N161">
        <v>455</v>
      </c>
      <c r="O161">
        <v>156476</v>
      </c>
      <c r="P161">
        <v>118.87431599999999</v>
      </c>
      <c r="Q161">
        <v>37.436456999999997</v>
      </c>
    </row>
    <row r="162" spans="1:17">
      <c r="A162">
        <v>2740</v>
      </c>
      <c r="B162">
        <v>15</v>
      </c>
      <c r="C162">
        <v>206</v>
      </c>
      <c r="D162" t="s">
        <v>17</v>
      </c>
      <c r="E162" t="s">
        <v>246</v>
      </c>
      <c r="F162">
        <v>370500</v>
      </c>
      <c r="G162" t="s">
        <v>90</v>
      </c>
      <c r="J162">
        <v>1262</v>
      </c>
      <c r="K162">
        <v>4242</v>
      </c>
      <c r="L162">
        <v>12.3</v>
      </c>
      <c r="M162">
        <v>380</v>
      </c>
      <c r="N162">
        <v>433</v>
      </c>
      <c r="O162">
        <v>6559</v>
      </c>
      <c r="P162">
        <v>118.41349864391999</v>
      </c>
      <c r="Q162">
        <v>37.059638498906097</v>
      </c>
    </row>
    <row r="163" spans="1:17">
      <c r="A163">
        <v>2741</v>
      </c>
      <c r="B163">
        <v>15</v>
      </c>
      <c r="C163">
        <v>207</v>
      </c>
      <c r="D163" t="s">
        <v>17</v>
      </c>
      <c r="E163" t="s">
        <v>247</v>
      </c>
      <c r="F163">
        <v>370600</v>
      </c>
      <c r="G163" t="s">
        <v>31</v>
      </c>
      <c r="I163">
        <v>30000</v>
      </c>
      <c r="J163">
        <v>8195</v>
      </c>
      <c r="K163">
        <v>2732</v>
      </c>
      <c r="L163">
        <v>13.7</v>
      </c>
      <c r="M163">
        <v>383</v>
      </c>
      <c r="N163">
        <v>444</v>
      </c>
      <c r="O163">
        <v>44868</v>
      </c>
      <c r="P163">
        <v>118.551705</v>
      </c>
      <c r="Q163">
        <v>37.050553999999998</v>
      </c>
    </row>
    <row r="164" spans="1:17">
      <c r="A164">
        <v>2742</v>
      </c>
      <c r="B164">
        <v>15</v>
      </c>
      <c r="C164">
        <v>208</v>
      </c>
      <c r="D164" t="s">
        <v>17</v>
      </c>
      <c r="E164" t="s">
        <v>248</v>
      </c>
      <c r="F164">
        <v>370200</v>
      </c>
      <c r="G164" t="s">
        <v>68</v>
      </c>
      <c r="I164">
        <v>24000</v>
      </c>
      <c r="J164">
        <v>1954</v>
      </c>
      <c r="K164">
        <v>814</v>
      </c>
      <c r="L164">
        <v>15</v>
      </c>
      <c r="M164">
        <v>380</v>
      </c>
      <c r="N164">
        <v>447</v>
      </c>
      <c r="O164">
        <v>12417</v>
      </c>
      <c r="P164">
        <v>118.540391</v>
      </c>
      <c r="Q164">
        <v>37.009442999999997</v>
      </c>
    </row>
    <row r="165" spans="1:17">
      <c r="A165">
        <v>2743</v>
      </c>
      <c r="B165">
        <v>15</v>
      </c>
      <c r="C165">
        <v>209</v>
      </c>
      <c r="D165" t="s">
        <v>17</v>
      </c>
      <c r="E165" t="s">
        <v>249</v>
      </c>
      <c r="F165">
        <v>370500</v>
      </c>
      <c r="G165" t="s">
        <v>90</v>
      </c>
      <c r="I165">
        <v>12000</v>
      </c>
      <c r="J165">
        <v>2719</v>
      </c>
      <c r="K165">
        <v>2266</v>
      </c>
      <c r="L165">
        <v>13.5</v>
      </c>
      <c r="M165">
        <v>382</v>
      </c>
      <c r="N165">
        <v>442</v>
      </c>
      <c r="O165">
        <v>15023</v>
      </c>
      <c r="P165">
        <v>118.4408</v>
      </c>
      <c r="Q165">
        <v>37.139912000000002</v>
      </c>
    </row>
    <row r="166" spans="1:17">
      <c r="A166">
        <v>2744</v>
      </c>
      <c r="B166">
        <v>15</v>
      </c>
      <c r="C166">
        <v>210</v>
      </c>
      <c r="D166" t="s">
        <v>17</v>
      </c>
      <c r="E166" t="s">
        <v>250</v>
      </c>
      <c r="F166">
        <v>371500</v>
      </c>
      <c r="G166" t="s">
        <v>21</v>
      </c>
      <c r="I166">
        <v>18000</v>
      </c>
      <c r="J166">
        <v>15225</v>
      </c>
      <c r="K166">
        <v>8458</v>
      </c>
      <c r="L166">
        <v>11.7</v>
      </c>
      <c r="M166">
        <v>335</v>
      </c>
      <c r="N166">
        <v>380</v>
      </c>
      <c r="O166">
        <v>67593</v>
      </c>
      <c r="P166">
        <v>116.256489</v>
      </c>
      <c r="Q166">
        <v>36.609085999999998</v>
      </c>
    </row>
    <row r="167" spans="1:17">
      <c r="A167">
        <v>2746</v>
      </c>
      <c r="B167">
        <v>15</v>
      </c>
      <c r="C167">
        <v>212</v>
      </c>
      <c r="D167" t="s">
        <v>17</v>
      </c>
      <c r="E167" t="s">
        <v>251</v>
      </c>
      <c r="F167">
        <v>370600</v>
      </c>
      <c r="G167" t="s">
        <v>31</v>
      </c>
      <c r="I167">
        <v>465000</v>
      </c>
      <c r="J167">
        <v>238274</v>
      </c>
      <c r="K167">
        <v>5124</v>
      </c>
      <c r="L167">
        <v>7.6</v>
      </c>
      <c r="M167">
        <v>306</v>
      </c>
      <c r="N167">
        <v>331</v>
      </c>
      <c r="O167">
        <v>1071573</v>
      </c>
      <c r="P167">
        <v>121.343908</v>
      </c>
      <c r="Q167">
        <v>37.550831000000002</v>
      </c>
    </row>
    <row r="168" spans="1:17">
      <c r="A168">
        <v>2748</v>
      </c>
      <c r="B168">
        <v>15</v>
      </c>
      <c r="C168">
        <v>214</v>
      </c>
      <c r="D168" t="s">
        <v>17</v>
      </c>
      <c r="E168" t="s">
        <v>123</v>
      </c>
      <c r="F168">
        <v>371500</v>
      </c>
      <c r="G168" t="s">
        <v>21</v>
      </c>
      <c r="I168">
        <v>50000</v>
      </c>
      <c r="J168">
        <v>8434</v>
      </c>
      <c r="K168">
        <v>1687</v>
      </c>
      <c r="L168">
        <v>3.6</v>
      </c>
      <c r="M168">
        <v>329</v>
      </c>
      <c r="N168">
        <v>341</v>
      </c>
      <c r="O168">
        <v>37107</v>
      </c>
      <c r="P168">
        <v>116.254492945637</v>
      </c>
      <c r="Q168">
        <v>36.340957707760602</v>
      </c>
    </row>
    <row r="169" spans="1:17">
      <c r="A169">
        <v>2751</v>
      </c>
      <c r="B169">
        <v>15</v>
      </c>
      <c r="C169">
        <v>217</v>
      </c>
      <c r="D169" t="s">
        <v>17</v>
      </c>
      <c r="E169" t="s">
        <v>252</v>
      </c>
      <c r="F169">
        <v>371600</v>
      </c>
      <c r="G169" t="s">
        <v>60</v>
      </c>
      <c r="I169">
        <v>24000</v>
      </c>
      <c r="J169">
        <v>1516</v>
      </c>
      <c r="K169">
        <v>632</v>
      </c>
      <c r="L169">
        <v>12.5</v>
      </c>
      <c r="M169">
        <v>333</v>
      </c>
      <c r="N169">
        <v>380</v>
      </c>
      <c r="O169">
        <v>7865</v>
      </c>
      <c r="P169">
        <v>118.10545441335501</v>
      </c>
      <c r="Q169">
        <v>37.705298106724399</v>
      </c>
    </row>
    <row r="170" spans="1:17">
      <c r="A170">
        <v>2752</v>
      </c>
      <c r="B170">
        <v>15</v>
      </c>
      <c r="C170">
        <v>218</v>
      </c>
      <c r="D170" t="s">
        <v>17</v>
      </c>
      <c r="E170" t="s">
        <v>253</v>
      </c>
      <c r="F170">
        <v>371300</v>
      </c>
      <c r="G170" t="s">
        <v>28</v>
      </c>
      <c r="I170">
        <v>15000</v>
      </c>
      <c r="J170">
        <v>562</v>
      </c>
      <c r="K170">
        <v>375</v>
      </c>
      <c r="L170">
        <v>6.9</v>
      </c>
      <c r="M170">
        <v>359</v>
      </c>
      <c r="N170">
        <v>386</v>
      </c>
      <c r="O170">
        <v>2017.58</v>
      </c>
      <c r="P170">
        <v>115.080412944098</v>
      </c>
      <c r="Q170">
        <v>35.783632884536303</v>
      </c>
    </row>
    <row r="171" spans="1:17">
      <c r="A171">
        <v>2753</v>
      </c>
      <c r="B171">
        <v>15</v>
      </c>
      <c r="C171">
        <v>219</v>
      </c>
      <c r="D171" t="s">
        <v>17</v>
      </c>
      <c r="E171" t="s">
        <v>254</v>
      </c>
      <c r="F171">
        <v>371400</v>
      </c>
      <c r="G171" t="s">
        <v>33</v>
      </c>
      <c r="I171">
        <v>6000</v>
      </c>
      <c r="J171">
        <v>1230</v>
      </c>
      <c r="K171">
        <v>2050</v>
      </c>
      <c r="L171">
        <v>4.9000000000000004</v>
      </c>
      <c r="M171">
        <v>419</v>
      </c>
      <c r="N171">
        <v>440</v>
      </c>
      <c r="O171">
        <v>9305</v>
      </c>
      <c r="P171">
        <v>117.984425083182</v>
      </c>
      <c r="Q171">
        <v>35.2723041285169</v>
      </c>
    </row>
    <row r="172" spans="1:17">
      <c r="A172">
        <v>2754</v>
      </c>
      <c r="B172">
        <v>15</v>
      </c>
      <c r="C172">
        <v>220</v>
      </c>
      <c r="D172" t="s">
        <v>17</v>
      </c>
      <c r="E172" t="s">
        <v>255</v>
      </c>
      <c r="F172">
        <v>371400</v>
      </c>
      <c r="G172" t="s">
        <v>33</v>
      </c>
      <c r="I172">
        <v>24000</v>
      </c>
      <c r="J172">
        <v>2795</v>
      </c>
      <c r="K172">
        <v>1165</v>
      </c>
      <c r="L172">
        <v>6.2</v>
      </c>
      <c r="M172">
        <v>507</v>
      </c>
      <c r="N172">
        <v>540</v>
      </c>
      <c r="O172">
        <v>19193</v>
      </c>
      <c r="P172">
        <v>116.769387470729</v>
      </c>
      <c r="Q172">
        <v>36.789944806669503</v>
      </c>
    </row>
    <row r="173" spans="1:17">
      <c r="A173">
        <v>2756</v>
      </c>
      <c r="B173">
        <v>15</v>
      </c>
      <c r="C173">
        <v>222</v>
      </c>
      <c r="D173" t="s">
        <v>17</v>
      </c>
      <c r="E173" t="s">
        <v>256</v>
      </c>
      <c r="F173">
        <v>371600</v>
      </c>
      <c r="G173" t="s">
        <v>60</v>
      </c>
      <c r="I173">
        <v>48000</v>
      </c>
      <c r="J173">
        <v>26196</v>
      </c>
      <c r="K173">
        <v>5458</v>
      </c>
      <c r="L173">
        <v>14</v>
      </c>
      <c r="M173">
        <v>382</v>
      </c>
      <c r="N173">
        <v>444</v>
      </c>
      <c r="O173">
        <v>34640</v>
      </c>
      <c r="P173">
        <v>117.67452900000001</v>
      </c>
      <c r="Q173">
        <v>37.113207000000003</v>
      </c>
    </row>
    <row r="174" spans="1:17">
      <c r="A174">
        <v>2757</v>
      </c>
      <c r="B174">
        <v>15</v>
      </c>
      <c r="C174">
        <v>223</v>
      </c>
      <c r="D174" t="s">
        <v>17</v>
      </c>
      <c r="E174" t="s">
        <v>153</v>
      </c>
      <c r="F174">
        <v>370800</v>
      </c>
      <c r="G174" t="s">
        <v>41</v>
      </c>
      <c r="I174">
        <v>36000</v>
      </c>
      <c r="J174">
        <v>17104</v>
      </c>
      <c r="K174">
        <v>4751</v>
      </c>
      <c r="L174">
        <v>3.4</v>
      </c>
      <c r="M174">
        <v>507</v>
      </c>
      <c r="N174">
        <v>524</v>
      </c>
      <c r="O174">
        <v>108446</v>
      </c>
      <c r="P174">
        <v>116.374212</v>
      </c>
      <c r="Q174">
        <v>35.022331000000001</v>
      </c>
    </row>
    <row r="175" spans="1:17">
      <c r="A175">
        <v>2758</v>
      </c>
      <c r="B175">
        <v>15</v>
      </c>
      <c r="C175">
        <v>224</v>
      </c>
      <c r="D175" t="s">
        <v>17</v>
      </c>
      <c r="E175" t="s">
        <v>257</v>
      </c>
      <c r="F175">
        <v>371300</v>
      </c>
      <c r="G175" t="s">
        <v>28</v>
      </c>
      <c r="I175">
        <v>15000</v>
      </c>
      <c r="J175">
        <v>2473</v>
      </c>
      <c r="K175">
        <v>1648</v>
      </c>
      <c r="L175">
        <v>4.4000000000000004</v>
      </c>
      <c r="M175">
        <v>381</v>
      </c>
      <c r="N175">
        <v>399</v>
      </c>
      <c r="O175">
        <v>18428</v>
      </c>
      <c r="P175">
        <v>117.95568400000001</v>
      </c>
      <c r="Q175">
        <v>35.386325999999997</v>
      </c>
    </row>
    <row r="176" spans="1:17">
      <c r="A176">
        <v>2759</v>
      </c>
      <c r="B176">
        <v>15</v>
      </c>
      <c r="C176">
        <v>225</v>
      </c>
      <c r="D176" t="s">
        <v>17</v>
      </c>
      <c r="E176" t="s">
        <v>258</v>
      </c>
      <c r="F176">
        <v>371400</v>
      </c>
      <c r="G176" t="s">
        <v>33</v>
      </c>
      <c r="I176">
        <v>10500</v>
      </c>
      <c r="J176">
        <v>635</v>
      </c>
      <c r="K176">
        <v>605</v>
      </c>
      <c r="L176">
        <v>4.5999999999999996</v>
      </c>
      <c r="M176">
        <v>477</v>
      </c>
      <c r="N176">
        <v>500</v>
      </c>
      <c r="O176">
        <v>4360</v>
      </c>
      <c r="P176">
        <v>116.440504708266</v>
      </c>
      <c r="Q176">
        <v>37.171221463311603</v>
      </c>
    </row>
    <row r="177" spans="1:17">
      <c r="A177">
        <v>2760</v>
      </c>
      <c r="B177">
        <v>15</v>
      </c>
      <c r="C177">
        <v>226</v>
      </c>
      <c r="D177" t="s">
        <v>17</v>
      </c>
      <c r="E177" t="s">
        <v>122</v>
      </c>
      <c r="F177">
        <v>371500</v>
      </c>
      <c r="G177" t="s">
        <v>21</v>
      </c>
      <c r="I177">
        <v>77000</v>
      </c>
      <c r="J177">
        <v>20858</v>
      </c>
      <c r="K177">
        <v>4491</v>
      </c>
      <c r="L177">
        <v>12.2</v>
      </c>
      <c r="M177">
        <v>309</v>
      </c>
      <c r="N177">
        <v>342</v>
      </c>
      <c r="O177">
        <v>89593</v>
      </c>
      <c r="P177">
        <v>116.23560427567899</v>
      </c>
      <c r="Q177">
        <v>36.851591084095197</v>
      </c>
    </row>
    <row r="178" spans="1:17">
      <c r="A178">
        <v>2762</v>
      </c>
      <c r="B178">
        <v>15</v>
      </c>
      <c r="C178">
        <v>228</v>
      </c>
      <c r="D178" t="s">
        <v>17</v>
      </c>
      <c r="E178" t="s">
        <v>259</v>
      </c>
      <c r="F178">
        <v>370200</v>
      </c>
      <c r="G178" t="s">
        <v>68</v>
      </c>
      <c r="I178">
        <v>24000</v>
      </c>
      <c r="J178">
        <v>2495</v>
      </c>
      <c r="K178">
        <v>1040</v>
      </c>
      <c r="L178">
        <v>3.4</v>
      </c>
      <c r="M178">
        <v>302</v>
      </c>
      <c r="N178">
        <v>313</v>
      </c>
      <c r="O178">
        <v>11315</v>
      </c>
      <c r="P178">
        <v>117.646540580864</v>
      </c>
      <c r="Q178">
        <v>35.512019636640197</v>
      </c>
    </row>
    <row r="179" spans="1:17">
      <c r="A179">
        <v>2764</v>
      </c>
      <c r="B179">
        <v>15</v>
      </c>
      <c r="C179">
        <v>230</v>
      </c>
      <c r="D179" t="s">
        <v>17</v>
      </c>
      <c r="E179" t="s">
        <v>260</v>
      </c>
      <c r="F179">
        <v>371400</v>
      </c>
      <c r="G179" t="s">
        <v>33</v>
      </c>
      <c r="I179">
        <v>6000</v>
      </c>
      <c r="J179">
        <v>1729</v>
      </c>
      <c r="K179">
        <v>2881</v>
      </c>
      <c r="L179">
        <v>7.1</v>
      </c>
      <c r="M179">
        <v>444</v>
      </c>
      <c r="N179">
        <v>478</v>
      </c>
      <c r="O179">
        <v>11869</v>
      </c>
      <c r="P179">
        <v>116.583324</v>
      </c>
      <c r="Q179">
        <v>37.201084999999999</v>
      </c>
    </row>
    <row r="180" spans="1:17">
      <c r="A180">
        <v>2765</v>
      </c>
      <c r="B180">
        <v>15</v>
      </c>
      <c r="C180">
        <v>231</v>
      </c>
      <c r="D180" t="s">
        <v>17</v>
      </c>
      <c r="E180" t="s">
        <v>261</v>
      </c>
      <c r="F180">
        <v>371400</v>
      </c>
      <c r="G180" t="s">
        <v>33</v>
      </c>
      <c r="I180">
        <v>12000</v>
      </c>
      <c r="J180">
        <v>7490</v>
      </c>
      <c r="K180">
        <v>6242</v>
      </c>
      <c r="L180">
        <v>5.4</v>
      </c>
      <c r="M180">
        <v>463</v>
      </c>
      <c r="N180">
        <v>489</v>
      </c>
      <c r="O180">
        <v>51434</v>
      </c>
      <c r="P180">
        <v>116.440504708266</v>
      </c>
      <c r="Q180">
        <v>37.171221463311603</v>
      </c>
    </row>
    <row r="181" spans="1:17">
      <c r="A181">
        <v>2769</v>
      </c>
      <c r="B181">
        <v>15</v>
      </c>
      <c r="C181">
        <v>235</v>
      </c>
      <c r="D181" t="s">
        <v>17</v>
      </c>
      <c r="E181" t="s">
        <v>262</v>
      </c>
      <c r="F181">
        <v>371500</v>
      </c>
      <c r="G181" t="s">
        <v>21</v>
      </c>
      <c r="I181">
        <v>50000</v>
      </c>
      <c r="J181">
        <v>23368</v>
      </c>
      <c r="K181">
        <v>4674</v>
      </c>
      <c r="L181">
        <v>17.7</v>
      </c>
      <c r="M181">
        <v>366</v>
      </c>
      <c r="N181">
        <v>445</v>
      </c>
      <c r="O181">
        <v>104924</v>
      </c>
      <c r="P181">
        <v>116.234184</v>
      </c>
      <c r="Q181">
        <v>36.88843</v>
      </c>
    </row>
    <row r="182" spans="1:17">
      <c r="A182">
        <v>2770</v>
      </c>
      <c r="B182">
        <v>15</v>
      </c>
      <c r="C182">
        <v>236</v>
      </c>
      <c r="D182" t="s">
        <v>17</v>
      </c>
      <c r="E182" t="s">
        <v>263</v>
      </c>
      <c r="F182">
        <v>371500</v>
      </c>
      <c r="G182" t="s">
        <v>21</v>
      </c>
      <c r="I182">
        <v>100000</v>
      </c>
      <c r="J182">
        <v>30621</v>
      </c>
      <c r="K182">
        <v>3062</v>
      </c>
      <c r="L182">
        <v>12.8</v>
      </c>
      <c r="M182">
        <v>382</v>
      </c>
      <c r="N182">
        <v>438</v>
      </c>
      <c r="O182">
        <v>145628</v>
      </c>
      <c r="P182">
        <v>116.200731</v>
      </c>
      <c r="Q182">
        <v>36.852020000000003</v>
      </c>
    </row>
    <row r="183" spans="1:17">
      <c r="A183">
        <v>2771</v>
      </c>
      <c r="B183">
        <v>15</v>
      </c>
      <c r="C183">
        <v>237</v>
      </c>
      <c r="D183" t="s">
        <v>17</v>
      </c>
      <c r="E183" t="s">
        <v>264</v>
      </c>
      <c r="F183">
        <v>370800</v>
      </c>
      <c r="G183" t="s">
        <v>41</v>
      </c>
      <c r="I183">
        <v>24000</v>
      </c>
      <c r="J183">
        <v>7776</v>
      </c>
      <c r="K183">
        <v>3240</v>
      </c>
      <c r="L183">
        <v>15.9</v>
      </c>
      <c r="O183">
        <v>53404</v>
      </c>
      <c r="P183">
        <v>117.06518699999999</v>
      </c>
      <c r="Q183">
        <v>34.858910999999999</v>
      </c>
    </row>
    <row r="184" spans="1:17">
      <c r="A184">
        <v>2773</v>
      </c>
      <c r="B184">
        <v>15</v>
      </c>
      <c r="C184">
        <v>239</v>
      </c>
      <c r="D184" t="s">
        <v>17</v>
      </c>
      <c r="E184" t="s">
        <v>265</v>
      </c>
      <c r="F184">
        <v>371400</v>
      </c>
      <c r="G184" t="s">
        <v>33</v>
      </c>
      <c r="I184">
        <v>30000</v>
      </c>
      <c r="J184">
        <v>6318</v>
      </c>
      <c r="K184">
        <v>2106</v>
      </c>
      <c r="L184">
        <v>6.4</v>
      </c>
      <c r="M184">
        <v>507</v>
      </c>
      <c r="N184">
        <v>541</v>
      </c>
      <c r="O184">
        <v>43381</v>
      </c>
      <c r="P184">
        <v>116.008534112258</v>
      </c>
      <c r="Q184">
        <v>36.954154863323403</v>
      </c>
    </row>
    <row r="185" spans="1:17">
      <c r="A185">
        <v>2774</v>
      </c>
      <c r="B185">
        <v>15</v>
      </c>
      <c r="C185">
        <v>240</v>
      </c>
      <c r="D185" t="s">
        <v>17</v>
      </c>
      <c r="E185" t="s">
        <v>266</v>
      </c>
      <c r="F185">
        <v>371300</v>
      </c>
      <c r="G185" t="s">
        <v>28</v>
      </c>
      <c r="I185">
        <v>15000</v>
      </c>
      <c r="J185">
        <v>1622</v>
      </c>
      <c r="K185">
        <v>1082</v>
      </c>
      <c r="L185">
        <v>19.899999999999999</v>
      </c>
      <c r="M185">
        <v>351</v>
      </c>
      <c r="N185">
        <v>439</v>
      </c>
      <c r="O185">
        <v>9622</v>
      </c>
      <c r="P185">
        <v>118.813787</v>
      </c>
      <c r="Q185">
        <v>35.204219000000002</v>
      </c>
    </row>
    <row r="186" spans="1:17">
      <c r="A186">
        <v>2775</v>
      </c>
      <c r="B186">
        <v>15</v>
      </c>
      <c r="C186">
        <v>241</v>
      </c>
      <c r="D186" t="s">
        <v>17</v>
      </c>
      <c r="E186" t="s">
        <v>142</v>
      </c>
      <c r="F186">
        <v>370800</v>
      </c>
      <c r="G186" t="s">
        <v>41</v>
      </c>
      <c r="I186">
        <v>24000</v>
      </c>
      <c r="J186">
        <v>9919</v>
      </c>
      <c r="K186">
        <v>4133</v>
      </c>
      <c r="L186">
        <v>15.8</v>
      </c>
      <c r="M186">
        <v>458</v>
      </c>
      <c r="N186">
        <v>544</v>
      </c>
      <c r="O186">
        <v>66294</v>
      </c>
      <c r="P186">
        <v>116.586533</v>
      </c>
      <c r="Q186">
        <v>35.097613000000003</v>
      </c>
    </row>
    <row r="187" spans="1:17">
      <c r="A187">
        <v>2776</v>
      </c>
      <c r="B187">
        <v>15</v>
      </c>
      <c r="C187">
        <v>242</v>
      </c>
      <c r="D187" t="s">
        <v>17</v>
      </c>
      <c r="E187" t="s">
        <v>267</v>
      </c>
      <c r="F187">
        <v>371300</v>
      </c>
      <c r="G187" t="s">
        <v>28</v>
      </c>
      <c r="I187">
        <v>15000</v>
      </c>
      <c r="J187">
        <v>680</v>
      </c>
      <c r="K187">
        <v>453</v>
      </c>
      <c r="L187">
        <v>1.8</v>
      </c>
      <c r="M187">
        <v>521</v>
      </c>
      <c r="N187">
        <v>530</v>
      </c>
      <c r="O187">
        <v>4422</v>
      </c>
      <c r="P187">
        <v>117.971981</v>
      </c>
      <c r="Q187">
        <v>35.703149000000003</v>
      </c>
    </row>
    <row r="188" spans="1:17">
      <c r="A188">
        <v>2777</v>
      </c>
      <c r="B188">
        <v>15</v>
      </c>
      <c r="C188">
        <v>243</v>
      </c>
      <c r="D188" t="s">
        <v>17</v>
      </c>
      <c r="E188" t="s">
        <v>268</v>
      </c>
      <c r="F188">
        <v>371300</v>
      </c>
      <c r="G188" t="s">
        <v>28</v>
      </c>
      <c r="I188">
        <v>24000</v>
      </c>
      <c r="J188">
        <v>8954</v>
      </c>
      <c r="K188">
        <v>3731</v>
      </c>
      <c r="L188">
        <v>5.8</v>
      </c>
      <c r="M188">
        <v>398</v>
      </c>
      <c r="N188">
        <v>422</v>
      </c>
      <c r="O188">
        <v>42130</v>
      </c>
      <c r="P188">
        <v>118.641868</v>
      </c>
      <c r="Q188">
        <v>34.893478000000002</v>
      </c>
    </row>
    <row r="189" spans="1:17">
      <c r="A189">
        <v>2778</v>
      </c>
      <c r="B189">
        <v>15</v>
      </c>
      <c r="C189">
        <v>244</v>
      </c>
      <c r="D189" t="s">
        <v>17</v>
      </c>
      <c r="E189" t="s">
        <v>104</v>
      </c>
      <c r="F189">
        <v>370800</v>
      </c>
      <c r="G189" t="s">
        <v>41</v>
      </c>
      <c r="I189">
        <v>21000</v>
      </c>
      <c r="J189">
        <v>8381</v>
      </c>
      <c r="K189">
        <v>3991</v>
      </c>
      <c r="L189">
        <v>15.8</v>
      </c>
      <c r="M189">
        <v>449</v>
      </c>
      <c r="N189">
        <v>534</v>
      </c>
      <c r="O189">
        <v>56561</v>
      </c>
      <c r="P189">
        <v>116.348613085106</v>
      </c>
      <c r="Q189">
        <v>35.4132550441022</v>
      </c>
    </row>
    <row r="190" spans="1:17">
      <c r="A190">
        <v>2779</v>
      </c>
      <c r="B190">
        <v>15</v>
      </c>
      <c r="C190">
        <v>245</v>
      </c>
      <c r="D190" t="s">
        <v>17</v>
      </c>
      <c r="E190" t="s">
        <v>269</v>
      </c>
      <c r="F190">
        <v>371300</v>
      </c>
      <c r="G190" t="s">
        <v>28</v>
      </c>
      <c r="I190">
        <v>18000</v>
      </c>
      <c r="J190">
        <v>1336</v>
      </c>
      <c r="K190">
        <v>742</v>
      </c>
      <c r="L190">
        <v>7.5</v>
      </c>
      <c r="M190">
        <v>380</v>
      </c>
      <c r="N190">
        <v>410</v>
      </c>
      <c r="O190">
        <v>7226</v>
      </c>
      <c r="P190">
        <v>118.65749450009901</v>
      </c>
      <c r="Q190">
        <v>34.9260185914912</v>
      </c>
    </row>
    <row r="191" spans="1:17">
      <c r="A191">
        <v>2780</v>
      </c>
      <c r="B191">
        <v>15</v>
      </c>
      <c r="C191">
        <v>246</v>
      </c>
      <c r="D191" t="s">
        <v>17</v>
      </c>
      <c r="E191" t="s">
        <v>143</v>
      </c>
      <c r="F191">
        <v>370800</v>
      </c>
      <c r="G191" t="s">
        <v>41</v>
      </c>
      <c r="I191">
        <v>30000</v>
      </c>
      <c r="J191">
        <v>10244</v>
      </c>
      <c r="K191">
        <v>3415</v>
      </c>
      <c r="L191">
        <v>16.5</v>
      </c>
      <c r="M191">
        <v>464</v>
      </c>
      <c r="N191">
        <v>555</v>
      </c>
      <c r="O191">
        <v>69953</v>
      </c>
      <c r="P191">
        <v>117.18793307055201</v>
      </c>
      <c r="Q191">
        <v>35.641068812461498</v>
      </c>
    </row>
    <row r="192" spans="1:17">
      <c r="A192">
        <v>2781</v>
      </c>
      <c r="B192">
        <v>15</v>
      </c>
      <c r="C192">
        <v>247</v>
      </c>
      <c r="D192" t="s">
        <v>17</v>
      </c>
      <c r="E192" t="s">
        <v>127</v>
      </c>
      <c r="F192">
        <v>371500</v>
      </c>
      <c r="G192" t="s">
        <v>21</v>
      </c>
      <c r="I192">
        <v>15000</v>
      </c>
      <c r="J192">
        <v>1477</v>
      </c>
      <c r="K192">
        <v>985</v>
      </c>
      <c r="L192">
        <v>16.3</v>
      </c>
      <c r="M192">
        <v>471</v>
      </c>
      <c r="N192">
        <v>563</v>
      </c>
      <c r="O192">
        <v>10739</v>
      </c>
      <c r="P192">
        <v>116.102620295779</v>
      </c>
      <c r="Q192">
        <v>35.808063886610597</v>
      </c>
    </row>
    <row r="193" spans="1:17">
      <c r="A193">
        <v>2782</v>
      </c>
      <c r="B193">
        <v>15</v>
      </c>
      <c r="C193">
        <v>248</v>
      </c>
      <c r="D193" t="s">
        <v>17</v>
      </c>
      <c r="E193" t="s">
        <v>270</v>
      </c>
      <c r="F193">
        <v>371000</v>
      </c>
      <c r="G193" t="s">
        <v>44</v>
      </c>
      <c r="I193">
        <v>35000</v>
      </c>
      <c r="J193">
        <v>25180</v>
      </c>
      <c r="K193">
        <v>7194</v>
      </c>
      <c r="L193">
        <v>6.4</v>
      </c>
      <c r="M193">
        <v>300</v>
      </c>
      <c r="N193">
        <v>321</v>
      </c>
      <c r="O193">
        <v>114535</v>
      </c>
      <c r="P193">
        <v>122.06442836877601</v>
      </c>
      <c r="Q193">
        <v>37.200113328316398</v>
      </c>
    </row>
    <row r="194" spans="1:17">
      <c r="A194">
        <v>2783</v>
      </c>
      <c r="B194">
        <v>15</v>
      </c>
      <c r="C194">
        <v>249</v>
      </c>
      <c r="D194" t="s">
        <v>17</v>
      </c>
      <c r="E194" t="s">
        <v>271</v>
      </c>
      <c r="F194">
        <v>370200</v>
      </c>
      <c r="G194" t="s">
        <v>68</v>
      </c>
      <c r="I194">
        <v>12000</v>
      </c>
      <c r="J194">
        <v>3734</v>
      </c>
      <c r="K194">
        <v>3112</v>
      </c>
      <c r="L194">
        <v>26.9</v>
      </c>
      <c r="M194">
        <v>306</v>
      </c>
      <c r="N194">
        <v>418</v>
      </c>
      <c r="O194">
        <v>33121</v>
      </c>
      <c r="P194">
        <v>120.039535371266</v>
      </c>
      <c r="Q194">
        <v>36.270349088049201</v>
      </c>
    </row>
    <row r="195" spans="1:17">
      <c r="A195">
        <v>2784</v>
      </c>
      <c r="B195">
        <v>15</v>
      </c>
      <c r="C195">
        <v>250</v>
      </c>
      <c r="D195" t="s">
        <v>17</v>
      </c>
      <c r="E195" t="s">
        <v>272</v>
      </c>
      <c r="F195">
        <v>370700</v>
      </c>
      <c r="G195" t="s">
        <v>26</v>
      </c>
      <c r="I195">
        <v>15000</v>
      </c>
      <c r="J195">
        <v>3584</v>
      </c>
      <c r="K195">
        <v>2389</v>
      </c>
      <c r="L195">
        <v>4.5999999999999996</v>
      </c>
      <c r="M195">
        <v>297</v>
      </c>
      <c r="N195">
        <v>312</v>
      </c>
      <c r="O195">
        <v>19262</v>
      </c>
      <c r="P195">
        <v>118.48653672086699</v>
      </c>
      <c r="Q195">
        <v>36.690416508705297</v>
      </c>
    </row>
    <row r="196" spans="1:17">
      <c r="A196">
        <v>2785</v>
      </c>
      <c r="B196">
        <v>15</v>
      </c>
      <c r="C196">
        <v>251</v>
      </c>
      <c r="D196" t="s">
        <v>17</v>
      </c>
      <c r="E196" t="s">
        <v>273</v>
      </c>
      <c r="F196">
        <v>370100</v>
      </c>
      <c r="G196" t="s">
        <v>52</v>
      </c>
      <c r="I196">
        <v>33000</v>
      </c>
      <c r="J196">
        <v>8640</v>
      </c>
      <c r="K196">
        <v>2618</v>
      </c>
      <c r="L196">
        <v>3.9</v>
      </c>
      <c r="M196">
        <v>453</v>
      </c>
      <c r="N196">
        <v>472</v>
      </c>
      <c r="O196">
        <v>53838</v>
      </c>
      <c r="P196">
        <v>118.626203</v>
      </c>
      <c r="Q196">
        <v>35.762101999999999</v>
      </c>
    </row>
    <row r="197" spans="1:17">
      <c r="A197">
        <v>2786</v>
      </c>
      <c r="B197">
        <v>15</v>
      </c>
      <c r="C197">
        <v>252</v>
      </c>
      <c r="D197" t="s">
        <v>17</v>
      </c>
      <c r="E197" t="s">
        <v>22</v>
      </c>
      <c r="F197">
        <v>371500</v>
      </c>
      <c r="G197" t="s">
        <v>21</v>
      </c>
      <c r="I197">
        <v>24000</v>
      </c>
      <c r="J197">
        <v>3766</v>
      </c>
      <c r="K197">
        <v>1394</v>
      </c>
      <c r="L197">
        <v>3.9</v>
      </c>
      <c r="M197">
        <v>340</v>
      </c>
      <c r="N197">
        <v>353</v>
      </c>
      <c r="O197">
        <v>16735</v>
      </c>
      <c r="P197">
        <v>115.71146960045</v>
      </c>
      <c r="Q197">
        <v>36.844289186694297</v>
      </c>
    </row>
    <row r="198" spans="1:17">
      <c r="A198">
        <v>2787</v>
      </c>
      <c r="B198">
        <v>15</v>
      </c>
      <c r="C198">
        <v>253</v>
      </c>
      <c r="D198" t="s">
        <v>17</v>
      </c>
      <c r="E198" t="s">
        <v>274</v>
      </c>
      <c r="F198">
        <v>370100</v>
      </c>
      <c r="G198" t="s">
        <v>52</v>
      </c>
      <c r="I198">
        <v>54000</v>
      </c>
      <c r="J198">
        <v>7186</v>
      </c>
      <c r="K198">
        <v>1331</v>
      </c>
      <c r="L198">
        <v>9.4</v>
      </c>
      <c r="M198">
        <v>391</v>
      </c>
      <c r="N198">
        <v>432</v>
      </c>
      <c r="O198">
        <v>41759</v>
      </c>
      <c r="P198">
        <v>117.49894399999999</v>
      </c>
      <c r="Q198">
        <v>36.704537000000002</v>
      </c>
    </row>
    <row r="199" spans="1:17">
      <c r="A199">
        <v>2788</v>
      </c>
      <c r="B199">
        <v>15</v>
      </c>
      <c r="C199">
        <v>254</v>
      </c>
      <c r="D199" t="s">
        <v>17</v>
      </c>
      <c r="E199" t="s">
        <v>275</v>
      </c>
      <c r="F199">
        <v>370400</v>
      </c>
      <c r="G199" t="s">
        <v>19</v>
      </c>
      <c r="I199">
        <v>12000</v>
      </c>
      <c r="J199">
        <v>3956</v>
      </c>
      <c r="K199">
        <v>3297</v>
      </c>
      <c r="L199">
        <v>9.6</v>
      </c>
      <c r="M199">
        <v>428</v>
      </c>
      <c r="N199">
        <v>474</v>
      </c>
      <c r="O199">
        <v>10064</v>
      </c>
      <c r="P199">
        <v>117.048033</v>
      </c>
      <c r="Q199">
        <v>34.964742000000001</v>
      </c>
    </row>
    <row r="200" spans="1:17">
      <c r="A200">
        <v>2790</v>
      </c>
      <c r="B200">
        <v>15</v>
      </c>
      <c r="C200">
        <v>256</v>
      </c>
      <c r="D200" t="s">
        <v>17</v>
      </c>
      <c r="E200" t="s">
        <v>24</v>
      </c>
      <c r="F200">
        <v>371500</v>
      </c>
      <c r="G200" t="s">
        <v>21</v>
      </c>
      <c r="I200">
        <v>100000</v>
      </c>
      <c r="J200">
        <v>28019</v>
      </c>
      <c r="K200">
        <v>2802</v>
      </c>
      <c r="L200">
        <v>9.1</v>
      </c>
      <c r="M200">
        <v>352</v>
      </c>
      <c r="N200">
        <v>387</v>
      </c>
      <c r="O200">
        <v>131266</v>
      </c>
      <c r="P200">
        <v>115.747596</v>
      </c>
      <c r="Q200">
        <v>36.859602000000002</v>
      </c>
    </row>
    <row r="201" spans="1:17">
      <c r="A201">
        <v>2791</v>
      </c>
      <c r="B201">
        <v>15</v>
      </c>
      <c r="C201">
        <v>257</v>
      </c>
      <c r="D201" t="s">
        <v>17</v>
      </c>
      <c r="E201" t="s">
        <v>276</v>
      </c>
      <c r="F201">
        <v>370400</v>
      </c>
      <c r="G201" t="s">
        <v>19</v>
      </c>
      <c r="I201">
        <v>12000</v>
      </c>
      <c r="J201">
        <v>1142</v>
      </c>
      <c r="K201">
        <v>952</v>
      </c>
      <c r="L201">
        <v>3.4</v>
      </c>
      <c r="M201">
        <v>379</v>
      </c>
      <c r="N201">
        <v>392</v>
      </c>
      <c r="O201">
        <v>15506</v>
      </c>
      <c r="P201">
        <v>117.17256521920901</v>
      </c>
      <c r="Q201">
        <v>35.120034809573902</v>
      </c>
    </row>
    <row r="202" spans="1:17">
      <c r="A202">
        <v>2792</v>
      </c>
      <c r="B202">
        <v>15</v>
      </c>
      <c r="C202">
        <v>258</v>
      </c>
      <c r="D202" t="s">
        <v>17</v>
      </c>
      <c r="E202" t="s">
        <v>132</v>
      </c>
      <c r="F202">
        <v>370600</v>
      </c>
      <c r="G202" t="s">
        <v>31</v>
      </c>
      <c r="I202">
        <v>48000</v>
      </c>
      <c r="J202">
        <v>14743</v>
      </c>
      <c r="K202">
        <v>3273</v>
      </c>
      <c r="L202">
        <v>8.6999999999999993</v>
      </c>
      <c r="M202">
        <v>354</v>
      </c>
      <c r="N202">
        <v>387</v>
      </c>
      <c r="O202">
        <v>52190.22</v>
      </c>
      <c r="P202">
        <v>120.63773</v>
      </c>
      <c r="Q202">
        <v>37.658048000000001</v>
      </c>
    </row>
    <row r="203" spans="1:17">
      <c r="A203">
        <v>2793</v>
      </c>
      <c r="B203">
        <v>15</v>
      </c>
      <c r="C203">
        <v>259</v>
      </c>
      <c r="D203" t="s">
        <v>17</v>
      </c>
      <c r="E203" t="s">
        <v>277</v>
      </c>
      <c r="F203">
        <v>370400</v>
      </c>
      <c r="G203" t="s">
        <v>19</v>
      </c>
      <c r="I203">
        <v>30000</v>
      </c>
      <c r="J203">
        <v>9868</v>
      </c>
      <c r="K203">
        <v>3289</v>
      </c>
      <c r="L203">
        <v>9.6</v>
      </c>
      <c r="M203">
        <v>370</v>
      </c>
      <c r="N203">
        <v>409</v>
      </c>
      <c r="O203">
        <v>36511.599999999999</v>
      </c>
      <c r="P203">
        <v>117.60039399999999</v>
      </c>
      <c r="Q203">
        <v>34.894446000000002</v>
      </c>
    </row>
    <row r="204" spans="1:17">
      <c r="A204">
        <v>2795</v>
      </c>
      <c r="B204">
        <v>15</v>
      </c>
      <c r="C204">
        <v>261</v>
      </c>
      <c r="D204" t="s">
        <v>17</v>
      </c>
      <c r="E204" t="s">
        <v>278</v>
      </c>
      <c r="F204">
        <v>370100</v>
      </c>
      <c r="G204" t="s">
        <v>52</v>
      </c>
      <c r="I204">
        <v>12000</v>
      </c>
      <c r="J204">
        <v>6685</v>
      </c>
      <c r="K204">
        <v>6070</v>
      </c>
      <c r="L204">
        <v>9.5</v>
      </c>
      <c r="M204">
        <v>417</v>
      </c>
      <c r="N204">
        <v>461</v>
      </c>
      <c r="O204">
        <v>39067</v>
      </c>
      <c r="P204">
        <v>117.478183</v>
      </c>
      <c r="Q204">
        <v>36.646994999999997</v>
      </c>
    </row>
    <row r="205" spans="1:17">
      <c r="A205">
        <v>2796</v>
      </c>
      <c r="B205">
        <v>15</v>
      </c>
      <c r="C205">
        <v>262</v>
      </c>
      <c r="D205" t="s">
        <v>17</v>
      </c>
      <c r="E205" t="s">
        <v>279</v>
      </c>
      <c r="F205">
        <v>371700</v>
      </c>
      <c r="G205" t="s">
        <v>35</v>
      </c>
      <c r="I205">
        <v>27000</v>
      </c>
      <c r="J205">
        <v>17254</v>
      </c>
      <c r="K205">
        <v>6390</v>
      </c>
      <c r="L205">
        <v>9.9</v>
      </c>
      <c r="M205">
        <v>302</v>
      </c>
      <c r="N205">
        <v>335</v>
      </c>
      <c r="O205">
        <v>126413</v>
      </c>
      <c r="P205">
        <v>120.48536852807401</v>
      </c>
      <c r="Q205">
        <v>37.6525551254961</v>
      </c>
    </row>
    <row r="206" spans="1:17">
      <c r="A206">
        <v>2797</v>
      </c>
      <c r="B206">
        <v>15</v>
      </c>
      <c r="C206">
        <v>263</v>
      </c>
      <c r="D206" t="s">
        <v>17</v>
      </c>
      <c r="E206" t="s">
        <v>280</v>
      </c>
      <c r="F206">
        <v>370600</v>
      </c>
      <c r="G206" t="s">
        <v>31</v>
      </c>
      <c r="I206">
        <v>36000</v>
      </c>
      <c r="J206">
        <v>26694</v>
      </c>
      <c r="K206">
        <v>7415</v>
      </c>
      <c r="L206">
        <v>9.6999999999999993</v>
      </c>
      <c r="M206">
        <v>409</v>
      </c>
      <c r="N206">
        <v>453</v>
      </c>
      <c r="O206">
        <v>269115</v>
      </c>
      <c r="P206">
        <v>120.596698314672</v>
      </c>
      <c r="Q206">
        <v>37.703716653044502</v>
      </c>
    </row>
    <row r="207" spans="1:17">
      <c r="A207">
        <v>2798</v>
      </c>
      <c r="B207">
        <v>15</v>
      </c>
      <c r="C207">
        <v>264</v>
      </c>
      <c r="D207" t="s">
        <v>17</v>
      </c>
      <c r="E207" t="s">
        <v>281</v>
      </c>
      <c r="F207">
        <v>370600</v>
      </c>
      <c r="G207" t="s">
        <v>31</v>
      </c>
      <c r="I207">
        <v>270000</v>
      </c>
      <c r="J207">
        <v>123624</v>
      </c>
      <c r="K207">
        <v>5602</v>
      </c>
      <c r="L207">
        <v>6.9</v>
      </c>
      <c r="M207">
        <v>341</v>
      </c>
      <c r="N207">
        <v>367</v>
      </c>
      <c r="O207">
        <v>566953</v>
      </c>
      <c r="P207">
        <v>120.331591</v>
      </c>
      <c r="Q207">
        <v>37.682540000000003</v>
      </c>
    </row>
    <row r="208" spans="1:17">
      <c r="A208">
        <v>2799</v>
      </c>
      <c r="B208">
        <v>15</v>
      </c>
      <c r="C208">
        <v>265</v>
      </c>
      <c r="D208" t="s">
        <v>17</v>
      </c>
      <c r="E208" t="s">
        <v>136</v>
      </c>
      <c r="F208">
        <v>370600</v>
      </c>
      <c r="G208" t="s">
        <v>31</v>
      </c>
      <c r="I208">
        <v>1070000</v>
      </c>
      <c r="J208">
        <v>551688</v>
      </c>
      <c r="K208">
        <v>5527</v>
      </c>
      <c r="L208">
        <v>7.6</v>
      </c>
      <c r="M208">
        <v>309</v>
      </c>
      <c r="N208">
        <v>334</v>
      </c>
      <c r="O208">
        <v>2375078</v>
      </c>
      <c r="P208">
        <v>118.759565092484</v>
      </c>
      <c r="Q208">
        <v>34.547918627364197</v>
      </c>
    </row>
    <row r="209" spans="1:17">
      <c r="A209">
        <v>2802</v>
      </c>
      <c r="B209">
        <v>15</v>
      </c>
      <c r="C209">
        <v>268</v>
      </c>
      <c r="D209" t="s">
        <v>17</v>
      </c>
      <c r="E209" t="s">
        <v>282</v>
      </c>
      <c r="F209">
        <v>371000</v>
      </c>
      <c r="G209" t="s">
        <v>44</v>
      </c>
      <c r="I209">
        <v>12000</v>
      </c>
      <c r="J209">
        <v>6044</v>
      </c>
      <c r="K209">
        <v>5037</v>
      </c>
      <c r="L209">
        <v>5.9</v>
      </c>
      <c r="M209">
        <v>456</v>
      </c>
      <c r="N209">
        <v>485</v>
      </c>
      <c r="O209">
        <v>40730</v>
      </c>
      <c r="P209">
        <v>122.492504630737</v>
      </c>
      <c r="Q209">
        <v>37.1713179392532</v>
      </c>
    </row>
    <row r="210" spans="1:17">
      <c r="A210">
        <v>2803</v>
      </c>
      <c r="B210">
        <v>15</v>
      </c>
      <c r="C210">
        <v>269</v>
      </c>
      <c r="D210" t="s">
        <v>17</v>
      </c>
      <c r="E210" t="s">
        <v>283</v>
      </c>
      <c r="F210">
        <v>370900</v>
      </c>
      <c r="G210" t="s">
        <v>62</v>
      </c>
      <c r="I210">
        <v>15000</v>
      </c>
      <c r="J210">
        <v>3053</v>
      </c>
      <c r="K210">
        <v>2035</v>
      </c>
      <c r="L210">
        <v>2.8</v>
      </c>
      <c r="M210">
        <v>234</v>
      </c>
      <c r="N210">
        <v>241</v>
      </c>
      <c r="O210">
        <v>40370</v>
      </c>
      <c r="P210">
        <v>119.395775147885</v>
      </c>
      <c r="Q210">
        <v>36.630817441161199</v>
      </c>
    </row>
    <row r="211" spans="1:17">
      <c r="A211">
        <v>2804</v>
      </c>
      <c r="B211">
        <v>15</v>
      </c>
      <c r="C211">
        <v>270</v>
      </c>
      <c r="D211" t="s">
        <v>17</v>
      </c>
      <c r="E211" t="s">
        <v>284</v>
      </c>
      <c r="F211">
        <v>371000</v>
      </c>
      <c r="G211" t="s">
        <v>44</v>
      </c>
      <c r="I211">
        <v>30000</v>
      </c>
      <c r="J211">
        <v>14561</v>
      </c>
      <c r="K211">
        <v>4854</v>
      </c>
      <c r="L211">
        <v>4.5</v>
      </c>
      <c r="M211">
        <v>313</v>
      </c>
      <c r="N211">
        <v>328</v>
      </c>
      <c r="O211">
        <v>73071</v>
      </c>
      <c r="P211">
        <v>122.492504630737</v>
      </c>
      <c r="Q211">
        <v>37.1713179392532</v>
      </c>
    </row>
    <row r="212" spans="1:17">
      <c r="A212">
        <v>2805</v>
      </c>
      <c r="B212">
        <v>15</v>
      </c>
      <c r="C212">
        <v>271</v>
      </c>
      <c r="D212" t="s">
        <v>17</v>
      </c>
      <c r="E212" t="s">
        <v>285</v>
      </c>
      <c r="F212">
        <v>371400</v>
      </c>
      <c r="G212" t="s">
        <v>33</v>
      </c>
      <c r="I212">
        <v>33000</v>
      </c>
      <c r="J212">
        <v>4116</v>
      </c>
      <c r="K212">
        <v>1247</v>
      </c>
      <c r="L212">
        <v>6</v>
      </c>
      <c r="M212">
        <v>507</v>
      </c>
      <c r="N212">
        <v>539</v>
      </c>
      <c r="O212">
        <v>28264</v>
      </c>
      <c r="P212">
        <v>116.683329</v>
      </c>
      <c r="Q212">
        <v>36.936230999999999</v>
      </c>
    </row>
    <row r="213" spans="1:17">
      <c r="A213">
        <v>2806</v>
      </c>
      <c r="B213">
        <v>15</v>
      </c>
      <c r="C213">
        <v>272</v>
      </c>
      <c r="D213" t="s">
        <v>17</v>
      </c>
      <c r="E213" t="s">
        <v>286</v>
      </c>
      <c r="F213">
        <v>370900</v>
      </c>
      <c r="G213" t="s">
        <v>62</v>
      </c>
      <c r="I213">
        <v>21000</v>
      </c>
      <c r="J213">
        <v>9151</v>
      </c>
      <c r="K213">
        <v>4787</v>
      </c>
      <c r="L213">
        <v>5.6</v>
      </c>
      <c r="M213">
        <v>255</v>
      </c>
      <c r="N213">
        <v>270</v>
      </c>
      <c r="O213">
        <v>23335.05</v>
      </c>
      <c r="P213">
        <v>117.774606248266</v>
      </c>
      <c r="Q213">
        <v>35.9146198665876</v>
      </c>
    </row>
    <row r="214" spans="1:17">
      <c r="A214">
        <v>2807</v>
      </c>
      <c r="B214">
        <v>15</v>
      </c>
      <c r="C214">
        <v>273</v>
      </c>
      <c r="D214" t="s">
        <v>17</v>
      </c>
      <c r="E214" t="s">
        <v>287</v>
      </c>
      <c r="F214">
        <v>371000</v>
      </c>
      <c r="G214" t="s">
        <v>44</v>
      </c>
      <c r="I214">
        <v>12000</v>
      </c>
      <c r="J214">
        <v>2344</v>
      </c>
      <c r="K214">
        <v>1953</v>
      </c>
      <c r="L214">
        <v>7.2</v>
      </c>
      <c r="M214">
        <v>400</v>
      </c>
      <c r="N214">
        <v>431</v>
      </c>
      <c r="O214">
        <v>12380</v>
      </c>
      <c r="P214">
        <v>122.411818</v>
      </c>
      <c r="Q214">
        <v>36.924897000000001</v>
      </c>
    </row>
    <row r="215" spans="1:17">
      <c r="A215">
        <v>2808</v>
      </c>
      <c r="B215">
        <v>15</v>
      </c>
      <c r="C215">
        <v>274</v>
      </c>
      <c r="D215" t="s">
        <v>17</v>
      </c>
      <c r="E215" t="s">
        <v>120</v>
      </c>
      <c r="F215">
        <v>370600</v>
      </c>
      <c r="G215" t="s">
        <v>31</v>
      </c>
      <c r="I215">
        <v>36000</v>
      </c>
      <c r="J215">
        <v>7600</v>
      </c>
      <c r="K215">
        <v>2111</v>
      </c>
      <c r="L215">
        <v>2.9</v>
      </c>
      <c r="M215">
        <v>273</v>
      </c>
      <c r="N215">
        <v>281</v>
      </c>
      <c r="O215">
        <v>29252</v>
      </c>
      <c r="P215">
        <v>120.71841430957799</v>
      </c>
      <c r="Q215">
        <v>36.9846355683041</v>
      </c>
    </row>
    <row r="216" spans="1:17">
      <c r="A216">
        <v>2809</v>
      </c>
      <c r="B216">
        <v>15</v>
      </c>
      <c r="C216">
        <v>275</v>
      </c>
      <c r="D216" t="s">
        <v>17</v>
      </c>
      <c r="E216" t="s">
        <v>288</v>
      </c>
      <c r="F216">
        <v>370200</v>
      </c>
      <c r="G216" t="s">
        <v>68</v>
      </c>
      <c r="I216">
        <v>30000</v>
      </c>
      <c r="J216">
        <v>7923</v>
      </c>
      <c r="K216">
        <v>2641</v>
      </c>
      <c r="L216">
        <v>4</v>
      </c>
      <c r="M216">
        <v>316</v>
      </c>
      <c r="N216">
        <v>329</v>
      </c>
      <c r="O216">
        <v>38646</v>
      </c>
      <c r="P216">
        <v>120.45353617402201</v>
      </c>
      <c r="Q216">
        <v>36.394749170321901</v>
      </c>
    </row>
    <row r="217" spans="1:17">
      <c r="A217">
        <v>2810</v>
      </c>
      <c r="B217">
        <v>15</v>
      </c>
      <c r="C217">
        <v>276</v>
      </c>
      <c r="D217" t="s">
        <v>17</v>
      </c>
      <c r="E217" t="s">
        <v>289</v>
      </c>
      <c r="F217">
        <v>371400</v>
      </c>
      <c r="G217" t="s">
        <v>33</v>
      </c>
      <c r="I217">
        <v>45000</v>
      </c>
      <c r="J217">
        <v>8726</v>
      </c>
      <c r="K217">
        <v>1939</v>
      </c>
      <c r="L217">
        <v>4</v>
      </c>
      <c r="M217">
        <v>467</v>
      </c>
      <c r="N217">
        <v>487</v>
      </c>
      <c r="O217">
        <v>59920</v>
      </c>
      <c r="P217">
        <v>120.523527</v>
      </c>
      <c r="Q217">
        <v>37.640276</v>
      </c>
    </row>
    <row r="218" spans="1:17">
      <c r="A218">
        <v>2811</v>
      </c>
      <c r="B218">
        <v>15</v>
      </c>
      <c r="C218">
        <v>277</v>
      </c>
      <c r="D218" t="s">
        <v>17</v>
      </c>
      <c r="E218" t="s">
        <v>290</v>
      </c>
      <c r="F218">
        <v>370900</v>
      </c>
      <c r="G218" t="s">
        <v>62</v>
      </c>
      <c r="I218">
        <v>24000</v>
      </c>
      <c r="J218">
        <v>10732</v>
      </c>
      <c r="K218">
        <v>4472</v>
      </c>
      <c r="L218">
        <v>6.7</v>
      </c>
      <c r="M218">
        <v>327</v>
      </c>
      <c r="N218">
        <v>351</v>
      </c>
      <c r="O218">
        <v>35093.64</v>
      </c>
      <c r="P218">
        <v>117.62720299999999</v>
      </c>
      <c r="Q218">
        <v>35.907006000000003</v>
      </c>
    </row>
    <row r="219" spans="1:17">
      <c r="A219">
        <v>2812</v>
      </c>
      <c r="B219">
        <v>15</v>
      </c>
      <c r="C219">
        <v>278</v>
      </c>
      <c r="D219" t="s">
        <v>17</v>
      </c>
      <c r="E219" t="s">
        <v>146</v>
      </c>
      <c r="F219">
        <v>370900</v>
      </c>
      <c r="G219" t="s">
        <v>62</v>
      </c>
      <c r="I219">
        <v>37000</v>
      </c>
      <c r="J219">
        <v>16495</v>
      </c>
      <c r="K219">
        <v>4458</v>
      </c>
      <c r="L219">
        <v>9.6999999999999993</v>
      </c>
      <c r="M219">
        <v>353</v>
      </c>
      <c r="N219">
        <v>390</v>
      </c>
      <c r="O219">
        <v>58227.35</v>
      </c>
      <c r="P219">
        <v>117.18043900000001</v>
      </c>
      <c r="Q219">
        <v>35.870761999999999</v>
      </c>
    </row>
    <row r="220" spans="1:17">
      <c r="A220">
        <v>2813</v>
      </c>
      <c r="B220">
        <v>15</v>
      </c>
      <c r="C220">
        <v>279</v>
      </c>
      <c r="D220" t="s">
        <v>17</v>
      </c>
      <c r="E220" t="s">
        <v>291</v>
      </c>
      <c r="F220">
        <v>370800</v>
      </c>
      <c r="G220" t="s">
        <v>41</v>
      </c>
      <c r="I220">
        <v>30000</v>
      </c>
      <c r="J220">
        <v>5293</v>
      </c>
      <c r="K220">
        <v>1764</v>
      </c>
      <c r="L220">
        <v>16.899999999999999</v>
      </c>
      <c r="M220">
        <v>427</v>
      </c>
      <c r="N220">
        <v>514</v>
      </c>
      <c r="O220">
        <v>33857</v>
      </c>
      <c r="P220">
        <v>116.801655682614</v>
      </c>
      <c r="Q220">
        <v>35.583480740778803</v>
      </c>
    </row>
    <row r="221" spans="1:17">
      <c r="A221">
        <v>2814</v>
      </c>
      <c r="B221">
        <v>15</v>
      </c>
      <c r="C221">
        <v>280</v>
      </c>
      <c r="D221" t="s">
        <v>17</v>
      </c>
      <c r="E221" t="s">
        <v>292</v>
      </c>
      <c r="F221">
        <v>370100</v>
      </c>
      <c r="G221" t="s">
        <v>52</v>
      </c>
      <c r="I221">
        <v>120000</v>
      </c>
      <c r="J221">
        <v>31483</v>
      </c>
      <c r="K221">
        <v>2624</v>
      </c>
      <c r="L221">
        <v>11.1</v>
      </c>
      <c r="M221">
        <v>339</v>
      </c>
      <c r="N221">
        <v>382</v>
      </c>
      <c r="O221">
        <v>254659</v>
      </c>
      <c r="P221">
        <v>116.939592</v>
      </c>
      <c r="Q221">
        <v>36.668028999999997</v>
      </c>
    </row>
    <row r="222" spans="1:17">
      <c r="A222">
        <v>2815</v>
      </c>
      <c r="B222">
        <v>15</v>
      </c>
      <c r="C222">
        <v>281</v>
      </c>
      <c r="D222" t="s">
        <v>17</v>
      </c>
      <c r="E222" t="s">
        <v>18</v>
      </c>
      <c r="F222">
        <v>370400</v>
      </c>
      <c r="G222" t="s">
        <v>19</v>
      </c>
      <c r="I222">
        <v>15000</v>
      </c>
      <c r="J222">
        <v>5742</v>
      </c>
      <c r="K222">
        <v>3828</v>
      </c>
      <c r="L222">
        <v>11.3</v>
      </c>
      <c r="M222">
        <v>297</v>
      </c>
      <c r="N222">
        <v>335</v>
      </c>
      <c r="O222">
        <v>17053.740000000002</v>
      </c>
      <c r="P222">
        <v>117.639872</v>
      </c>
      <c r="Q222">
        <v>34.677121999999997</v>
      </c>
    </row>
    <row r="223" spans="1:17">
      <c r="A223">
        <v>2816</v>
      </c>
      <c r="B223">
        <v>15</v>
      </c>
      <c r="C223">
        <v>282</v>
      </c>
      <c r="D223" t="s">
        <v>17</v>
      </c>
      <c r="E223" t="s">
        <v>293</v>
      </c>
      <c r="F223">
        <v>371300</v>
      </c>
      <c r="G223" t="s">
        <v>28</v>
      </c>
      <c r="I223">
        <v>27000</v>
      </c>
      <c r="J223">
        <v>11411</v>
      </c>
      <c r="K223">
        <v>4226</v>
      </c>
      <c r="L223">
        <v>15</v>
      </c>
      <c r="M223">
        <v>451</v>
      </c>
      <c r="N223">
        <v>531</v>
      </c>
      <c r="O223">
        <v>74809</v>
      </c>
      <c r="P223">
        <v>118.46634899999999</v>
      </c>
      <c r="Q223">
        <v>35.568038999999999</v>
      </c>
    </row>
    <row r="224" spans="1:17">
      <c r="A224">
        <v>2817</v>
      </c>
      <c r="B224">
        <v>15</v>
      </c>
      <c r="C224">
        <v>283</v>
      </c>
      <c r="D224" t="s">
        <v>17</v>
      </c>
      <c r="E224" t="s">
        <v>294</v>
      </c>
      <c r="F224">
        <v>370700</v>
      </c>
      <c r="G224" t="s">
        <v>26</v>
      </c>
      <c r="I224">
        <v>12000</v>
      </c>
      <c r="J224">
        <v>4641</v>
      </c>
      <c r="K224">
        <v>3868</v>
      </c>
      <c r="L224">
        <v>9.6999999999999993</v>
      </c>
      <c r="M224">
        <v>405</v>
      </c>
      <c r="N224">
        <v>446</v>
      </c>
      <c r="O224">
        <v>2299</v>
      </c>
      <c r="P224">
        <v>119.400310872066</v>
      </c>
      <c r="Q224">
        <v>35.981263577489699</v>
      </c>
    </row>
    <row r="225" spans="1:17">
      <c r="A225">
        <v>2818</v>
      </c>
      <c r="B225">
        <v>15</v>
      </c>
      <c r="C225">
        <v>284</v>
      </c>
      <c r="D225" t="s">
        <v>17</v>
      </c>
      <c r="E225" t="s">
        <v>295</v>
      </c>
      <c r="F225">
        <v>370800</v>
      </c>
      <c r="G225" t="s">
        <v>41</v>
      </c>
      <c r="I225">
        <v>141000</v>
      </c>
      <c r="J225">
        <v>34040</v>
      </c>
      <c r="K225">
        <v>2414</v>
      </c>
      <c r="L225">
        <v>11.1</v>
      </c>
      <c r="M225">
        <v>452</v>
      </c>
      <c r="N225">
        <v>508</v>
      </c>
      <c r="O225">
        <v>223711</v>
      </c>
      <c r="P225">
        <v>116.814986</v>
      </c>
      <c r="Q225">
        <v>35.534345999999999</v>
      </c>
    </row>
    <row r="226" spans="1:17">
      <c r="A226">
        <v>2819</v>
      </c>
      <c r="B226">
        <v>15</v>
      </c>
      <c r="C226">
        <v>285</v>
      </c>
      <c r="D226" t="s">
        <v>17</v>
      </c>
      <c r="E226" t="s">
        <v>296</v>
      </c>
      <c r="F226">
        <v>370800</v>
      </c>
      <c r="G226" t="s">
        <v>41</v>
      </c>
      <c r="I226">
        <v>28500</v>
      </c>
      <c r="J226">
        <v>9711</v>
      </c>
      <c r="K226">
        <v>3407</v>
      </c>
      <c r="L226">
        <v>17.8</v>
      </c>
      <c r="M226">
        <v>455</v>
      </c>
      <c r="N226">
        <v>554</v>
      </c>
      <c r="O226">
        <v>67170</v>
      </c>
      <c r="P226">
        <v>116.75307599999999</v>
      </c>
      <c r="Q226">
        <v>35.429223999999998</v>
      </c>
    </row>
    <row r="227" spans="1:17">
      <c r="A227">
        <v>2820</v>
      </c>
      <c r="B227">
        <v>15</v>
      </c>
      <c r="C227">
        <v>286</v>
      </c>
      <c r="D227" t="s">
        <v>17</v>
      </c>
      <c r="E227" t="s">
        <v>152</v>
      </c>
      <c r="F227">
        <v>370600</v>
      </c>
      <c r="G227" t="s">
        <v>31</v>
      </c>
      <c r="I227">
        <v>6800</v>
      </c>
      <c r="J227">
        <v>4330</v>
      </c>
      <c r="K227">
        <v>6367</v>
      </c>
      <c r="L227">
        <v>8</v>
      </c>
      <c r="M227">
        <v>492</v>
      </c>
      <c r="N227">
        <v>535</v>
      </c>
      <c r="O227">
        <v>49045</v>
      </c>
      <c r="P227">
        <v>120.71841430957799</v>
      </c>
      <c r="Q227">
        <v>36.9846355683041</v>
      </c>
    </row>
    <row r="228" spans="1:17">
      <c r="A228">
        <v>2821</v>
      </c>
      <c r="B228">
        <v>15</v>
      </c>
      <c r="C228">
        <v>287</v>
      </c>
      <c r="D228" t="s">
        <v>17</v>
      </c>
      <c r="E228" t="s">
        <v>297</v>
      </c>
      <c r="F228">
        <v>371400</v>
      </c>
      <c r="G228" t="s">
        <v>33</v>
      </c>
      <c r="I228">
        <v>30000</v>
      </c>
      <c r="J228">
        <v>16804</v>
      </c>
      <c r="K228">
        <v>5601</v>
      </c>
      <c r="L228">
        <v>14.6</v>
      </c>
      <c r="M228">
        <v>461</v>
      </c>
      <c r="N228">
        <v>539</v>
      </c>
      <c r="O228">
        <v>120289</v>
      </c>
      <c r="P228">
        <v>116.382631</v>
      </c>
      <c r="Q228">
        <v>37.487760999999999</v>
      </c>
    </row>
    <row r="229" spans="1:17">
      <c r="A229">
        <v>2822</v>
      </c>
      <c r="B229">
        <v>15</v>
      </c>
      <c r="C229">
        <v>288</v>
      </c>
      <c r="D229" t="s">
        <v>17</v>
      </c>
      <c r="E229" t="s">
        <v>105</v>
      </c>
      <c r="F229">
        <v>370800</v>
      </c>
      <c r="G229" t="s">
        <v>41</v>
      </c>
      <c r="I229">
        <v>27000</v>
      </c>
      <c r="J229">
        <v>16201</v>
      </c>
      <c r="K229">
        <v>6000</v>
      </c>
      <c r="L229">
        <v>15.2</v>
      </c>
      <c r="M229">
        <v>445</v>
      </c>
      <c r="N229">
        <v>525</v>
      </c>
      <c r="O229">
        <v>104130</v>
      </c>
      <c r="P229">
        <v>116.85256099999999</v>
      </c>
      <c r="Q229">
        <v>35.582853999999998</v>
      </c>
    </row>
    <row r="230" spans="1:17">
      <c r="A230">
        <v>2823</v>
      </c>
      <c r="B230">
        <v>15</v>
      </c>
      <c r="C230">
        <v>289</v>
      </c>
      <c r="D230" t="s">
        <v>17</v>
      </c>
      <c r="E230" t="s">
        <v>298</v>
      </c>
      <c r="F230">
        <v>371000</v>
      </c>
      <c r="G230" t="s">
        <v>44</v>
      </c>
      <c r="I230">
        <v>12000</v>
      </c>
      <c r="J230">
        <v>2167</v>
      </c>
      <c r="K230">
        <v>1806</v>
      </c>
      <c r="L230">
        <v>3.8</v>
      </c>
      <c r="M230">
        <v>389</v>
      </c>
      <c r="N230">
        <v>404</v>
      </c>
      <c r="O230">
        <v>12580</v>
      </c>
      <c r="P230">
        <v>121.54642858119701</v>
      </c>
      <c r="Q230">
        <v>36.925177357877701</v>
      </c>
    </row>
    <row r="231" spans="1:17">
      <c r="A231">
        <v>2824</v>
      </c>
      <c r="B231">
        <v>15</v>
      </c>
      <c r="C231">
        <v>290</v>
      </c>
      <c r="D231" t="s">
        <v>17</v>
      </c>
      <c r="E231" t="s">
        <v>299</v>
      </c>
      <c r="F231">
        <v>370700</v>
      </c>
      <c r="G231" t="s">
        <v>26</v>
      </c>
      <c r="I231">
        <v>18000</v>
      </c>
      <c r="J231">
        <v>10960</v>
      </c>
      <c r="K231">
        <v>5615</v>
      </c>
      <c r="L231">
        <v>6.9</v>
      </c>
      <c r="M231">
        <v>338</v>
      </c>
      <c r="N231">
        <v>363</v>
      </c>
      <c r="O231">
        <v>53305</v>
      </c>
      <c r="P231">
        <v>118.797415374808</v>
      </c>
      <c r="Q231">
        <v>36.861921746470898</v>
      </c>
    </row>
    <row r="232" spans="1:17">
      <c r="A232">
        <v>2826</v>
      </c>
      <c r="B232">
        <v>15</v>
      </c>
      <c r="C232">
        <v>292</v>
      </c>
      <c r="D232" t="s">
        <v>17</v>
      </c>
      <c r="E232" t="s">
        <v>300</v>
      </c>
      <c r="F232">
        <v>370200</v>
      </c>
      <c r="G232" t="s">
        <v>68</v>
      </c>
      <c r="I232">
        <v>30000</v>
      </c>
      <c r="J232">
        <v>5147</v>
      </c>
      <c r="K232">
        <v>1716</v>
      </c>
      <c r="L232">
        <v>11.8</v>
      </c>
      <c r="M232">
        <v>612</v>
      </c>
      <c r="N232">
        <v>694</v>
      </c>
      <c r="O232">
        <v>48178</v>
      </c>
      <c r="P232">
        <v>119.994414293975</v>
      </c>
      <c r="Q232">
        <v>36.782692254089397</v>
      </c>
    </row>
    <row r="233" spans="1:17">
      <c r="A233">
        <v>2827</v>
      </c>
      <c r="B233">
        <v>15</v>
      </c>
      <c r="C233">
        <v>293</v>
      </c>
      <c r="D233" t="s">
        <v>17</v>
      </c>
      <c r="E233" t="s">
        <v>386</v>
      </c>
      <c r="F233">
        <v>370900</v>
      </c>
      <c r="G233" t="s">
        <v>62</v>
      </c>
      <c r="I233">
        <v>24000</v>
      </c>
      <c r="J233">
        <v>2402</v>
      </c>
      <c r="K233">
        <v>1001</v>
      </c>
      <c r="L233">
        <v>4.5</v>
      </c>
      <c r="M233">
        <v>251</v>
      </c>
      <c r="N233">
        <v>263</v>
      </c>
      <c r="O233">
        <v>8440.4591908161838</v>
      </c>
      <c r="P233">
        <v>116.775400817644</v>
      </c>
      <c r="Q233">
        <v>36.188811224315202</v>
      </c>
    </row>
    <row r="234" spans="1:17">
      <c r="A234">
        <v>2829</v>
      </c>
      <c r="B234">
        <v>15</v>
      </c>
      <c r="C234">
        <v>295</v>
      </c>
      <c r="D234" t="s">
        <v>17</v>
      </c>
      <c r="E234" t="s">
        <v>301</v>
      </c>
      <c r="F234">
        <v>370700</v>
      </c>
      <c r="G234" t="s">
        <v>26</v>
      </c>
      <c r="I234">
        <v>30000</v>
      </c>
      <c r="J234">
        <v>6535</v>
      </c>
      <c r="K234">
        <v>2180</v>
      </c>
      <c r="L234">
        <v>8.8000000000000007</v>
      </c>
      <c r="M234">
        <v>428</v>
      </c>
      <c r="N234">
        <v>469</v>
      </c>
      <c r="O234">
        <v>40380</v>
      </c>
      <c r="P234">
        <v>119.030481278355</v>
      </c>
      <c r="Q234">
        <v>37.135744621654901</v>
      </c>
    </row>
    <row r="235" spans="1:17">
      <c r="A235">
        <v>2830</v>
      </c>
      <c r="B235">
        <v>15</v>
      </c>
      <c r="C235">
        <v>296</v>
      </c>
      <c r="D235" t="s">
        <v>17</v>
      </c>
      <c r="E235" t="s">
        <v>302</v>
      </c>
      <c r="F235">
        <v>370800</v>
      </c>
      <c r="G235" t="s">
        <v>41</v>
      </c>
      <c r="I235">
        <v>18000</v>
      </c>
      <c r="J235">
        <v>7852</v>
      </c>
      <c r="K235">
        <v>4363</v>
      </c>
      <c r="L235">
        <v>15.1</v>
      </c>
      <c r="M235">
        <v>460</v>
      </c>
      <c r="N235">
        <v>542</v>
      </c>
      <c r="O235">
        <v>53019</v>
      </c>
      <c r="P235">
        <v>116.89630200000001</v>
      </c>
      <c r="Q235">
        <v>35.402988999999998</v>
      </c>
    </row>
    <row r="236" spans="1:17">
      <c r="A236">
        <v>2831</v>
      </c>
      <c r="B236">
        <v>15</v>
      </c>
      <c r="C236">
        <v>297</v>
      </c>
      <c r="D236" t="s">
        <v>17</v>
      </c>
      <c r="E236" t="s">
        <v>303</v>
      </c>
      <c r="F236">
        <v>370200</v>
      </c>
      <c r="G236" t="s">
        <v>68</v>
      </c>
      <c r="I236">
        <v>12000</v>
      </c>
      <c r="J236">
        <v>956</v>
      </c>
      <c r="K236">
        <v>796</v>
      </c>
      <c r="L236">
        <v>31.8</v>
      </c>
      <c r="M236">
        <v>292</v>
      </c>
      <c r="N236">
        <v>428</v>
      </c>
      <c r="O236">
        <v>2395</v>
      </c>
      <c r="P236">
        <v>119.97938725974301</v>
      </c>
      <c r="Q236">
        <v>36.784931441856301</v>
      </c>
    </row>
    <row r="237" spans="1:17">
      <c r="A237">
        <v>2832</v>
      </c>
      <c r="B237">
        <v>15</v>
      </c>
      <c r="C237">
        <v>298</v>
      </c>
      <c r="D237" t="s">
        <v>17</v>
      </c>
      <c r="E237" t="s">
        <v>304</v>
      </c>
      <c r="F237">
        <v>370900</v>
      </c>
      <c r="G237" t="s">
        <v>62</v>
      </c>
      <c r="I237">
        <v>12000</v>
      </c>
      <c r="J237">
        <v>1461</v>
      </c>
      <c r="K237">
        <v>1270</v>
      </c>
      <c r="L237">
        <v>14.3</v>
      </c>
      <c r="M237">
        <v>613</v>
      </c>
      <c r="N237">
        <v>715</v>
      </c>
      <c r="O237">
        <v>8722</v>
      </c>
      <c r="P237">
        <v>115.53016459937101</v>
      </c>
      <c r="Q237">
        <v>35.168987354975499</v>
      </c>
    </row>
    <row r="238" spans="1:17">
      <c r="A238">
        <v>2833</v>
      </c>
      <c r="B238">
        <v>15</v>
      </c>
      <c r="C238">
        <v>299</v>
      </c>
      <c r="D238" t="s">
        <v>17</v>
      </c>
      <c r="E238" t="s">
        <v>305</v>
      </c>
      <c r="F238">
        <v>370800</v>
      </c>
      <c r="G238" t="s">
        <v>41</v>
      </c>
      <c r="I238">
        <v>255000</v>
      </c>
      <c r="J238">
        <v>134972</v>
      </c>
      <c r="K238">
        <v>5293</v>
      </c>
      <c r="L238">
        <v>7.3</v>
      </c>
      <c r="M238">
        <v>294</v>
      </c>
      <c r="N238">
        <v>317</v>
      </c>
      <c r="O238">
        <v>600555</v>
      </c>
      <c r="P238">
        <v>118.805308</v>
      </c>
      <c r="Q238">
        <v>36.857334999999999</v>
      </c>
    </row>
    <row r="239" spans="1:17">
      <c r="A239">
        <v>2834</v>
      </c>
      <c r="B239">
        <v>15</v>
      </c>
      <c r="C239">
        <v>300</v>
      </c>
      <c r="D239" t="s">
        <v>17</v>
      </c>
      <c r="E239" t="s">
        <v>306</v>
      </c>
      <c r="F239">
        <v>370900</v>
      </c>
      <c r="G239" t="s">
        <v>62</v>
      </c>
      <c r="I239">
        <v>18500</v>
      </c>
      <c r="J239">
        <v>2171</v>
      </c>
      <c r="K239">
        <v>1240</v>
      </c>
      <c r="L239">
        <v>17.600000000000001</v>
      </c>
      <c r="M239">
        <v>589</v>
      </c>
      <c r="N239">
        <v>714</v>
      </c>
      <c r="O239">
        <v>19959</v>
      </c>
      <c r="P239">
        <v>116.650289</v>
      </c>
      <c r="Q239">
        <v>36.222892000000002</v>
      </c>
    </row>
    <row r="240" spans="1:17">
      <c r="A240">
        <v>2835</v>
      </c>
      <c r="B240">
        <v>15</v>
      </c>
      <c r="C240">
        <v>301</v>
      </c>
      <c r="D240" t="s">
        <v>17</v>
      </c>
      <c r="E240" t="s">
        <v>307</v>
      </c>
      <c r="F240">
        <v>370400</v>
      </c>
      <c r="G240" t="s">
        <v>19</v>
      </c>
      <c r="I240">
        <v>15000</v>
      </c>
      <c r="J240">
        <v>1377</v>
      </c>
      <c r="K240">
        <v>918</v>
      </c>
      <c r="L240">
        <v>27.5</v>
      </c>
      <c r="M240">
        <v>398</v>
      </c>
      <c r="N240">
        <v>549</v>
      </c>
      <c r="O240">
        <v>14484</v>
      </c>
      <c r="P240">
        <v>117.238563556259</v>
      </c>
      <c r="Q240">
        <v>35.201518</v>
      </c>
    </row>
    <row r="241" spans="1:17">
      <c r="A241">
        <v>2836</v>
      </c>
      <c r="B241">
        <v>15</v>
      </c>
      <c r="C241">
        <v>302</v>
      </c>
      <c r="D241" t="s">
        <v>17</v>
      </c>
      <c r="E241" t="s">
        <v>308</v>
      </c>
      <c r="F241">
        <v>370900</v>
      </c>
      <c r="G241" t="s">
        <v>62</v>
      </c>
      <c r="I241">
        <v>45000</v>
      </c>
      <c r="J241">
        <v>4293</v>
      </c>
      <c r="K241">
        <v>1074</v>
      </c>
      <c r="L241">
        <v>19.2</v>
      </c>
      <c r="M241">
        <v>502</v>
      </c>
      <c r="N241">
        <v>622</v>
      </c>
      <c r="O241">
        <v>25193</v>
      </c>
      <c r="P241">
        <v>119.252992720973</v>
      </c>
      <c r="Q241">
        <v>34.179088252063401</v>
      </c>
    </row>
    <row r="242" spans="1:17">
      <c r="A242">
        <v>2837</v>
      </c>
      <c r="B242">
        <v>15</v>
      </c>
      <c r="C242">
        <v>303</v>
      </c>
      <c r="D242" t="s">
        <v>17</v>
      </c>
      <c r="E242" t="s">
        <v>309</v>
      </c>
      <c r="F242">
        <v>370900</v>
      </c>
      <c r="G242" t="s">
        <v>62</v>
      </c>
      <c r="I242">
        <v>13000</v>
      </c>
      <c r="J242">
        <v>5496</v>
      </c>
      <c r="K242">
        <v>4409</v>
      </c>
      <c r="L242">
        <v>14.4</v>
      </c>
      <c r="M242">
        <v>533</v>
      </c>
      <c r="N242">
        <v>623</v>
      </c>
      <c r="O242">
        <v>29475</v>
      </c>
      <c r="P242">
        <v>117.762252</v>
      </c>
      <c r="Q242">
        <v>35.905847000000001</v>
      </c>
    </row>
    <row r="243" spans="1:17">
      <c r="A243">
        <v>2838</v>
      </c>
      <c r="B243">
        <v>15</v>
      </c>
      <c r="C243">
        <v>304</v>
      </c>
      <c r="D243" t="s">
        <v>17</v>
      </c>
      <c r="E243" t="s">
        <v>144</v>
      </c>
      <c r="F243">
        <v>370800</v>
      </c>
      <c r="G243" t="s">
        <v>41</v>
      </c>
      <c r="I243">
        <v>18000</v>
      </c>
      <c r="J243">
        <v>7681</v>
      </c>
      <c r="K243">
        <v>4267</v>
      </c>
      <c r="L243">
        <v>15.4</v>
      </c>
      <c r="M243">
        <v>455</v>
      </c>
      <c r="N243">
        <v>538</v>
      </c>
      <c r="O243">
        <v>51029</v>
      </c>
      <c r="P243">
        <v>116.858474</v>
      </c>
      <c r="Q243">
        <v>35.433596999999999</v>
      </c>
    </row>
    <row r="244" spans="1:17">
      <c r="A244">
        <v>2839</v>
      </c>
      <c r="B244">
        <v>15</v>
      </c>
      <c r="C244">
        <v>305</v>
      </c>
      <c r="D244" t="s">
        <v>17</v>
      </c>
      <c r="E244" t="s">
        <v>145</v>
      </c>
      <c r="F244">
        <v>370800</v>
      </c>
      <c r="G244" t="s">
        <v>41</v>
      </c>
      <c r="I244">
        <v>42000</v>
      </c>
      <c r="J244">
        <v>20136</v>
      </c>
      <c r="K244">
        <v>4794</v>
      </c>
      <c r="L244">
        <v>15.6</v>
      </c>
      <c r="M244">
        <v>444</v>
      </c>
      <c r="N244">
        <v>526</v>
      </c>
      <c r="O244">
        <v>133288</v>
      </c>
      <c r="P244">
        <v>116.91189199999999</v>
      </c>
      <c r="Q244">
        <v>35.43815</v>
      </c>
    </row>
    <row r="245" spans="1:17">
      <c r="A245">
        <v>2840</v>
      </c>
      <c r="B245">
        <v>15</v>
      </c>
      <c r="C245">
        <v>306</v>
      </c>
      <c r="D245" t="s">
        <v>17</v>
      </c>
      <c r="E245" t="s">
        <v>147</v>
      </c>
      <c r="F245">
        <v>370900</v>
      </c>
      <c r="G245" t="s">
        <v>62</v>
      </c>
      <c r="I245">
        <v>6000</v>
      </c>
      <c r="J245">
        <v>2841</v>
      </c>
      <c r="K245">
        <v>4735</v>
      </c>
      <c r="L245">
        <v>9.6</v>
      </c>
      <c r="M245">
        <v>291</v>
      </c>
      <c r="N245">
        <v>322</v>
      </c>
      <c r="O245">
        <v>8267.31</v>
      </c>
      <c r="P245">
        <v>117.21301699999999</v>
      </c>
      <c r="Q245">
        <v>36.220078999999998</v>
      </c>
    </row>
    <row r="246" spans="1:17">
      <c r="A246">
        <v>2841</v>
      </c>
      <c r="B246">
        <v>15</v>
      </c>
      <c r="C246">
        <v>307</v>
      </c>
      <c r="D246" t="s">
        <v>17</v>
      </c>
      <c r="E246" t="s">
        <v>310</v>
      </c>
      <c r="F246">
        <v>370800</v>
      </c>
      <c r="G246" t="s">
        <v>41</v>
      </c>
      <c r="I246">
        <v>18000</v>
      </c>
      <c r="J246">
        <v>1971</v>
      </c>
      <c r="K246">
        <v>1095</v>
      </c>
      <c r="L246">
        <v>16.3</v>
      </c>
      <c r="M246">
        <v>465</v>
      </c>
      <c r="N246">
        <v>555</v>
      </c>
      <c r="O246">
        <v>13731</v>
      </c>
      <c r="P246">
        <v>117.01440416129</v>
      </c>
      <c r="Q246">
        <v>35.407520932449899</v>
      </c>
    </row>
    <row r="247" spans="1:17">
      <c r="A247">
        <v>2843</v>
      </c>
      <c r="B247">
        <v>15</v>
      </c>
      <c r="C247">
        <v>309</v>
      </c>
      <c r="D247" t="s">
        <v>17</v>
      </c>
      <c r="E247" t="s">
        <v>311</v>
      </c>
      <c r="F247">
        <v>371300</v>
      </c>
      <c r="G247" t="s">
        <v>28</v>
      </c>
      <c r="I247">
        <v>60000</v>
      </c>
      <c r="J247">
        <v>4439</v>
      </c>
      <c r="K247">
        <v>740</v>
      </c>
      <c r="L247">
        <v>25.2</v>
      </c>
      <c r="M247">
        <v>461</v>
      </c>
      <c r="N247">
        <v>616</v>
      </c>
      <c r="O247">
        <v>61108</v>
      </c>
      <c r="P247">
        <v>116.745805</v>
      </c>
      <c r="Q247">
        <v>36.245232000000001</v>
      </c>
    </row>
    <row r="248" spans="1:17">
      <c r="A248">
        <v>2844</v>
      </c>
      <c r="B248">
        <v>15</v>
      </c>
      <c r="C248">
        <v>310</v>
      </c>
      <c r="D248" t="s">
        <v>17</v>
      </c>
      <c r="E248" t="s">
        <v>312</v>
      </c>
      <c r="F248">
        <v>370800</v>
      </c>
      <c r="G248" t="s">
        <v>41</v>
      </c>
      <c r="I248">
        <v>100000</v>
      </c>
      <c r="J248">
        <v>54173</v>
      </c>
      <c r="K248">
        <v>5417</v>
      </c>
      <c r="L248">
        <v>13.8</v>
      </c>
      <c r="M248">
        <v>452</v>
      </c>
      <c r="N248">
        <v>524</v>
      </c>
      <c r="O248">
        <v>348621</v>
      </c>
      <c r="P248">
        <v>116.89630200000001</v>
      </c>
      <c r="Q248">
        <v>35.402988999999998</v>
      </c>
    </row>
    <row r="249" spans="1:17">
      <c r="A249">
        <v>2845</v>
      </c>
      <c r="B249">
        <v>15</v>
      </c>
      <c r="C249">
        <v>311</v>
      </c>
      <c r="D249" t="s">
        <v>17</v>
      </c>
      <c r="E249" t="s">
        <v>313</v>
      </c>
      <c r="F249">
        <v>370700</v>
      </c>
      <c r="G249" t="s">
        <v>26</v>
      </c>
      <c r="I249">
        <v>15000</v>
      </c>
      <c r="J249">
        <v>6093</v>
      </c>
      <c r="K249">
        <v>4062</v>
      </c>
      <c r="L249">
        <v>5</v>
      </c>
      <c r="M249">
        <v>258</v>
      </c>
      <c r="N249">
        <v>272</v>
      </c>
      <c r="O249">
        <v>35450</v>
      </c>
      <c r="P249">
        <v>119.22560751818</v>
      </c>
      <c r="Q249">
        <v>36.483842195596097</v>
      </c>
    </row>
    <row r="250" spans="1:17">
      <c r="A250">
        <v>2846</v>
      </c>
      <c r="B250">
        <v>15</v>
      </c>
      <c r="C250">
        <v>312</v>
      </c>
      <c r="D250" t="s">
        <v>17</v>
      </c>
      <c r="E250" t="s">
        <v>314</v>
      </c>
      <c r="F250">
        <v>370200</v>
      </c>
      <c r="G250" t="s">
        <v>68</v>
      </c>
      <c r="I250">
        <v>9000</v>
      </c>
      <c r="J250">
        <v>2792</v>
      </c>
      <c r="K250">
        <v>3103</v>
      </c>
      <c r="L250">
        <v>20.7</v>
      </c>
      <c r="M250">
        <v>252</v>
      </c>
      <c r="N250">
        <v>280</v>
      </c>
      <c r="O250">
        <v>11518</v>
      </c>
      <c r="P250">
        <v>120.04645501861</v>
      </c>
      <c r="Q250">
        <v>35.872347913331502</v>
      </c>
    </row>
    <row r="251" spans="1:17">
      <c r="A251">
        <v>2847</v>
      </c>
      <c r="B251">
        <v>15</v>
      </c>
      <c r="C251">
        <v>313</v>
      </c>
      <c r="D251" t="s">
        <v>17</v>
      </c>
      <c r="E251" t="s">
        <v>315</v>
      </c>
      <c r="F251">
        <v>370200</v>
      </c>
      <c r="G251" t="s">
        <v>68</v>
      </c>
      <c r="I251">
        <v>33000</v>
      </c>
      <c r="J251">
        <v>4909</v>
      </c>
      <c r="K251">
        <v>1487</v>
      </c>
      <c r="L251">
        <v>24.1</v>
      </c>
      <c r="M251">
        <v>275</v>
      </c>
      <c r="N251">
        <v>312</v>
      </c>
      <c r="O251">
        <v>21192</v>
      </c>
      <c r="P251">
        <v>120.160848925303</v>
      </c>
      <c r="Q251">
        <v>35.937425585637399</v>
      </c>
    </row>
    <row r="252" spans="1:17">
      <c r="A252">
        <v>2848</v>
      </c>
      <c r="B252">
        <v>15</v>
      </c>
      <c r="C252">
        <v>314</v>
      </c>
      <c r="D252" t="s">
        <v>17</v>
      </c>
      <c r="E252" t="s">
        <v>316</v>
      </c>
      <c r="F252">
        <v>370200</v>
      </c>
      <c r="G252" t="s">
        <v>68</v>
      </c>
      <c r="I252">
        <v>6000</v>
      </c>
      <c r="J252">
        <v>3519</v>
      </c>
      <c r="K252">
        <v>5865</v>
      </c>
      <c r="L252">
        <v>19.2</v>
      </c>
      <c r="M252">
        <v>472</v>
      </c>
      <c r="N252">
        <v>584</v>
      </c>
      <c r="O252">
        <v>38131</v>
      </c>
      <c r="P252">
        <v>120.04645501861</v>
      </c>
      <c r="Q252">
        <v>35.872347913331502</v>
      </c>
    </row>
    <row r="253" spans="1:17">
      <c r="A253">
        <v>2849</v>
      </c>
      <c r="B253">
        <v>15</v>
      </c>
      <c r="C253">
        <v>315</v>
      </c>
      <c r="D253" t="s">
        <v>17</v>
      </c>
      <c r="E253" t="s">
        <v>317</v>
      </c>
      <c r="F253">
        <v>370200</v>
      </c>
      <c r="G253" t="s">
        <v>68</v>
      </c>
      <c r="I253">
        <v>30000</v>
      </c>
      <c r="J253">
        <v>14698</v>
      </c>
      <c r="K253">
        <v>5354</v>
      </c>
      <c r="L253">
        <v>28.2</v>
      </c>
      <c r="M253">
        <v>592</v>
      </c>
      <c r="N253">
        <v>825</v>
      </c>
      <c r="O253">
        <v>5866</v>
      </c>
      <c r="P253">
        <v>120.00634828267501</v>
      </c>
      <c r="Q253">
        <v>35.877780876819998</v>
      </c>
    </row>
    <row r="254" spans="1:17">
      <c r="A254">
        <v>2851</v>
      </c>
      <c r="B254">
        <v>15</v>
      </c>
      <c r="C254">
        <v>317</v>
      </c>
      <c r="D254" t="s">
        <v>17</v>
      </c>
      <c r="E254" t="s">
        <v>318</v>
      </c>
      <c r="F254">
        <v>370200</v>
      </c>
      <c r="G254" t="s">
        <v>68</v>
      </c>
      <c r="I254">
        <v>18000</v>
      </c>
      <c r="J254">
        <v>9792</v>
      </c>
      <c r="L254">
        <v>19.2</v>
      </c>
      <c r="M254">
        <v>428</v>
      </c>
      <c r="N254">
        <v>529</v>
      </c>
      <c r="O254">
        <v>58608</v>
      </c>
      <c r="P254">
        <v>120.030704938273</v>
      </c>
      <c r="Q254">
        <v>35.871661774531603</v>
      </c>
    </row>
    <row r="255" spans="1:17">
      <c r="A255">
        <v>2852</v>
      </c>
      <c r="B255">
        <v>15</v>
      </c>
      <c r="C255">
        <v>318</v>
      </c>
      <c r="D255" t="s">
        <v>17</v>
      </c>
      <c r="E255" t="s">
        <v>319</v>
      </c>
      <c r="F255">
        <v>370600</v>
      </c>
      <c r="G255" t="s">
        <v>31</v>
      </c>
      <c r="I255">
        <v>60000</v>
      </c>
      <c r="J255">
        <v>11980</v>
      </c>
      <c r="K255">
        <v>1997</v>
      </c>
      <c r="L255">
        <v>15.1</v>
      </c>
      <c r="M255">
        <v>345</v>
      </c>
      <c r="N255">
        <v>406</v>
      </c>
      <c r="O255">
        <v>101900</v>
      </c>
      <c r="P255">
        <v>120.765561514946</v>
      </c>
      <c r="Q255">
        <v>37.816438725969398</v>
      </c>
    </row>
    <row r="256" spans="1:17">
      <c r="A256">
        <v>2853</v>
      </c>
      <c r="B256">
        <v>15</v>
      </c>
      <c r="C256">
        <v>319</v>
      </c>
      <c r="D256" t="s">
        <v>17</v>
      </c>
      <c r="E256" t="s">
        <v>320</v>
      </c>
      <c r="F256">
        <v>370700</v>
      </c>
      <c r="G256" t="s">
        <v>26</v>
      </c>
      <c r="I256">
        <v>24000</v>
      </c>
      <c r="J256">
        <v>5159</v>
      </c>
      <c r="K256">
        <v>2150</v>
      </c>
      <c r="L256">
        <v>2.7</v>
      </c>
      <c r="M256">
        <v>212</v>
      </c>
      <c r="N256">
        <v>218</v>
      </c>
      <c r="O256">
        <v>17192</v>
      </c>
      <c r="P256">
        <v>119.786371</v>
      </c>
      <c r="Q256">
        <v>36.391547000000003</v>
      </c>
    </row>
    <row r="257" spans="1:17">
      <c r="A257">
        <v>2854</v>
      </c>
      <c r="B257">
        <v>15</v>
      </c>
      <c r="C257">
        <v>320</v>
      </c>
      <c r="D257" t="s">
        <v>17</v>
      </c>
      <c r="E257" t="s">
        <v>321</v>
      </c>
      <c r="F257">
        <v>370200</v>
      </c>
      <c r="G257" t="s">
        <v>68</v>
      </c>
      <c r="I257">
        <v>18000</v>
      </c>
      <c r="J257">
        <v>6136</v>
      </c>
      <c r="K257">
        <v>3409</v>
      </c>
      <c r="L257">
        <v>6.7</v>
      </c>
      <c r="M257">
        <v>422</v>
      </c>
      <c r="N257">
        <v>453</v>
      </c>
      <c r="O257">
        <v>60801</v>
      </c>
      <c r="P257">
        <v>120.524556207641</v>
      </c>
      <c r="Q257">
        <v>36.893956298025799</v>
      </c>
    </row>
    <row r="258" spans="1:17">
      <c r="A258">
        <v>2855</v>
      </c>
      <c r="B258">
        <v>15</v>
      </c>
      <c r="C258">
        <v>321</v>
      </c>
      <c r="D258" t="s">
        <v>17</v>
      </c>
      <c r="E258" t="s">
        <v>322</v>
      </c>
      <c r="F258">
        <v>370600</v>
      </c>
      <c r="G258" t="s">
        <v>31</v>
      </c>
      <c r="I258">
        <v>12000</v>
      </c>
      <c r="J258">
        <v>3614</v>
      </c>
      <c r="K258">
        <v>3012</v>
      </c>
      <c r="L258">
        <v>2.6</v>
      </c>
      <c r="M258">
        <v>308</v>
      </c>
      <c r="N258">
        <v>316</v>
      </c>
      <c r="O258">
        <v>20001</v>
      </c>
      <c r="P258">
        <v>120.440601652645</v>
      </c>
      <c r="Q258">
        <v>37.361137142566101</v>
      </c>
    </row>
    <row r="259" spans="1:17">
      <c r="A259">
        <v>2856</v>
      </c>
      <c r="B259">
        <v>15</v>
      </c>
      <c r="C259">
        <v>322</v>
      </c>
      <c r="D259" t="s">
        <v>17</v>
      </c>
      <c r="E259" t="s">
        <v>323</v>
      </c>
      <c r="F259">
        <v>370200</v>
      </c>
      <c r="G259" t="s">
        <v>68</v>
      </c>
      <c r="I259">
        <v>6000</v>
      </c>
      <c r="J259">
        <v>815</v>
      </c>
      <c r="K259">
        <v>1358</v>
      </c>
      <c r="L259">
        <v>5</v>
      </c>
      <c r="M259">
        <v>726</v>
      </c>
      <c r="N259">
        <v>765</v>
      </c>
      <c r="O259">
        <v>13812</v>
      </c>
      <c r="P259">
        <v>120.371215636749</v>
      </c>
      <c r="Q259">
        <v>36.117606951313299</v>
      </c>
    </row>
    <row r="260" spans="1:17">
      <c r="A260">
        <v>2857</v>
      </c>
      <c r="B260">
        <v>15</v>
      </c>
      <c r="C260">
        <v>323</v>
      </c>
      <c r="D260" t="s">
        <v>17</v>
      </c>
      <c r="E260" t="s">
        <v>324</v>
      </c>
      <c r="F260">
        <v>370200</v>
      </c>
      <c r="G260" t="s">
        <v>68</v>
      </c>
      <c r="I260">
        <v>6000</v>
      </c>
      <c r="J260">
        <v>4564</v>
      </c>
      <c r="K260">
        <v>7607</v>
      </c>
      <c r="L260">
        <v>6.4</v>
      </c>
      <c r="M260">
        <v>497</v>
      </c>
      <c r="N260">
        <v>531</v>
      </c>
      <c r="O260">
        <v>38398</v>
      </c>
      <c r="P260">
        <v>120.389455191146</v>
      </c>
      <c r="Q260">
        <v>36.072227496663203</v>
      </c>
    </row>
    <row r="261" spans="1:17">
      <c r="A261">
        <v>2858</v>
      </c>
      <c r="B261">
        <v>15</v>
      </c>
      <c r="C261">
        <v>324</v>
      </c>
      <c r="D261" t="s">
        <v>17</v>
      </c>
      <c r="E261" t="s">
        <v>30</v>
      </c>
      <c r="F261">
        <v>370600</v>
      </c>
      <c r="G261" t="s">
        <v>31</v>
      </c>
      <c r="I261">
        <v>12000</v>
      </c>
      <c r="J261">
        <v>10017</v>
      </c>
      <c r="K261">
        <v>8347</v>
      </c>
      <c r="L261">
        <v>7.7</v>
      </c>
      <c r="M261">
        <v>495</v>
      </c>
      <c r="N261">
        <v>536</v>
      </c>
      <c r="O261">
        <v>82461</v>
      </c>
      <c r="P261">
        <v>120.45124800000001</v>
      </c>
      <c r="Q261">
        <v>37.397551</v>
      </c>
    </row>
    <row r="262" spans="1:17">
      <c r="A262">
        <v>2859</v>
      </c>
      <c r="B262">
        <v>15</v>
      </c>
      <c r="C262">
        <v>325</v>
      </c>
      <c r="D262" t="s">
        <v>17</v>
      </c>
      <c r="E262" t="s">
        <v>325</v>
      </c>
      <c r="F262">
        <v>370700</v>
      </c>
      <c r="G262" t="s">
        <v>26</v>
      </c>
      <c r="I262">
        <v>24000</v>
      </c>
      <c r="J262">
        <v>6091</v>
      </c>
      <c r="K262">
        <v>2485</v>
      </c>
      <c r="L262">
        <v>10.7</v>
      </c>
      <c r="M262">
        <v>360</v>
      </c>
      <c r="N262">
        <v>403</v>
      </c>
      <c r="O262">
        <v>35818</v>
      </c>
      <c r="P262">
        <v>119.37763728167199</v>
      </c>
      <c r="Q262">
        <v>36.857494193131501</v>
      </c>
    </row>
    <row r="263" spans="1:17">
      <c r="A263">
        <v>2860</v>
      </c>
      <c r="B263">
        <v>15</v>
      </c>
      <c r="C263">
        <v>326</v>
      </c>
      <c r="D263" t="s">
        <v>17</v>
      </c>
      <c r="E263" t="s">
        <v>326</v>
      </c>
      <c r="F263">
        <v>370600</v>
      </c>
      <c r="G263" t="s">
        <v>31</v>
      </c>
      <c r="I263">
        <v>60000</v>
      </c>
      <c r="J263">
        <v>2635</v>
      </c>
      <c r="K263">
        <v>439</v>
      </c>
      <c r="L263">
        <v>9.8000000000000007</v>
      </c>
      <c r="M263">
        <v>387</v>
      </c>
      <c r="N263">
        <v>429</v>
      </c>
      <c r="O263">
        <v>18267</v>
      </c>
      <c r="P263">
        <v>121.043254</v>
      </c>
      <c r="Q263">
        <v>37.48348</v>
      </c>
    </row>
    <row r="264" spans="1:17">
      <c r="A264">
        <v>2861</v>
      </c>
      <c r="B264">
        <v>15</v>
      </c>
      <c r="C264">
        <v>327</v>
      </c>
      <c r="D264" t="s">
        <v>17</v>
      </c>
      <c r="E264" t="s">
        <v>121</v>
      </c>
      <c r="F264">
        <v>370600</v>
      </c>
      <c r="G264" t="s">
        <v>31</v>
      </c>
      <c r="I264">
        <v>24000</v>
      </c>
      <c r="J264">
        <v>7227</v>
      </c>
      <c r="K264">
        <v>3011</v>
      </c>
      <c r="L264">
        <v>9.1999999999999993</v>
      </c>
      <c r="M264">
        <v>380</v>
      </c>
      <c r="N264">
        <v>419</v>
      </c>
      <c r="O264">
        <v>66974</v>
      </c>
      <c r="P264">
        <v>121.180458197787</v>
      </c>
      <c r="Q264">
        <v>36.693269738228402</v>
      </c>
    </row>
    <row r="265" spans="1:17">
      <c r="A265">
        <v>2862</v>
      </c>
      <c r="B265">
        <v>15</v>
      </c>
      <c r="C265">
        <v>328</v>
      </c>
      <c r="D265" t="s">
        <v>17</v>
      </c>
      <c r="E265" t="s">
        <v>23</v>
      </c>
      <c r="F265">
        <v>371500</v>
      </c>
      <c r="G265" t="s">
        <v>21</v>
      </c>
      <c r="I265">
        <v>69000</v>
      </c>
      <c r="J265">
        <v>32291</v>
      </c>
      <c r="K265">
        <v>4680</v>
      </c>
      <c r="L265">
        <v>7.5</v>
      </c>
      <c r="M265">
        <v>526</v>
      </c>
      <c r="N265">
        <v>568</v>
      </c>
      <c r="O265">
        <v>234737</v>
      </c>
      <c r="P265">
        <v>115.71146960045</v>
      </c>
      <c r="Q265">
        <v>36.844289186694297</v>
      </c>
    </row>
    <row r="266" spans="1:17">
      <c r="A266">
        <v>2863</v>
      </c>
      <c r="B266">
        <v>15</v>
      </c>
      <c r="C266">
        <v>329</v>
      </c>
      <c r="D266" t="s">
        <v>17</v>
      </c>
      <c r="E266" t="s">
        <v>327</v>
      </c>
      <c r="F266">
        <v>370200</v>
      </c>
      <c r="G266" t="s">
        <v>68</v>
      </c>
      <c r="I266">
        <v>21000</v>
      </c>
      <c r="J266">
        <v>7075</v>
      </c>
      <c r="K266">
        <v>4714</v>
      </c>
      <c r="L266">
        <v>30.7</v>
      </c>
      <c r="M266">
        <v>274</v>
      </c>
      <c r="N266">
        <v>328</v>
      </c>
      <c r="O266">
        <v>24364</v>
      </c>
      <c r="P266">
        <v>120.428043790768</v>
      </c>
      <c r="Q266">
        <v>36.318411094765999</v>
      </c>
    </row>
    <row r="267" spans="1:17">
      <c r="A267">
        <v>2868</v>
      </c>
      <c r="B267">
        <v>15</v>
      </c>
      <c r="C267">
        <v>334</v>
      </c>
      <c r="D267" t="s">
        <v>17</v>
      </c>
      <c r="E267" t="s">
        <v>328</v>
      </c>
      <c r="F267">
        <v>370200</v>
      </c>
      <c r="G267" t="s">
        <v>68</v>
      </c>
      <c r="I267">
        <v>12000</v>
      </c>
      <c r="J267">
        <v>5116</v>
      </c>
      <c r="K267">
        <v>8458</v>
      </c>
      <c r="L267">
        <v>20.6</v>
      </c>
      <c r="M267">
        <v>595</v>
      </c>
      <c r="N267">
        <v>750</v>
      </c>
      <c r="O267">
        <v>38996</v>
      </c>
      <c r="P267">
        <v>119.737994</v>
      </c>
      <c r="Q267">
        <v>35.657625000000003</v>
      </c>
    </row>
    <row r="268" spans="1:17">
      <c r="A268">
        <v>2869</v>
      </c>
      <c r="B268">
        <v>15</v>
      </c>
      <c r="C268">
        <v>335</v>
      </c>
      <c r="D268" t="s">
        <v>17</v>
      </c>
      <c r="E268" t="s">
        <v>329</v>
      </c>
      <c r="F268">
        <v>370500</v>
      </c>
      <c r="G268" t="s">
        <v>90</v>
      </c>
      <c r="I268">
        <v>12000</v>
      </c>
      <c r="J268">
        <v>2749</v>
      </c>
      <c r="K268">
        <v>2291</v>
      </c>
      <c r="L268">
        <v>13.6</v>
      </c>
      <c r="M268">
        <v>380</v>
      </c>
      <c r="N268">
        <v>440</v>
      </c>
      <c r="O268">
        <v>12887</v>
      </c>
      <c r="P268">
        <v>118.06123700000001</v>
      </c>
      <c r="Q268">
        <v>36.766423000000003</v>
      </c>
    </row>
    <row r="269" spans="1:17">
      <c r="A269">
        <v>2870</v>
      </c>
      <c r="B269">
        <v>15</v>
      </c>
      <c r="C269">
        <v>336</v>
      </c>
      <c r="D269" t="s">
        <v>17</v>
      </c>
      <c r="E269" t="s">
        <v>330</v>
      </c>
      <c r="F269">
        <v>370200</v>
      </c>
      <c r="G269" t="s">
        <v>68</v>
      </c>
      <c r="I269">
        <v>18000</v>
      </c>
      <c r="J269">
        <v>2239</v>
      </c>
      <c r="K269">
        <v>1244</v>
      </c>
      <c r="L269">
        <v>13.7</v>
      </c>
      <c r="M269">
        <v>366</v>
      </c>
      <c r="N269">
        <v>424</v>
      </c>
      <c r="O269">
        <v>13653</v>
      </c>
      <c r="P269">
        <v>120.389455191146</v>
      </c>
      <c r="Q269">
        <v>36.072227496663203</v>
      </c>
    </row>
    <row r="270" spans="1:17">
      <c r="A270">
        <v>2871</v>
      </c>
      <c r="B270">
        <v>15</v>
      </c>
      <c r="C270">
        <v>337</v>
      </c>
      <c r="D270" t="s">
        <v>17</v>
      </c>
      <c r="E270" t="s">
        <v>331</v>
      </c>
      <c r="F270">
        <v>370100</v>
      </c>
      <c r="G270" t="s">
        <v>52</v>
      </c>
      <c r="I270">
        <v>6000</v>
      </c>
      <c r="J270">
        <v>1496</v>
      </c>
      <c r="K270">
        <v>2494</v>
      </c>
      <c r="L270">
        <v>12.3</v>
      </c>
      <c r="M270">
        <v>375</v>
      </c>
      <c r="N270">
        <v>427</v>
      </c>
      <c r="O270">
        <v>1312</v>
      </c>
      <c r="P270">
        <v>117.47865400000001</v>
      </c>
      <c r="Q270">
        <v>36.731856000000001</v>
      </c>
    </row>
    <row r="271" spans="1:17">
      <c r="A271">
        <v>2873</v>
      </c>
      <c r="B271">
        <v>15</v>
      </c>
      <c r="C271">
        <v>339</v>
      </c>
      <c r="D271" t="s">
        <v>17</v>
      </c>
      <c r="E271" t="s">
        <v>332</v>
      </c>
      <c r="F271">
        <v>370700</v>
      </c>
      <c r="G271" t="s">
        <v>26</v>
      </c>
      <c r="I271">
        <v>84000</v>
      </c>
      <c r="J271">
        <v>21836</v>
      </c>
      <c r="K271">
        <v>2626</v>
      </c>
      <c r="L271">
        <v>9</v>
      </c>
      <c r="M271">
        <v>398</v>
      </c>
      <c r="N271">
        <v>437</v>
      </c>
      <c r="O271">
        <v>91121</v>
      </c>
      <c r="P271">
        <v>117.043199344412</v>
      </c>
      <c r="Q271">
        <v>36.713823391794897</v>
      </c>
    </row>
    <row r="272" spans="1:17">
      <c r="A272">
        <v>2874</v>
      </c>
      <c r="B272">
        <v>15</v>
      </c>
      <c r="C272">
        <v>340</v>
      </c>
      <c r="D272" t="s">
        <v>17</v>
      </c>
      <c r="E272" t="s">
        <v>333</v>
      </c>
      <c r="F272">
        <v>371600</v>
      </c>
      <c r="G272" t="s">
        <v>60</v>
      </c>
      <c r="I272">
        <v>12000</v>
      </c>
      <c r="J272">
        <v>6836</v>
      </c>
      <c r="K272">
        <v>5697</v>
      </c>
      <c r="L272">
        <v>10.4</v>
      </c>
      <c r="M272">
        <v>460</v>
      </c>
      <c r="N272">
        <v>513</v>
      </c>
      <c r="O272">
        <v>47168</v>
      </c>
      <c r="P272">
        <v>117.74947848721899</v>
      </c>
      <c r="Q272">
        <v>36.870032216697297</v>
      </c>
    </row>
    <row r="273" spans="1:17">
      <c r="A273">
        <v>2875</v>
      </c>
      <c r="B273">
        <v>15</v>
      </c>
      <c r="C273">
        <v>341</v>
      </c>
      <c r="D273" t="s">
        <v>17</v>
      </c>
      <c r="E273" t="s">
        <v>334</v>
      </c>
      <c r="F273">
        <v>370200</v>
      </c>
      <c r="G273" t="s">
        <v>68</v>
      </c>
      <c r="I273">
        <v>12000</v>
      </c>
      <c r="J273">
        <v>7543</v>
      </c>
      <c r="K273">
        <v>6286</v>
      </c>
      <c r="L273">
        <v>2.9</v>
      </c>
      <c r="M273">
        <v>268</v>
      </c>
      <c r="N273">
        <v>276</v>
      </c>
      <c r="O273">
        <v>28088</v>
      </c>
      <c r="P273">
        <v>120.415532371287</v>
      </c>
      <c r="Q273">
        <v>36.401317096463401</v>
      </c>
    </row>
    <row r="274" spans="1:17">
      <c r="A274">
        <v>2876</v>
      </c>
      <c r="B274">
        <v>15</v>
      </c>
      <c r="C274">
        <v>342</v>
      </c>
      <c r="D274" t="s">
        <v>17</v>
      </c>
      <c r="E274" t="s">
        <v>124</v>
      </c>
      <c r="F274">
        <v>370200</v>
      </c>
      <c r="G274" t="s">
        <v>68</v>
      </c>
      <c r="I274">
        <v>30000</v>
      </c>
      <c r="J274">
        <v>4127</v>
      </c>
      <c r="K274">
        <v>1376</v>
      </c>
      <c r="L274">
        <v>17</v>
      </c>
      <c r="M274">
        <v>344</v>
      </c>
      <c r="N274">
        <v>415</v>
      </c>
      <c r="O274">
        <v>21042</v>
      </c>
      <c r="P274">
        <v>119.988117890995</v>
      </c>
      <c r="Q274">
        <v>35.883652108222698</v>
      </c>
    </row>
    <row r="275" spans="1:17">
      <c r="A275">
        <v>2879</v>
      </c>
      <c r="B275">
        <v>15</v>
      </c>
      <c r="C275">
        <v>345</v>
      </c>
      <c r="D275" t="s">
        <v>17</v>
      </c>
      <c r="E275" t="s">
        <v>335</v>
      </c>
      <c r="F275">
        <v>370900</v>
      </c>
      <c r="G275" t="s">
        <v>62</v>
      </c>
      <c r="I275">
        <v>60000</v>
      </c>
      <c r="J275">
        <v>13628</v>
      </c>
      <c r="K275">
        <v>2271</v>
      </c>
      <c r="L275">
        <v>15.3</v>
      </c>
      <c r="M275">
        <v>428</v>
      </c>
      <c r="N275">
        <v>505</v>
      </c>
      <c r="O275">
        <v>57924</v>
      </c>
      <c r="P275">
        <v>116.745805</v>
      </c>
      <c r="Q275">
        <v>36.245232000000001</v>
      </c>
    </row>
    <row r="276" spans="1:17">
      <c r="A276">
        <v>2880</v>
      </c>
      <c r="B276">
        <v>15</v>
      </c>
      <c r="C276">
        <v>346</v>
      </c>
      <c r="D276" t="s">
        <v>17</v>
      </c>
      <c r="E276" t="s">
        <v>336</v>
      </c>
      <c r="F276">
        <v>370900</v>
      </c>
      <c r="G276" t="s">
        <v>62</v>
      </c>
      <c r="I276">
        <v>60000</v>
      </c>
      <c r="J276">
        <v>20352</v>
      </c>
      <c r="K276">
        <v>3696</v>
      </c>
      <c r="L276">
        <v>10.4</v>
      </c>
      <c r="M276">
        <v>441</v>
      </c>
      <c r="N276">
        <v>493</v>
      </c>
      <c r="O276">
        <v>102199</v>
      </c>
      <c r="P276">
        <v>116.253581</v>
      </c>
      <c r="Q276">
        <v>35.888173000000002</v>
      </c>
    </row>
    <row r="277" spans="1:17">
      <c r="A277">
        <v>2881</v>
      </c>
      <c r="B277">
        <v>15</v>
      </c>
      <c r="C277">
        <v>347</v>
      </c>
      <c r="D277" t="s">
        <v>17</v>
      </c>
      <c r="E277" t="s">
        <v>337</v>
      </c>
      <c r="F277">
        <v>371500</v>
      </c>
      <c r="G277" t="s">
        <v>21</v>
      </c>
      <c r="J277">
        <v>1759</v>
      </c>
      <c r="K277">
        <v>2835</v>
      </c>
      <c r="L277">
        <v>6.2</v>
      </c>
      <c r="O277">
        <v>5246</v>
      </c>
      <c r="P277">
        <v>116.998087250176</v>
      </c>
      <c r="Q277">
        <v>36.6967979642762</v>
      </c>
    </row>
    <row r="278" spans="1:17">
      <c r="A278">
        <v>2883</v>
      </c>
      <c r="B278">
        <v>15</v>
      </c>
      <c r="C278">
        <v>349</v>
      </c>
      <c r="D278" t="s">
        <v>17</v>
      </c>
      <c r="E278" t="s">
        <v>134</v>
      </c>
      <c r="F278">
        <v>371500</v>
      </c>
      <c r="G278" t="s">
        <v>21</v>
      </c>
      <c r="I278">
        <v>24000</v>
      </c>
      <c r="J278">
        <v>14468</v>
      </c>
      <c r="K278">
        <v>6028</v>
      </c>
      <c r="L278">
        <v>3.8</v>
      </c>
      <c r="M278">
        <v>404</v>
      </c>
      <c r="N278">
        <v>420</v>
      </c>
      <c r="O278">
        <v>75888</v>
      </c>
      <c r="P278">
        <v>115.449395795036</v>
      </c>
      <c r="Q278">
        <v>36.490243225393698</v>
      </c>
    </row>
    <row r="279" spans="1:17">
      <c r="A279">
        <v>2885</v>
      </c>
      <c r="B279">
        <v>15</v>
      </c>
      <c r="C279">
        <v>351</v>
      </c>
      <c r="D279" t="s">
        <v>17</v>
      </c>
      <c r="E279" t="s">
        <v>338</v>
      </c>
      <c r="F279">
        <v>371100</v>
      </c>
      <c r="G279" t="s">
        <v>47</v>
      </c>
      <c r="I279">
        <v>15000</v>
      </c>
      <c r="J279">
        <v>4595</v>
      </c>
      <c r="K279">
        <v>3115</v>
      </c>
      <c r="L279">
        <v>9.4</v>
      </c>
      <c r="M279">
        <v>358</v>
      </c>
      <c r="N279">
        <v>395</v>
      </c>
      <c r="O279">
        <v>25436</v>
      </c>
      <c r="P279">
        <v>116.535691</v>
      </c>
      <c r="Q279">
        <v>35.382586000000003</v>
      </c>
    </row>
    <row r="280" spans="1:17">
      <c r="A280">
        <v>2890</v>
      </c>
      <c r="B280">
        <v>15</v>
      </c>
      <c r="C280">
        <v>356</v>
      </c>
      <c r="D280" t="s">
        <v>17</v>
      </c>
      <c r="E280" t="s">
        <v>339</v>
      </c>
      <c r="F280">
        <v>370800</v>
      </c>
      <c r="G280" t="s">
        <v>41</v>
      </c>
      <c r="I280">
        <v>30000</v>
      </c>
      <c r="J280">
        <v>9535</v>
      </c>
      <c r="K280">
        <v>3178</v>
      </c>
      <c r="L280">
        <v>16.3</v>
      </c>
      <c r="M280">
        <v>464</v>
      </c>
      <c r="N280">
        <v>555</v>
      </c>
      <c r="O280">
        <v>64880</v>
      </c>
      <c r="P280">
        <v>117.01440416129</v>
      </c>
      <c r="Q280">
        <v>35.407520932449899</v>
      </c>
    </row>
    <row r="281" spans="1:17">
      <c r="A281">
        <v>2893</v>
      </c>
      <c r="B281">
        <v>15</v>
      </c>
      <c r="C281">
        <v>359</v>
      </c>
      <c r="D281" t="s">
        <v>17</v>
      </c>
      <c r="E281" t="s">
        <v>98</v>
      </c>
      <c r="F281">
        <v>371300</v>
      </c>
      <c r="G281" t="s">
        <v>28</v>
      </c>
      <c r="I281">
        <v>50000</v>
      </c>
      <c r="J281">
        <v>39595</v>
      </c>
      <c r="K281">
        <v>7919</v>
      </c>
      <c r="L281">
        <v>3.1</v>
      </c>
      <c r="M281">
        <v>289</v>
      </c>
      <c r="N281">
        <v>323</v>
      </c>
      <c r="O281">
        <v>114429.55</v>
      </c>
      <c r="P281">
        <v>118.313924</v>
      </c>
      <c r="Q281">
        <v>34.969304999999999</v>
      </c>
    </row>
    <row r="282" spans="1:17">
      <c r="A282">
        <v>2894</v>
      </c>
      <c r="B282">
        <v>15</v>
      </c>
      <c r="C282">
        <v>360</v>
      </c>
      <c r="D282" t="s">
        <v>17</v>
      </c>
      <c r="E282" t="s">
        <v>340</v>
      </c>
      <c r="F282">
        <v>371500</v>
      </c>
      <c r="G282" t="s">
        <v>21</v>
      </c>
      <c r="I282">
        <v>500000</v>
      </c>
      <c r="J282">
        <v>282614</v>
      </c>
      <c r="K282">
        <v>5652</v>
      </c>
      <c r="L282">
        <v>9</v>
      </c>
      <c r="M282">
        <v>292</v>
      </c>
      <c r="N282">
        <v>320</v>
      </c>
      <c r="O282">
        <v>1253310</v>
      </c>
      <c r="P282">
        <v>116.26145544215299</v>
      </c>
      <c r="Q282">
        <v>36.586785068842403</v>
      </c>
    </row>
    <row r="283" spans="1:17">
      <c r="A283">
        <v>2895</v>
      </c>
      <c r="B283">
        <v>15</v>
      </c>
      <c r="C283">
        <v>361</v>
      </c>
      <c r="D283" t="s">
        <v>17</v>
      </c>
      <c r="E283" t="s">
        <v>341</v>
      </c>
      <c r="F283">
        <v>370100</v>
      </c>
      <c r="G283" t="s">
        <v>52</v>
      </c>
      <c r="I283">
        <v>310000</v>
      </c>
      <c r="J283">
        <v>181139</v>
      </c>
      <c r="K283">
        <v>5843</v>
      </c>
      <c r="L283">
        <v>7.5</v>
      </c>
      <c r="M283">
        <v>297</v>
      </c>
      <c r="N283">
        <v>321</v>
      </c>
      <c r="O283">
        <v>798719</v>
      </c>
      <c r="P283">
        <v>116.26145544215299</v>
      </c>
      <c r="Q283">
        <v>36.586785068842403</v>
      </c>
    </row>
    <row r="284" spans="1:17">
      <c r="A284">
        <v>2896</v>
      </c>
      <c r="B284">
        <v>15</v>
      </c>
      <c r="C284">
        <v>362</v>
      </c>
      <c r="D284" t="s">
        <v>17</v>
      </c>
      <c r="E284" t="s">
        <v>342</v>
      </c>
      <c r="F284">
        <v>370800</v>
      </c>
      <c r="G284" t="s">
        <v>41</v>
      </c>
      <c r="I284">
        <v>30000</v>
      </c>
      <c r="J284">
        <v>10011</v>
      </c>
      <c r="K284">
        <v>3337</v>
      </c>
      <c r="L284">
        <v>16</v>
      </c>
      <c r="M284">
        <v>452</v>
      </c>
      <c r="N284">
        <v>539</v>
      </c>
      <c r="O284">
        <v>66740</v>
      </c>
      <c r="P284">
        <v>117.40898701248101</v>
      </c>
      <c r="Q284">
        <v>34.903581000000003</v>
      </c>
    </row>
    <row r="285" spans="1:17">
      <c r="A285">
        <v>2897</v>
      </c>
      <c r="B285">
        <v>15</v>
      </c>
      <c r="C285">
        <v>363</v>
      </c>
      <c r="D285" t="s">
        <v>17</v>
      </c>
      <c r="E285" t="s">
        <v>385</v>
      </c>
      <c r="F285">
        <v>370100</v>
      </c>
      <c r="G285" t="s">
        <v>52</v>
      </c>
      <c r="I285">
        <v>6000</v>
      </c>
      <c r="J285">
        <v>3264</v>
      </c>
      <c r="K285">
        <v>5440</v>
      </c>
      <c r="L285">
        <v>11.1</v>
      </c>
      <c r="M285">
        <v>242</v>
      </c>
      <c r="N285">
        <v>272</v>
      </c>
      <c r="O285">
        <v>10371</v>
      </c>
      <c r="P285">
        <v>117.449457</v>
      </c>
      <c r="Q285">
        <v>36.898322999999998</v>
      </c>
    </row>
    <row r="286" spans="1:17">
      <c r="A286">
        <v>2901</v>
      </c>
      <c r="B286">
        <v>15</v>
      </c>
      <c r="C286">
        <v>367</v>
      </c>
      <c r="D286" t="s">
        <v>17</v>
      </c>
      <c r="E286" t="s">
        <v>103</v>
      </c>
      <c r="F286">
        <v>370800</v>
      </c>
      <c r="G286" t="s">
        <v>41</v>
      </c>
      <c r="I286">
        <v>15000</v>
      </c>
      <c r="J286">
        <v>2653</v>
      </c>
      <c r="K286">
        <v>1769</v>
      </c>
      <c r="L286">
        <v>15.3</v>
      </c>
      <c r="M286">
        <v>441</v>
      </c>
      <c r="N286">
        <v>521</v>
      </c>
      <c r="O286">
        <v>17152</v>
      </c>
      <c r="P286">
        <v>117.228603313533</v>
      </c>
      <c r="Q286">
        <v>35.669305244352401</v>
      </c>
    </row>
    <row r="287" spans="1:17">
      <c r="A287">
        <v>2903</v>
      </c>
      <c r="B287">
        <v>15</v>
      </c>
      <c r="C287">
        <v>369</v>
      </c>
      <c r="D287" t="s">
        <v>17</v>
      </c>
      <c r="E287" t="s">
        <v>32</v>
      </c>
      <c r="F287">
        <v>371400</v>
      </c>
      <c r="G287" t="s">
        <v>33</v>
      </c>
      <c r="I287">
        <v>24000</v>
      </c>
      <c r="J287">
        <v>10343</v>
      </c>
      <c r="K287">
        <v>4309</v>
      </c>
      <c r="L287">
        <v>4.3</v>
      </c>
      <c r="M287">
        <v>482</v>
      </c>
      <c r="N287">
        <v>504</v>
      </c>
      <c r="O287">
        <v>69608</v>
      </c>
      <c r="P287">
        <v>116.589400014342</v>
      </c>
      <c r="Q287">
        <v>37.3471324345808</v>
      </c>
    </row>
    <row r="288" spans="1:17">
      <c r="A288">
        <v>2905</v>
      </c>
      <c r="B288">
        <v>15</v>
      </c>
      <c r="C288">
        <v>371</v>
      </c>
      <c r="D288" t="s">
        <v>17</v>
      </c>
      <c r="E288" t="s">
        <v>343</v>
      </c>
      <c r="F288">
        <v>371700</v>
      </c>
      <c r="G288" t="s">
        <v>35</v>
      </c>
      <c r="I288">
        <v>7500</v>
      </c>
      <c r="J288">
        <v>2961</v>
      </c>
      <c r="K288">
        <v>0.39479999999999998</v>
      </c>
      <c r="L288">
        <v>11.1</v>
      </c>
      <c r="M288">
        <v>328</v>
      </c>
      <c r="N288">
        <v>369</v>
      </c>
      <c r="O288">
        <v>12091</v>
      </c>
      <c r="P288">
        <v>115.925233703334</v>
      </c>
      <c r="Q288">
        <v>34.962282743346201</v>
      </c>
    </row>
    <row r="289" spans="1:17">
      <c r="A289">
        <v>2906</v>
      </c>
      <c r="B289">
        <v>15</v>
      </c>
      <c r="C289">
        <v>372</v>
      </c>
      <c r="D289" t="s">
        <v>17</v>
      </c>
      <c r="E289" t="s">
        <v>344</v>
      </c>
      <c r="F289">
        <v>371700</v>
      </c>
      <c r="G289" t="s">
        <v>35</v>
      </c>
      <c r="I289">
        <v>50000</v>
      </c>
      <c r="J289">
        <v>8031</v>
      </c>
      <c r="K289">
        <v>1606</v>
      </c>
      <c r="L289">
        <v>7</v>
      </c>
      <c r="M289">
        <v>274</v>
      </c>
      <c r="N289">
        <v>295</v>
      </c>
      <c r="O289">
        <v>50523</v>
      </c>
      <c r="P289">
        <v>115.95045057628801</v>
      </c>
      <c r="Q289">
        <v>35.605902319687203</v>
      </c>
    </row>
    <row r="290" spans="1:17">
      <c r="A290">
        <v>2907</v>
      </c>
      <c r="B290">
        <v>15</v>
      </c>
      <c r="C290">
        <v>373</v>
      </c>
      <c r="D290" t="s">
        <v>17</v>
      </c>
      <c r="E290" t="s">
        <v>34</v>
      </c>
      <c r="F290">
        <v>371700</v>
      </c>
      <c r="G290" t="s">
        <v>35</v>
      </c>
      <c r="I290">
        <v>60000</v>
      </c>
      <c r="J290">
        <v>17823</v>
      </c>
      <c r="K290">
        <v>2971</v>
      </c>
      <c r="L290">
        <v>9.4</v>
      </c>
      <c r="M290">
        <v>516</v>
      </c>
      <c r="N290">
        <v>569</v>
      </c>
      <c r="O290">
        <v>87516</v>
      </c>
      <c r="P290">
        <v>115.128600027926</v>
      </c>
      <c r="Q290">
        <v>35.357888937270197</v>
      </c>
    </row>
    <row r="291" spans="1:17">
      <c r="A291">
        <v>2908</v>
      </c>
      <c r="B291">
        <v>15</v>
      </c>
      <c r="C291">
        <v>374</v>
      </c>
      <c r="D291" t="s">
        <v>17</v>
      </c>
      <c r="E291" t="s">
        <v>345</v>
      </c>
      <c r="F291">
        <v>370300</v>
      </c>
      <c r="G291" t="s">
        <v>38</v>
      </c>
      <c r="I291">
        <v>12000</v>
      </c>
      <c r="J291">
        <v>4009</v>
      </c>
      <c r="K291">
        <v>5336</v>
      </c>
      <c r="L291">
        <v>12</v>
      </c>
      <c r="M291">
        <v>390</v>
      </c>
      <c r="N291">
        <v>443</v>
      </c>
      <c r="O291">
        <v>8607</v>
      </c>
      <c r="P291">
        <v>118.258769</v>
      </c>
      <c r="Q291">
        <v>36.760761000000002</v>
      </c>
    </row>
    <row r="292" spans="1:17">
      <c r="A292">
        <v>2909</v>
      </c>
      <c r="B292">
        <v>15</v>
      </c>
      <c r="C292">
        <v>375</v>
      </c>
      <c r="D292" t="s">
        <v>17</v>
      </c>
      <c r="E292" t="s">
        <v>346</v>
      </c>
      <c r="F292">
        <v>370300</v>
      </c>
      <c r="G292" t="s">
        <v>38</v>
      </c>
      <c r="I292">
        <v>24000</v>
      </c>
      <c r="J292">
        <v>10998</v>
      </c>
      <c r="K292">
        <v>4583</v>
      </c>
      <c r="L292">
        <v>11</v>
      </c>
      <c r="M292">
        <v>355</v>
      </c>
      <c r="N292">
        <v>399</v>
      </c>
      <c r="O292">
        <v>47244</v>
      </c>
      <c r="P292">
        <v>118.01877934012199</v>
      </c>
      <c r="Q292">
        <v>36.882531865551499</v>
      </c>
    </row>
    <row r="293" spans="1:17">
      <c r="A293">
        <v>2912</v>
      </c>
      <c r="B293">
        <v>15</v>
      </c>
      <c r="C293">
        <v>378</v>
      </c>
      <c r="D293" t="s">
        <v>17</v>
      </c>
      <c r="E293" t="s">
        <v>29</v>
      </c>
      <c r="F293">
        <v>371300</v>
      </c>
      <c r="G293" t="s">
        <v>28</v>
      </c>
      <c r="I293">
        <v>24000</v>
      </c>
      <c r="J293">
        <v>13740</v>
      </c>
      <c r="K293">
        <v>5725</v>
      </c>
      <c r="L293">
        <v>17.100000000000001</v>
      </c>
      <c r="M293">
        <v>315</v>
      </c>
      <c r="N293">
        <v>380</v>
      </c>
      <c r="O293">
        <v>56027</v>
      </c>
      <c r="P293">
        <v>118.363533005013</v>
      </c>
      <c r="Q293">
        <v>35.1106712423651</v>
      </c>
    </row>
    <row r="294" spans="1:17">
      <c r="A294">
        <v>2915</v>
      </c>
      <c r="B294">
        <v>15</v>
      </c>
      <c r="C294">
        <v>381</v>
      </c>
      <c r="D294" t="s">
        <v>17</v>
      </c>
      <c r="E294" t="s">
        <v>347</v>
      </c>
      <c r="F294">
        <v>371000</v>
      </c>
      <c r="G294" t="s">
        <v>44</v>
      </c>
      <c r="I294">
        <v>49000</v>
      </c>
      <c r="J294">
        <v>8869</v>
      </c>
      <c r="K294">
        <v>1810</v>
      </c>
      <c r="L294">
        <v>7.6</v>
      </c>
      <c r="M294">
        <v>301</v>
      </c>
      <c r="N294">
        <v>326</v>
      </c>
      <c r="O294">
        <v>39847</v>
      </c>
      <c r="P294">
        <v>122.06442836877601</v>
      </c>
      <c r="Q294">
        <v>37.200113328316398</v>
      </c>
    </row>
    <row r="295" spans="1:17">
      <c r="A295">
        <v>2922</v>
      </c>
      <c r="B295">
        <v>15</v>
      </c>
      <c r="C295">
        <v>388</v>
      </c>
      <c r="D295" t="s">
        <v>17</v>
      </c>
      <c r="E295" t="s">
        <v>348</v>
      </c>
      <c r="F295">
        <v>371300</v>
      </c>
      <c r="G295" t="s">
        <v>28</v>
      </c>
      <c r="I295">
        <v>6000</v>
      </c>
      <c r="J295">
        <v>3224</v>
      </c>
      <c r="K295">
        <v>5373</v>
      </c>
      <c r="L295">
        <v>6.9</v>
      </c>
      <c r="M295">
        <v>370</v>
      </c>
      <c r="N295">
        <v>398</v>
      </c>
      <c r="O295">
        <v>15298</v>
      </c>
      <c r="P295">
        <v>118.60924830776899</v>
      </c>
      <c r="Q295">
        <v>35.790188489284603</v>
      </c>
    </row>
    <row r="296" spans="1:17">
      <c r="A296">
        <v>2923</v>
      </c>
      <c r="B296">
        <v>15</v>
      </c>
      <c r="C296">
        <v>389</v>
      </c>
      <c r="D296" t="s">
        <v>17</v>
      </c>
      <c r="E296" t="s">
        <v>349</v>
      </c>
      <c r="F296">
        <v>371300</v>
      </c>
      <c r="G296" t="s">
        <v>28</v>
      </c>
      <c r="I296">
        <v>7000</v>
      </c>
      <c r="J296">
        <v>3439</v>
      </c>
      <c r="K296">
        <v>4913</v>
      </c>
      <c r="L296">
        <v>4.5999999999999996</v>
      </c>
      <c r="M296">
        <v>450</v>
      </c>
      <c r="N296">
        <v>472</v>
      </c>
      <c r="O296">
        <v>22920</v>
      </c>
      <c r="P296">
        <v>118.634617263845</v>
      </c>
      <c r="Q296">
        <v>35.796180584718101</v>
      </c>
    </row>
    <row r="297" spans="1:17">
      <c r="A297">
        <v>2927</v>
      </c>
      <c r="B297">
        <v>15</v>
      </c>
      <c r="C297">
        <v>393</v>
      </c>
      <c r="D297" t="s">
        <v>17</v>
      </c>
      <c r="E297" t="s">
        <v>350</v>
      </c>
      <c r="F297">
        <v>370800</v>
      </c>
      <c r="G297" t="s">
        <v>41</v>
      </c>
      <c r="I297">
        <v>150000</v>
      </c>
      <c r="J297">
        <v>92503</v>
      </c>
      <c r="K297">
        <v>6167</v>
      </c>
      <c r="L297">
        <v>10.199999999999999</v>
      </c>
      <c r="M297">
        <v>396</v>
      </c>
      <c r="N297">
        <v>441</v>
      </c>
      <c r="O297">
        <v>512866</v>
      </c>
      <c r="P297">
        <v>116.814986</v>
      </c>
      <c r="Q297">
        <v>35.534345999999999</v>
      </c>
    </row>
    <row r="298" spans="1:17">
      <c r="A298">
        <v>2928</v>
      </c>
      <c r="B298">
        <v>15</v>
      </c>
      <c r="C298">
        <v>394</v>
      </c>
      <c r="D298" t="s">
        <v>17</v>
      </c>
      <c r="E298" t="s">
        <v>96</v>
      </c>
      <c r="F298">
        <v>371700</v>
      </c>
      <c r="G298" t="s">
        <v>35</v>
      </c>
      <c r="I298">
        <v>12000</v>
      </c>
      <c r="J298">
        <v>8555</v>
      </c>
      <c r="K298">
        <v>7129</v>
      </c>
      <c r="L298">
        <v>13.8</v>
      </c>
      <c r="M298">
        <v>458</v>
      </c>
      <c r="N298">
        <v>531</v>
      </c>
      <c r="O298">
        <v>39181.9</v>
      </c>
      <c r="P298">
        <v>116.10159901224399</v>
      </c>
      <c r="Q298">
        <v>35.402062380608903</v>
      </c>
    </row>
    <row r="299" spans="1:17">
      <c r="A299">
        <v>2929</v>
      </c>
      <c r="B299">
        <v>15</v>
      </c>
      <c r="C299">
        <v>395</v>
      </c>
      <c r="D299" t="s">
        <v>17</v>
      </c>
      <c r="E299" t="s">
        <v>351</v>
      </c>
      <c r="F299">
        <v>370700</v>
      </c>
      <c r="G299" t="s">
        <v>26</v>
      </c>
      <c r="I299">
        <v>9000</v>
      </c>
      <c r="J299">
        <v>4144</v>
      </c>
      <c r="K299">
        <v>4605</v>
      </c>
      <c r="L299">
        <v>3.1</v>
      </c>
      <c r="M299">
        <v>314</v>
      </c>
      <c r="N299">
        <v>324</v>
      </c>
      <c r="O299">
        <v>18195</v>
      </c>
      <c r="P299">
        <v>119.193205009621</v>
      </c>
      <c r="Q299">
        <v>36.788582951043303</v>
      </c>
    </row>
    <row r="300" spans="1:17">
      <c r="A300">
        <v>2930</v>
      </c>
      <c r="B300">
        <v>15</v>
      </c>
      <c r="C300">
        <v>396</v>
      </c>
      <c r="D300" t="s">
        <v>17</v>
      </c>
      <c r="E300" t="s">
        <v>352</v>
      </c>
      <c r="F300">
        <v>370200</v>
      </c>
      <c r="G300" t="s">
        <v>68</v>
      </c>
      <c r="I300">
        <v>120000</v>
      </c>
      <c r="J300">
        <v>59559</v>
      </c>
      <c r="K300">
        <v>4963</v>
      </c>
      <c r="L300">
        <v>22.2</v>
      </c>
      <c r="M300">
        <v>389</v>
      </c>
      <c r="N300">
        <v>443</v>
      </c>
      <c r="O300">
        <v>16140</v>
      </c>
      <c r="P300">
        <v>120.389455191146</v>
      </c>
      <c r="Q300">
        <v>36.072227496663203</v>
      </c>
    </row>
    <row r="301" spans="1:17">
      <c r="A301">
        <v>2934</v>
      </c>
      <c r="B301">
        <v>15</v>
      </c>
      <c r="C301">
        <v>400</v>
      </c>
      <c r="D301" t="s">
        <v>17</v>
      </c>
      <c r="E301" t="s">
        <v>353</v>
      </c>
      <c r="F301">
        <v>370700</v>
      </c>
      <c r="G301" t="s">
        <v>26</v>
      </c>
      <c r="I301">
        <v>24000</v>
      </c>
      <c r="J301">
        <v>13543</v>
      </c>
      <c r="K301">
        <v>5643</v>
      </c>
      <c r="L301">
        <v>2.5</v>
      </c>
      <c r="M301">
        <v>221</v>
      </c>
      <c r="N301">
        <v>246</v>
      </c>
      <c r="O301">
        <v>53655</v>
      </c>
      <c r="P301">
        <v>119.168377911428</v>
      </c>
      <c r="Q301">
        <v>36.712651551267498</v>
      </c>
    </row>
    <row r="302" spans="1:17">
      <c r="A302">
        <v>2937</v>
      </c>
      <c r="B302">
        <v>15</v>
      </c>
      <c r="C302">
        <v>403</v>
      </c>
      <c r="D302" t="s">
        <v>17</v>
      </c>
      <c r="E302" t="s">
        <v>354</v>
      </c>
      <c r="F302">
        <v>370800</v>
      </c>
      <c r="G302" t="s">
        <v>41</v>
      </c>
      <c r="I302">
        <v>15000</v>
      </c>
      <c r="J302">
        <f>VLOOKUP(C302,[1]Sheet1!$R:$T,3,0)</f>
        <v>7296</v>
      </c>
      <c r="K302">
        <v>4864</v>
      </c>
      <c r="L302">
        <v>9.8000000000000007</v>
      </c>
      <c r="M302">
        <v>514</v>
      </c>
      <c r="N302">
        <v>570</v>
      </c>
      <c r="O302">
        <v>44366</v>
      </c>
      <c r="P302">
        <v>119.134795</v>
      </c>
      <c r="Q302">
        <v>36.731206999999998</v>
      </c>
    </row>
    <row r="303" spans="1:17">
      <c r="A303">
        <v>2940</v>
      </c>
      <c r="B303">
        <v>15</v>
      </c>
      <c r="C303">
        <v>406</v>
      </c>
      <c r="D303" t="s">
        <v>17</v>
      </c>
      <c r="E303" t="s">
        <v>355</v>
      </c>
      <c r="F303">
        <v>370300</v>
      </c>
      <c r="G303" t="s">
        <v>38</v>
      </c>
      <c r="I303">
        <v>136000</v>
      </c>
      <c r="J303">
        <f>VLOOKUP(C303,[1]Sheet1!$R:$T,3,0)</f>
        <v>73304</v>
      </c>
      <c r="K303">
        <v>5390</v>
      </c>
      <c r="L303">
        <v>7.3</v>
      </c>
      <c r="M303">
        <v>479</v>
      </c>
      <c r="N303">
        <v>517</v>
      </c>
      <c r="O303">
        <v>456437</v>
      </c>
      <c r="P303">
        <v>118.061452534898</v>
      </c>
      <c r="Q303">
        <v>36.819085683321802</v>
      </c>
    </row>
    <row r="304" spans="1:17">
      <c r="A304">
        <v>2943</v>
      </c>
      <c r="B304">
        <v>15</v>
      </c>
      <c r="C304">
        <v>409</v>
      </c>
      <c r="D304" t="s">
        <v>17</v>
      </c>
      <c r="E304" t="s">
        <v>356</v>
      </c>
      <c r="F304">
        <v>370700</v>
      </c>
      <c r="G304" t="s">
        <v>26</v>
      </c>
      <c r="I304">
        <v>24000</v>
      </c>
      <c r="J304">
        <f>VLOOKUP(C304,[1]Sheet1!$R:$T,3,0)</f>
        <v>1747.2</v>
      </c>
      <c r="K304">
        <v>728</v>
      </c>
      <c r="L304">
        <v>24.1</v>
      </c>
      <c r="O304">
        <v>14323</v>
      </c>
      <c r="P304">
        <v>119.56027400000001</v>
      </c>
      <c r="Q304">
        <v>37.003830000000001</v>
      </c>
    </row>
    <row r="305" spans="1:17">
      <c r="A305">
        <v>2946</v>
      </c>
      <c r="B305">
        <v>15</v>
      </c>
      <c r="C305">
        <v>412</v>
      </c>
      <c r="D305" t="s">
        <v>17</v>
      </c>
      <c r="E305" t="s">
        <v>357</v>
      </c>
      <c r="F305">
        <v>370100</v>
      </c>
      <c r="G305" t="s">
        <v>52</v>
      </c>
      <c r="I305">
        <v>12000</v>
      </c>
      <c r="J305">
        <f>VLOOKUP(C305,[1]Sheet1!$R:$T,3,0)</f>
        <v>2983.2</v>
      </c>
      <c r="K305">
        <v>2486</v>
      </c>
      <c r="L305">
        <v>17.3</v>
      </c>
      <c r="M305">
        <v>393</v>
      </c>
      <c r="N305">
        <v>475</v>
      </c>
      <c r="O305">
        <v>8173</v>
      </c>
      <c r="P305">
        <v>117.449457</v>
      </c>
      <c r="Q305">
        <v>36.898322999999998</v>
      </c>
    </row>
    <row r="306" spans="1:17">
      <c r="A306">
        <v>2947</v>
      </c>
      <c r="B306">
        <v>15</v>
      </c>
      <c r="C306">
        <v>413</v>
      </c>
      <c r="D306" t="s">
        <v>17</v>
      </c>
      <c r="E306" t="s">
        <v>358</v>
      </c>
      <c r="F306">
        <v>370300</v>
      </c>
      <c r="G306" t="s">
        <v>38</v>
      </c>
      <c r="I306">
        <v>12000</v>
      </c>
      <c r="J306">
        <f>VLOOKUP(C306,[1]Sheet1!$R:$T,3,0)</f>
        <v>6800.4</v>
      </c>
      <c r="K306">
        <v>5667</v>
      </c>
      <c r="L306">
        <v>12.7</v>
      </c>
      <c r="M306">
        <v>417</v>
      </c>
      <c r="N306">
        <v>478</v>
      </c>
      <c r="O306">
        <v>36867</v>
      </c>
      <c r="P306">
        <v>118.061452534898</v>
      </c>
      <c r="Q306">
        <v>36.819085683321802</v>
      </c>
    </row>
    <row r="307" spans="1:17">
      <c r="A307">
        <v>2948</v>
      </c>
      <c r="B307">
        <v>15</v>
      </c>
      <c r="C307">
        <v>414</v>
      </c>
      <c r="D307" t="s">
        <v>17</v>
      </c>
      <c r="E307" t="s">
        <v>155</v>
      </c>
      <c r="F307">
        <v>370300</v>
      </c>
      <c r="G307" t="s">
        <v>38</v>
      </c>
      <c r="I307">
        <v>6000</v>
      </c>
      <c r="J307">
        <f>VLOOKUP(C307,[1]Sheet1!$R:$T,3,0)</f>
        <v>5211.6000000000004</v>
      </c>
      <c r="K307">
        <v>8686</v>
      </c>
      <c r="L307">
        <v>11.5</v>
      </c>
      <c r="M307">
        <v>418</v>
      </c>
      <c r="N307">
        <v>472</v>
      </c>
      <c r="O307">
        <v>28318</v>
      </c>
      <c r="P307">
        <v>118.10178842856899</v>
      </c>
      <c r="Q307">
        <v>36.888619602587703</v>
      </c>
    </row>
    <row r="308" spans="1:17">
      <c r="A308">
        <v>2949</v>
      </c>
      <c r="B308">
        <v>15</v>
      </c>
      <c r="C308">
        <v>415</v>
      </c>
      <c r="D308" t="s">
        <v>17</v>
      </c>
      <c r="E308" t="s">
        <v>359</v>
      </c>
      <c r="F308">
        <v>370400</v>
      </c>
      <c r="G308" t="s">
        <v>19</v>
      </c>
      <c r="I308">
        <v>30000</v>
      </c>
      <c r="J308">
        <v>15805.17</v>
      </c>
      <c r="K308">
        <v>5815</v>
      </c>
      <c r="L308">
        <v>9.4</v>
      </c>
      <c r="M308">
        <v>162</v>
      </c>
      <c r="N308">
        <v>179</v>
      </c>
      <c r="O308">
        <v>25604.375400000001</v>
      </c>
      <c r="P308">
        <v>117.689922448857</v>
      </c>
      <c r="Q308">
        <v>34.851399519607398</v>
      </c>
    </row>
    <row r="309" spans="1:17">
      <c r="A309">
        <v>2950</v>
      </c>
      <c r="B309">
        <v>15</v>
      </c>
      <c r="C309">
        <v>416</v>
      </c>
      <c r="D309" t="s">
        <v>17</v>
      </c>
      <c r="E309" t="s">
        <v>360</v>
      </c>
      <c r="F309">
        <v>370900</v>
      </c>
      <c r="G309" t="s">
        <v>62</v>
      </c>
      <c r="I309">
        <v>21000</v>
      </c>
      <c r="J309" s="1">
        <v>5379.3810000000003</v>
      </c>
      <c r="K309">
        <v>3090</v>
      </c>
      <c r="L309">
        <v>17.100000000000001</v>
      </c>
      <c r="M309">
        <v>269</v>
      </c>
      <c r="N309">
        <v>325</v>
      </c>
      <c r="O309">
        <v>24338</v>
      </c>
      <c r="P309">
        <v>117.094494834795</v>
      </c>
      <c r="Q309">
        <v>36.2058580448846</v>
      </c>
    </row>
    <row r="310" spans="1:17">
      <c r="A310">
        <v>2951</v>
      </c>
      <c r="B310">
        <v>15</v>
      </c>
      <c r="C310">
        <v>417</v>
      </c>
      <c r="D310" t="s">
        <v>17</v>
      </c>
      <c r="E310" t="s">
        <v>361</v>
      </c>
      <c r="F310">
        <v>370700</v>
      </c>
      <c r="G310" t="s">
        <v>26</v>
      </c>
      <c r="I310">
        <v>24000</v>
      </c>
      <c r="J310" s="1">
        <v>6053.58</v>
      </c>
      <c r="K310">
        <v>2587</v>
      </c>
      <c r="L310">
        <v>2.5</v>
      </c>
      <c r="M310">
        <v>405</v>
      </c>
      <c r="N310">
        <v>415</v>
      </c>
      <c r="O310">
        <v>75537</v>
      </c>
      <c r="P310">
        <v>119.21570702366201</v>
      </c>
      <c r="Q310">
        <v>36.4902998776384</v>
      </c>
    </row>
    <row r="311" spans="1:17">
      <c r="A311">
        <v>2952</v>
      </c>
      <c r="B311">
        <v>15</v>
      </c>
      <c r="C311">
        <v>418</v>
      </c>
      <c r="D311" t="s">
        <v>17</v>
      </c>
      <c r="E311" t="s">
        <v>362</v>
      </c>
      <c r="F311">
        <v>370600</v>
      </c>
      <c r="G311" t="s">
        <v>31</v>
      </c>
      <c r="I311">
        <v>6000</v>
      </c>
      <c r="J311">
        <v>1790.2836</v>
      </c>
      <c r="K311">
        <v>3383</v>
      </c>
      <c r="L311">
        <v>11.8</v>
      </c>
      <c r="M311">
        <v>239</v>
      </c>
      <c r="N311">
        <v>271</v>
      </c>
      <c r="O311">
        <v>4278.7778040000003</v>
      </c>
      <c r="P311">
        <v>120.845990310646</v>
      </c>
      <c r="Q311">
        <v>37.689743466528199</v>
      </c>
    </row>
    <row r="312" spans="1:17">
      <c r="A312">
        <v>2956</v>
      </c>
      <c r="B312">
        <v>15</v>
      </c>
      <c r="C312">
        <v>422</v>
      </c>
      <c r="D312" t="s">
        <v>17</v>
      </c>
      <c r="E312" t="s">
        <v>363</v>
      </c>
      <c r="F312">
        <v>371500</v>
      </c>
      <c r="G312" t="s">
        <v>21</v>
      </c>
      <c r="I312">
        <v>48000</v>
      </c>
      <c r="J312" s="1">
        <v>12514.175999999999</v>
      </c>
      <c r="K312">
        <v>3060</v>
      </c>
      <c r="L312">
        <v>14.8</v>
      </c>
      <c r="M312">
        <v>482</v>
      </c>
      <c r="N312">
        <v>566</v>
      </c>
      <c r="O312">
        <v>109361</v>
      </c>
      <c r="P312">
        <v>115.71146960045</v>
      </c>
      <c r="Q312">
        <v>36.844289186694297</v>
      </c>
    </row>
    <row r="313" spans="1:17">
      <c r="A313">
        <v>2957</v>
      </c>
      <c r="B313">
        <v>15</v>
      </c>
      <c r="C313">
        <v>423</v>
      </c>
      <c r="D313" t="s">
        <v>17</v>
      </c>
      <c r="E313" t="s">
        <v>97</v>
      </c>
      <c r="F313">
        <v>371300</v>
      </c>
      <c r="G313" t="s">
        <v>28</v>
      </c>
      <c r="I313">
        <v>135000</v>
      </c>
      <c r="J313" s="1">
        <v>94428.18</v>
      </c>
      <c r="K313">
        <v>7570</v>
      </c>
      <c r="L313">
        <v>7.6</v>
      </c>
      <c r="M313">
        <v>342</v>
      </c>
      <c r="N313">
        <v>370</v>
      </c>
      <c r="O313">
        <v>497522</v>
      </c>
      <c r="P313">
        <v>118.313924</v>
      </c>
      <c r="Q313">
        <v>34.969304999999999</v>
      </c>
    </row>
    <row r="314" spans="1:17">
      <c r="A314">
        <v>2958</v>
      </c>
      <c r="B314">
        <v>15</v>
      </c>
      <c r="C314">
        <v>424</v>
      </c>
      <c r="D314" t="s">
        <v>17</v>
      </c>
      <c r="E314" t="s">
        <v>364</v>
      </c>
      <c r="F314">
        <v>370700</v>
      </c>
      <c r="G314" t="s">
        <v>26</v>
      </c>
      <c r="I314">
        <v>12000</v>
      </c>
      <c r="J314" s="1">
        <v>4781.9808000000003</v>
      </c>
      <c r="K314">
        <v>4104</v>
      </c>
      <c r="L314">
        <v>2.9</v>
      </c>
      <c r="M314">
        <v>392</v>
      </c>
      <c r="N314">
        <v>415</v>
      </c>
      <c r="O314">
        <v>21830</v>
      </c>
      <c r="P314">
        <v>119.37311404393699</v>
      </c>
      <c r="Q314">
        <v>36.859360995627704</v>
      </c>
    </row>
    <row r="315" spans="1:17">
      <c r="A315">
        <v>2960</v>
      </c>
      <c r="B315">
        <v>15</v>
      </c>
      <c r="C315">
        <v>426</v>
      </c>
      <c r="D315" t="s">
        <v>17</v>
      </c>
      <c r="E315" t="s">
        <v>365</v>
      </c>
      <c r="F315">
        <v>370700</v>
      </c>
      <c r="G315" t="s">
        <v>26</v>
      </c>
      <c r="I315">
        <v>12000</v>
      </c>
      <c r="J315" s="1">
        <v>7707.8303999999998</v>
      </c>
      <c r="K315">
        <v>7074</v>
      </c>
      <c r="L315">
        <v>9.1999999999999993</v>
      </c>
      <c r="M315">
        <v>471</v>
      </c>
      <c r="N315">
        <v>519</v>
      </c>
      <c r="O315">
        <v>35184</v>
      </c>
      <c r="P315">
        <v>119.762410996016</v>
      </c>
      <c r="Q315">
        <v>36.388956706464803</v>
      </c>
    </row>
    <row r="316" spans="1:17">
      <c r="A316">
        <v>2961</v>
      </c>
      <c r="B316">
        <v>15</v>
      </c>
      <c r="C316">
        <v>427</v>
      </c>
      <c r="D316" t="s">
        <v>17</v>
      </c>
      <c r="E316" t="s">
        <v>366</v>
      </c>
      <c r="F316">
        <v>370300</v>
      </c>
      <c r="G316" t="s">
        <v>38</v>
      </c>
      <c r="I316">
        <v>12000</v>
      </c>
      <c r="J316" s="1">
        <v>5981.5631999999996</v>
      </c>
      <c r="K316">
        <v>5626</v>
      </c>
      <c r="L316">
        <v>11.4</v>
      </c>
      <c r="M316">
        <v>417</v>
      </c>
      <c r="N316">
        <v>471</v>
      </c>
      <c r="O316">
        <v>24567</v>
      </c>
      <c r="P316">
        <v>118.09374</v>
      </c>
      <c r="Q316">
        <v>36.746733999999996</v>
      </c>
    </row>
    <row r="317" spans="1:17">
      <c r="A317">
        <v>2962</v>
      </c>
      <c r="B317">
        <v>15</v>
      </c>
      <c r="C317">
        <v>428</v>
      </c>
      <c r="D317" t="s">
        <v>17</v>
      </c>
      <c r="E317" t="s">
        <v>367</v>
      </c>
      <c r="F317">
        <v>370500</v>
      </c>
      <c r="G317" t="s">
        <v>90</v>
      </c>
      <c r="I317">
        <v>6000</v>
      </c>
      <c r="J317" s="1">
        <v>3261.2123999999999</v>
      </c>
      <c r="K317">
        <v>6046</v>
      </c>
      <c r="L317">
        <v>10.1</v>
      </c>
      <c r="M317">
        <v>407</v>
      </c>
      <c r="N317">
        <v>452</v>
      </c>
      <c r="O317">
        <v>9932</v>
      </c>
      <c r="P317">
        <v>118.4408</v>
      </c>
      <c r="Q317">
        <v>37.139912000000002</v>
      </c>
    </row>
    <row r="318" spans="1:17">
      <c r="A318">
        <v>2963</v>
      </c>
      <c r="B318">
        <v>15</v>
      </c>
      <c r="C318">
        <v>429</v>
      </c>
      <c r="D318" t="s">
        <v>17</v>
      </c>
      <c r="E318" t="s">
        <v>368</v>
      </c>
      <c r="F318">
        <v>370500</v>
      </c>
      <c r="G318" t="s">
        <v>90</v>
      </c>
      <c r="I318">
        <v>18000</v>
      </c>
      <c r="J318" s="1">
        <v>6531.8724000000002</v>
      </c>
      <c r="K318">
        <v>4041</v>
      </c>
      <c r="L318">
        <v>10.199999999999999</v>
      </c>
      <c r="M318">
        <v>394</v>
      </c>
      <c r="N318">
        <v>438</v>
      </c>
      <c r="O318">
        <v>29214</v>
      </c>
      <c r="P318">
        <v>118.68138493513599</v>
      </c>
      <c r="Q318">
        <v>37.439641826323303</v>
      </c>
    </row>
    <row r="319" spans="1:17">
      <c r="A319">
        <v>2964</v>
      </c>
      <c r="B319">
        <v>15</v>
      </c>
      <c r="C319">
        <v>430</v>
      </c>
      <c r="D319" t="s">
        <v>17</v>
      </c>
      <c r="E319" t="s">
        <v>369</v>
      </c>
      <c r="F319">
        <v>371000</v>
      </c>
      <c r="G319" t="s">
        <v>44</v>
      </c>
      <c r="I319">
        <v>12000</v>
      </c>
      <c r="J319" s="1">
        <v>909.32640000000004</v>
      </c>
      <c r="K319">
        <v>778</v>
      </c>
      <c r="L319">
        <v>2.6</v>
      </c>
      <c r="M319">
        <v>372</v>
      </c>
      <c r="N319">
        <v>382</v>
      </c>
      <c r="O319">
        <v>2908</v>
      </c>
      <c r="P319">
        <v>122.225174</v>
      </c>
      <c r="Q319">
        <v>36.958866</v>
      </c>
    </row>
    <row r="320" spans="1:17">
      <c r="A320">
        <v>2965</v>
      </c>
      <c r="B320">
        <v>15</v>
      </c>
      <c r="C320">
        <v>431</v>
      </c>
      <c r="D320" t="s">
        <v>17</v>
      </c>
      <c r="E320" t="s">
        <v>370</v>
      </c>
      <c r="F320">
        <v>370500</v>
      </c>
      <c r="G320" t="s">
        <v>90</v>
      </c>
      <c r="I320">
        <v>30000</v>
      </c>
      <c r="J320" s="1">
        <v>12292.608</v>
      </c>
      <c r="K320">
        <v>4832</v>
      </c>
      <c r="L320">
        <v>15.2</v>
      </c>
      <c r="M320">
        <v>369</v>
      </c>
      <c r="N320">
        <v>435</v>
      </c>
      <c r="O320">
        <v>29737</v>
      </c>
      <c r="P320">
        <v>118.501346005843</v>
      </c>
      <c r="Q320">
        <v>37.012641906128103</v>
      </c>
    </row>
    <row r="321" spans="1:17">
      <c r="A321">
        <v>2966</v>
      </c>
      <c r="B321">
        <v>15</v>
      </c>
      <c r="C321">
        <v>432</v>
      </c>
      <c r="D321" t="s">
        <v>17</v>
      </c>
      <c r="E321" t="s">
        <v>371</v>
      </c>
      <c r="F321">
        <v>370500</v>
      </c>
      <c r="G321" t="s">
        <v>90</v>
      </c>
      <c r="I321">
        <v>98000</v>
      </c>
      <c r="J321" s="1">
        <v>28301.488600000001</v>
      </c>
      <c r="K321">
        <v>3509</v>
      </c>
      <c r="L321">
        <v>17.7</v>
      </c>
      <c r="M321">
        <v>422</v>
      </c>
      <c r="N321">
        <v>513</v>
      </c>
      <c r="O321">
        <v>89860</v>
      </c>
      <c r="P321">
        <v>118.87431599999999</v>
      </c>
      <c r="Q321">
        <v>37.436456999999997</v>
      </c>
    </row>
    <row r="322" spans="1:17">
      <c r="A322">
        <v>2967</v>
      </c>
      <c r="B322">
        <v>15</v>
      </c>
      <c r="C322">
        <v>433</v>
      </c>
      <c r="D322" t="s">
        <v>17</v>
      </c>
      <c r="E322" t="s">
        <v>372</v>
      </c>
      <c r="F322">
        <v>370100</v>
      </c>
      <c r="G322" t="s">
        <v>52</v>
      </c>
      <c r="I322">
        <v>24000</v>
      </c>
      <c r="J322" s="1">
        <v>7909.1717668499987</v>
      </c>
      <c r="L322">
        <v>15</v>
      </c>
      <c r="M322">
        <v>369</v>
      </c>
      <c r="N322">
        <v>410</v>
      </c>
      <c r="O322">
        <v>62135</v>
      </c>
      <c r="P322">
        <v>116.450098</v>
      </c>
      <c r="Q322">
        <v>36.284528000000002</v>
      </c>
    </row>
    <row r="323" spans="1:17">
      <c r="A323">
        <v>2971</v>
      </c>
      <c r="B323">
        <v>15</v>
      </c>
      <c r="C323">
        <v>437</v>
      </c>
      <c r="D323" t="s">
        <v>17</v>
      </c>
      <c r="E323" t="s">
        <v>373</v>
      </c>
      <c r="F323">
        <v>370800</v>
      </c>
      <c r="G323" t="s">
        <v>41</v>
      </c>
      <c r="I323">
        <v>9000</v>
      </c>
      <c r="J323">
        <v>2300</v>
      </c>
      <c r="K323">
        <v>7832</v>
      </c>
      <c r="L323">
        <v>11.4</v>
      </c>
      <c r="M323">
        <v>421</v>
      </c>
      <c r="N323">
        <v>475</v>
      </c>
      <c r="O323">
        <v>12895</v>
      </c>
      <c r="P323">
        <v>116.386717</v>
      </c>
      <c r="Q323">
        <v>35.365012999999998</v>
      </c>
    </row>
    <row r="324" spans="1:17">
      <c r="A324">
        <v>2973</v>
      </c>
      <c r="B324">
        <v>15</v>
      </c>
      <c r="C324">
        <v>439</v>
      </c>
      <c r="D324" t="s">
        <v>17</v>
      </c>
      <c r="E324" t="s">
        <v>159</v>
      </c>
      <c r="F324">
        <v>370700</v>
      </c>
      <c r="G324" t="s">
        <v>26</v>
      </c>
      <c r="I324">
        <v>135000</v>
      </c>
      <c r="J324">
        <v>3500</v>
      </c>
      <c r="L324">
        <v>2.9</v>
      </c>
      <c r="M324">
        <v>341</v>
      </c>
      <c r="N324">
        <v>352</v>
      </c>
      <c r="O324">
        <v>3190</v>
      </c>
      <c r="P324">
        <v>119.794079229651</v>
      </c>
      <c r="Q324">
        <v>36.3845931870162</v>
      </c>
    </row>
    <row r="325" spans="1:17">
      <c r="A325">
        <v>2974</v>
      </c>
      <c r="B325">
        <v>15</v>
      </c>
      <c r="C325">
        <v>440</v>
      </c>
      <c r="D325" t="s">
        <v>17</v>
      </c>
      <c r="E325" t="s">
        <v>160</v>
      </c>
      <c r="F325">
        <v>370100</v>
      </c>
      <c r="G325" t="s">
        <v>52</v>
      </c>
      <c r="I325">
        <v>7000</v>
      </c>
      <c r="J325">
        <v>1200</v>
      </c>
      <c r="L325">
        <v>8.5</v>
      </c>
      <c r="M325">
        <v>248</v>
      </c>
      <c r="N325">
        <v>271</v>
      </c>
      <c r="O325">
        <v>4944</v>
      </c>
      <c r="P325">
        <v>117.515617493465</v>
      </c>
      <c r="Q325">
        <v>36.889357002334499</v>
      </c>
    </row>
  </sheetData>
  <autoFilter ref="A1:Q325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5"/>
  <sheetViews>
    <sheetView topLeftCell="D99" workbookViewId="0">
      <selection activeCell="Q334" sqref="Q334"/>
    </sheetView>
  </sheetViews>
  <sheetFormatPr defaultRowHeight="14.4"/>
  <cols>
    <col min="4" max="4" width="17.44140625" customWidth="1"/>
    <col min="5" max="5" width="24.88671875" customWidth="1"/>
    <col min="6" max="6" width="22.77734375" customWidth="1"/>
    <col min="7" max="7" width="18.109375" customWidth="1"/>
    <col min="8" max="8" width="14.33203125" customWidth="1"/>
    <col min="9" max="9" width="16.33203125" customWidth="1"/>
    <col min="10" max="10" width="19.88671875" customWidth="1"/>
    <col min="11" max="11" width="8.88671875" style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>
      <c r="A2">
        <v>2537</v>
      </c>
      <c r="B2">
        <v>15</v>
      </c>
      <c r="C2">
        <v>3</v>
      </c>
      <c r="D2" t="s">
        <v>17</v>
      </c>
      <c r="E2" t="s">
        <v>161</v>
      </c>
      <c r="F2">
        <v>371700</v>
      </c>
      <c r="G2" t="s">
        <v>35</v>
      </c>
      <c r="I2">
        <v>600000</v>
      </c>
      <c r="J2">
        <v>335683</v>
      </c>
      <c r="K2">
        <v>5595</v>
      </c>
      <c r="L2">
        <v>5.2</v>
      </c>
      <c r="M2">
        <v>317</v>
      </c>
      <c r="N2">
        <v>334</v>
      </c>
      <c r="O2">
        <v>1506056</v>
      </c>
      <c r="P2">
        <v>115.545693</v>
      </c>
      <c r="Q2">
        <v>35.253672000000002</v>
      </c>
      <c r="R2">
        <f>J2*M2/100/0.7143</f>
        <v>1489731.3593728126</v>
      </c>
    </row>
    <row r="3" spans="1:18">
      <c r="A3">
        <v>2538</v>
      </c>
      <c r="B3">
        <v>15</v>
      </c>
      <c r="C3">
        <v>4</v>
      </c>
      <c r="D3" t="s">
        <v>17</v>
      </c>
      <c r="E3" t="s">
        <v>66</v>
      </c>
      <c r="F3">
        <v>370300</v>
      </c>
      <c r="G3" t="s">
        <v>38</v>
      </c>
      <c r="I3">
        <v>433000</v>
      </c>
      <c r="J3">
        <v>273256</v>
      </c>
      <c r="K3">
        <v>6311</v>
      </c>
      <c r="L3">
        <v>9.5</v>
      </c>
      <c r="M3">
        <v>330</v>
      </c>
      <c r="N3">
        <v>365</v>
      </c>
      <c r="O3">
        <v>1323650</v>
      </c>
      <c r="P3">
        <v>118.061452534898</v>
      </c>
      <c r="Q3">
        <v>36.819085683321802</v>
      </c>
      <c r="R3">
        <f t="shared" ref="R3:R66" si="0">J3*M3/100/0.7143</f>
        <v>1262417.4716505669</v>
      </c>
    </row>
    <row r="4" spans="1:18">
      <c r="A4">
        <v>2539</v>
      </c>
      <c r="B4">
        <v>15</v>
      </c>
      <c r="C4">
        <v>5</v>
      </c>
      <c r="D4" t="s">
        <v>17</v>
      </c>
      <c r="E4" t="s">
        <v>63</v>
      </c>
      <c r="F4">
        <v>370800</v>
      </c>
      <c r="G4" t="s">
        <v>41</v>
      </c>
      <c r="I4">
        <v>2540000</v>
      </c>
      <c r="J4">
        <v>1383211</v>
      </c>
      <c r="K4">
        <v>5446</v>
      </c>
      <c r="L4">
        <v>5.8</v>
      </c>
      <c r="M4">
        <v>308</v>
      </c>
      <c r="N4">
        <v>327</v>
      </c>
      <c r="O4">
        <v>7002501</v>
      </c>
      <c r="P4">
        <v>116.95411</v>
      </c>
      <c r="Q4">
        <v>35.330713000000003</v>
      </c>
      <c r="R4">
        <f t="shared" si="0"/>
        <v>5964286.5462690741</v>
      </c>
    </row>
    <row r="5" spans="1:18">
      <c r="A5">
        <v>2540</v>
      </c>
      <c r="B5">
        <v>15</v>
      </c>
      <c r="C5">
        <v>6</v>
      </c>
      <c r="D5" t="s">
        <v>17</v>
      </c>
      <c r="E5" t="s">
        <v>67</v>
      </c>
      <c r="F5">
        <v>370200</v>
      </c>
      <c r="G5" t="s">
        <v>68</v>
      </c>
      <c r="I5">
        <v>1200000</v>
      </c>
      <c r="J5">
        <v>615206</v>
      </c>
      <c r="K5">
        <v>5127</v>
      </c>
      <c r="L5">
        <v>5.9</v>
      </c>
      <c r="M5">
        <v>304</v>
      </c>
      <c r="N5">
        <v>324</v>
      </c>
      <c r="O5">
        <v>2789677</v>
      </c>
      <c r="P5">
        <v>120.389455191146</v>
      </c>
      <c r="Q5">
        <v>36.072227496663203</v>
      </c>
      <c r="R5">
        <f t="shared" si="0"/>
        <v>2618264.3707125857</v>
      </c>
    </row>
    <row r="6" spans="1:18">
      <c r="A6">
        <v>2541</v>
      </c>
      <c r="B6">
        <v>15</v>
      </c>
      <c r="C6">
        <v>7</v>
      </c>
      <c r="D6" t="s">
        <v>17</v>
      </c>
      <c r="E6" t="s">
        <v>65</v>
      </c>
      <c r="F6">
        <v>370400</v>
      </c>
      <c r="G6" t="s">
        <v>19</v>
      </c>
      <c r="I6">
        <v>740000</v>
      </c>
      <c r="J6">
        <v>443858</v>
      </c>
      <c r="K6">
        <v>5998</v>
      </c>
      <c r="L6">
        <v>6.8</v>
      </c>
      <c r="M6">
        <v>315</v>
      </c>
      <c r="N6">
        <v>338</v>
      </c>
      <c r="O6">
        <v>2173154</v>
      </c>
      <c r="P6">
        <v>117.58078999999999</v>
      </c>
      <c r="Q6">
        <v>34.818457000000002</v>
      </c>
      <c r="R6">
        <f t="shared" si="0"/>
        <v>1957374.6325073496</v>
      </c>
    </row>
    <row r="7" spans="1:18">
      <c r="A7">
        <v>2542</v>
      </c>
      <c r="B7">
        <v>15</v>
      </c>
      <c r="C7">
        <v>8</v>
      </c>
      <c r="D7" t="s">
        <v>17</v>
      </c>
      <c r="E7" t="s">
        <v>46</v>
      </c>
      <c r="F7">
        <v>371100</v>
      </c>
      <c r="G7" t="s">
        <v>47</v>
      </c>
      <c r="I7">
        <v>700000</v>
      </c>
      <c r="J7">
        <v>421376</v>
      </c>
      <c r="K7">
        <v>6020</v>
      </c>
      <c r="L7">
        <v>5</v>
      </c>
      <c r="M7">
        <v>306</v>
      </c>
      <c r="N7">
        <v>322</v>
      </c>
      <c r="O7">
        <v>1944490</v>
      </c>
      <c r="P7">
        <v>119.541260037092</v>
      </c>
      <c r="Q7">
        <v>35.421845916929598</v>
      </c>
      <c r="R7">
        <f t="shared" si="0"/>
        <v>1805138.6812263755</v>
      </c>
    </row>
    <row r="8" spans="1:18">
      <c r="A8">
        <v>2543</v>
      </c>
      <c r="B8">
        <v>15</v>
      </c>
      <c r="C8">
        <v>9</v>
      </c>
      <c r="D8" t="s">
        <v>17</v>
      </c>
      <c r="E8" t="s">
        <v>40</v>
      </c>
      <c r="F8">
        <v>370800</v>
      </c>
      <c r="G8" t="s">
        <v>41</v>
      </c>
      <c r="I8">
        <v>970000</v>
      </c>
      <c r="J8">
        <v>527055</v>
      </c>
      <c r="K8">
        <v>5434</v>
      </c>
      <c r="L8">
        <v>6.3</v>
      </c>
      <c r="M8">
        <v>322</v>
      </c>
      <c r="N8">
        <v>344</v>
      </c>
      <c r="O8">
        <v>2500842</v>
      </c>
      <c r="P8">
        <v>116.535714402488</v>
      </c>
      <c r="Q8">
        <v>35.401346485734301</v>
      </c>
      <c r="R8">
        <f t="shared" si="0"/>
        <v>2375916.4216715666</v>
      </c>
    </row>
    <row r="9" spans="1:18">
      <c r="A9">
        <v>2544</v>
      </c>
      <c r="B9">
        <v>15</v>
      </c>
      <c r="C9">
        <v>10</v>
      </c>
      <c r="D9" t="s">
        <v>17</v>
      </c>
      <c r="E9" t="s">
        <v>53</v>
      </c>
      <c r="F9">
        <v>371200</v>
      </c>
      <c r="G9" t="s">
        <v>54</v>
      </c>
      <c r="I9">
        <v>660000</v>
      </c>
      <c r="J9">
        <v>391776</v>
      </c>
      <c r="K9">
        <v>5936</v>
      </c>
      <c r="L9">
        <v>5.6</v>
      </c>
      <c r="M9">
        <v>310</v>
      </c>
      <c r="N9">
        <v>328</v>
      </c>
      <c r="O9">
        <v>1824782</v>
      </c>
      <c r="P9">
        <v>117.66659067001601</v>
      </c>
      <c r="Q9">
        <v>36.208841426816903</v>
      </c>
      <c r="R9">
        <f t="shared" si="0"/>
        <v>1700273.8345233095</v>
      </c>
    </row>
    <row r="10" spans="1:18">
      <c r="A10">
        <v>2545</v>
      </c>
      <c r="B10">
        <v>15</v>
      </c>
      <c r="C10">
        <v>11</v>
      </c>
      <c r="D10" t="s">
        <v>17</v>
      </c>
      <c r="E10" t="s">
        <v>86</v>
      </c>
      <c r="F10">
        <v>370800</v>
      </c>
      <c r="G10" t="s">
        <v>41</v>
      </c>
      <c r="I10">
        <v>580000</v>
      </c>
      <c r="J10">
        <v>301720</v>
      </c>
      <c r="K10">
        <v>5202</v>
      </c>
      <c r="L10">
        <v>6.9</v>
      </c>
      <c r="M10">
        <v>338</v>
      </c>
      <c r="N10">
        <v>362</v>
      </c>
      <c r="O10">
        <v>1608234</v>
      </c>
      <c r="P10">
        <v>116.804757</v>
      </c>
      <c r="Q10">
        <v>35.345554</v>
      </c>
      <c r="R10">
        <f t="shared" si="0"/>
        <v>1427710.4857902841</v>
      </c>
    </row>
    <row r="11" spans="1:18">
      <c r="A11">
        <v>2546</v>
      </c>
      <c r="B11">
        <v>15</v>
      </c>
      <c r="C11">
        <v>12</v>
      </c>
      <c r="D11" t="s">
        <v>17</v>
      </c>
      <c r="E11" t="s">
        <v>58</v>
      </c>
      <c r="F11">
        <v>370800</v>
      </c>
      <c r="G11" t="s">
        <v>41</v>
      </c>
      <c r="I11">
        <v>1240000</v>
      </c>
      <c r="J11">
        <v>720997</v>
      </c>
      <c r="K11">
        <v>5814</v>
      </c>
      <c r="L11">
        <v>6.5</v>
      </c>
      <c r="M11">
        <v>321</v>
      </c>
      <c r="N11">
        <v>343</v>
      </c>
      <c r="O11">
        <v>3289941</v>
      </c>
      <c r="P11">
        <v>116.4833</v>
      </c>
      <c r="Q11">
        <v>35.489538000000003</v>
      </c>
      <c r="R11">
        <f t="shared" si="0"/>
        <v>3240095.7160856784</v>
      </c>
    </row>
    <row r="12" spans="1:18">
      <c r="A12">
        <v>2547</v>
      </c>
      <c r="B12">
        <v>15</v>
      </c>
      <c r="C12">
        <v>13</v>
      </c>
      <c r="D12" t="s">
        <v>17</v>
      </c>
      <c r="E12" t="s">
        <v>43</v>
      </c>
      <c r="F12">
        <v>371000</v>
      </c>
      <c r="G12" t="s">
        <v>44</v>
      </c>
      <c r="I12">
        <v>600000</v>
      </c>
      <c r="J12">
        <v>395763</v>
      </c>
      <c r="K12">
        <v>6596</v>
      </c>
      <c r="L12">
        <v>5.3</v>
      </c>
      <c r="M12">
        <v>311</v>
      </c>
      <c r="N12">
        <v>329</v>
      </c>
      <c r="O12">
        <v>1763292</v>
      </c>
      <c r="P12">
        <v>122.12754097831299</v>
      </c>
      <c r="Q12">
        <v>37.516430548014803</v>
      </c>
      <c r="R12">
        <f t="shared" si="0"/>
        <v>1723117.6396472068</v>
      </c>
    </row>
    <row r="13" spans="1:18">
      <c r="A13">
        <v>2548</v>
      </c>
      <c r="B13">
        <v>15</v>
      </c>
      <c r="C13">
        <v>14</v>
      </c>
      <c r="D13" t="s">
        <v>17</v>
      </c>
      <c r="E13" t="s">
        <v>85</v>
      </c>
      <c r="F13">
        <v>371700</v>
      </c>
      <c r="G13" t="s">
        <v>35</v>
      </c>
      <c r="I13">
        <v>250000</v>
      </c>
      <c r="J13">
        <v>150397</v>
      </c>
      <c r="K13">
        <v>6016</v>
      </c>
      <c r="L13">
        <v>8.9</v>
      </c>
      <c r="M13">
        <v>350</v>
      </c>
      <c r="N13">
        <v>385</v>
      </c>
      <c r="O13">
        <v>754032</v>
      </c>
      <c r="P13">
        <v>115.545693</v>
      </c>
      <c r="Q13">
        <v>35.253672000000002</v>
      </c>
      <c r="R13">
        <f t="shared" si="0"/>
        <v>736930.56138877221</v>
      </c>
    </row>
    <row r="14" spans="1:18">
      <c r="A14">
        <v>2549</v>
      </c>
      <c r="B14">
        <v>15</v>
      </c>
      <c r="C14">
        <v>15</v>
      </c>
      <c r="D14" t="s">
        <v>17</v>
      </c>
      <c r="E14" t="s">
        <v>59</v>
      </c>
      <c r="F14">
        <v>371600</v>
      </c>
      <c r="G14" t="s">
        <v>60</v>
      </c>
      <c r="I14">
        <v>330000</v>
      </c>
      <c r="J14">
        <v>198782</v>
      </c>
      <c r="K14">
        <v>6024</v>
      </c>
      <c r="L14">
        <v>8</v>
      </c>
      <c r="M14">
        <v>333</v>
      </c>
      <c r="N14">
        <v>362</v>
      </c>
      <c r="O14">
        <v>928771</v>
      </c>
      <c r="P14">
        <v>118.10545441335501</v>
      </c>
      <c r="Q14">
        <v>37.705298106724399</v>
      </c>
      <c r="R14">
        <f t="shared" si="0"/>
        <v>926703.14993700129</v>
      </c>
    </row>
    <row r="15" spans="1:18">
      <c r="A15">
        <v>2550</v>
      </c>
      <c r="B15">
        <v>15</v>
      </c>
      <c r="C15">
        <v>16</v>
      </c>
      <c r="D15" t="s">
        <v>17</v>
      </c>
      <c r="E15" t="s">
        <v>89</v>
      </c>
      <c r="F15">
        <v>370500</v>
      </c>
      <c r="G15" t="s">
        <v>90</v>
      </c>
      <c r="I15">
        <v>600000</v>
      </c>
      <c r="J15">
        <v>361064</v>
      </c>
      <c r="K15">
        <v>6018</v>
      </c>
      <c r="L15">
        <v>7.3</v>
      </c>
      <c r="M15">
        <v>299</v>
      </c>
      <c r="N15">
        <v>323</v>
      </c>
      <c r="O15">
        <v>1410802</v>
      </c>
      <c r="P15">
        <v>118.54710900000001</v>
      </c>
      <c r="Q15">
        <v>37.411754999999999</v>
      </c>
      <c r="R15">
        <f t="shared" si="0"/>
        <v>1511383.6763264735</v>
      </c>
    </row>
    <row r="16" spans="1:18">
      <c r="A16">
        <v>2551</v>
      </c>
      <c r="B16">
        <v>15</v>
      </c>
      <c r="C16">
        <v>17</v>
      </c>
      <c r="D16" t="s">
        <v>17</v>
      </c>
      <c r="E16" t="s">
        <v>55</v>
      </c>
      <c r="F16">
        <v>370600</v>
      </c>
      <c r="G16" t="s">
        <v>31</v>
      </c>
      <c r="I16">
        <v>700000</v>
      </c>
      <c r="J16">
        <v>384285</v>
      </c>
      <c r="K16">
        <v>5490</v>
      </c>
      <c r="L16">
        <v>8.3000000000000007</v>
      </c>
      <c r="M16">
        <v>332</v>
      </c>
      <c r="N16">
        <v>362</v>
      </c>
      <c r="O16">
        <v>1897066</v>
      </c>
      <c r="P16">
        <v>121.45441541730101</v>
      </c>
      <c r="Q16">
        <v>37.470038383730497</v>
      </c>
      <c r="R16">
        <f t="shared" si="0"/>
        <v>1786120.9575808481</v>
      </c>
    </row>
    <row r="17" spans="1:18">
      <c r="A17">
        <v>2552</v>
      </c>
      <c r="B17">
        <v>15</v>
      </c>
      <c r="C17">
        <v>18</v>
      </c>
      <c r="D17" t="s">
        <v>17</v>
      </c>
      <c r="E17" t="s">
        <v>88</v>
      </c>
      <c r="F17">
        <v>371400</v>
      </c>
      <c r="G17" t="s">
        <v>33</v>
      </c>
      <c r="I17">
        <v>120000</v>
      </c>
      <c r="J17">
        <v>38963</v>
      </c>
      <c r="K17">
        <v>3247</v>
      </c>
      <c r="L17">
        <v>9.9</v>
      </c>
      <c r="M17">
        <v>307</v>
      </c>
      <c r="N17">
        <v>341</v>
      </c>
      <c r="O17">
        <v>153911</v>
      </c>
      <c r="P17">
        <v>116.365556743974</v>
      </c>
      <c r="Q17">
        <v>37.441308454576202</v>
      </c>
      <c r="R17">
        <f t="shared" si="0"/>
        <v>167459.62480750383</v>
      </c>
    </row>
    <row r="18" spans="1:18">
      <c r="A18">
        <v>2553</v>
      </c>
      <c r="B18">
        <v>15</v>
      </c>
      <c r="C18">
        <v>19</v>
      </c>
      <c r="D18" t="s">
        <v>17</v>
      </c>
      <c r="E18" t="s">
        <v>71</v>
      </c>
      <c r="F18">
        <v>371200</v>
      </c>
      <c r="G18" t="s">
        <v>54</v>
      </c>
      <c r="I18">
        <v>1200000</v>
      </c>
      <c r="J18">
        <v>667067</v>
      </c>
      <c r="K18">
        <v>5559</v>
      </c>
      <c r="L18">
        <v>7.1</v>
      </c>
      <c r="M18">
        <v>303</v>
      </c>
      <c r="N18">
        <v>326</v>
      </c>
      <c r="O18">
        <v>3224823</v>
      </c>
      <c r="P18">
        <v>117.66659067001601</v>
      </c>
      <c r="Q18">
        <v>36.208841426816903</v>
      </c>
      <c r="R18">
        <f t="shared" si="0"/>
        <v>2829641.6211675764</v>
      </c>
    </row>
    <row r="19" spans="1:18">
      <c r="A19">
        <v>2554</v>
      </c>
      <c r="B19">
        <v>15</v>
      </c>
      <c r="C19">
        <v>20</v>
      </c>
      <c r="D19" t="s">
        <v>17</v>
      </c>
      <c r="E19" t="s">
        <v>56</v>
      </c>
      <c r="F19">
        <v>371500</v>
      </c>
      <c r="G19" t="s">
        <v>21</v>
      </c>
      <c r="I19">
        <v>940000</v>
      </c>
      <c r="J19">
        <v>568703</v>
      </c>
      <c r="K19">
        <v>5706</v>
      </c>
      <c r="L19">
        <v>6</v>
      </c>
      <c r="M19">
        <v>317</v>
      </c>
      <c r="N19">
        <v>337</v>
      </c>
      <c r="O19">
        <v>2701130</v>
      </c>
      <c r="P19">
        <v>115.99158784830399</v>
      </c>
      <c r="Q19">
        <v>36.462758187694099</v>
      </c>
      <c r="R19">
        <f t="shared" si="0"/>
        <v>2523853.4369312613</v>
      </c>
    </row>
    <row r="20" spans="1:18">
      <c r="A20">
        <v>2555</v>
      </c>
      <c r="B20">
        <v>15</v>
      </c>
      <c r="C20">
        <v>21</v>
      </c>
      <c r="D20" t="s">
        <v>17</v>
      </c>
      <c r="E20" t="s">
        <v>42</v>
      </c>
      <c r="F20">
        <v>371400</v>
      </c>
      <c r="G20" t="s">
        <v>33</v>
      </c>
      <c r="I20">
        <v>2650000</v>
      </c>
      <c r="J20">
        <v>1614252</v>
      </c>
      <c r="K20">
        <v>6092</v>
      </c>
      <c r="L20">
        <v>5.0999999999999996</v>
      </c>
      <c r="M20">
        <v>311</v>
      </c>
      <c r="N20">
        <v>328</v>
      </c>
      <c r="O20">
        <v>7893859</v>
      </c>
      <c r="P20">
        <v>116.048804519456</v>
      </c>
      <c r="Q20">
        <v>37.3097795967469</v>
      </c>
      <c r="R20">
        <f t="shared" si="0"/>
        <v>7028312.6417471645</v>
      </c>
    </row>
    <row r="21" spans="1:18">
      <c r="A21">
        <v>2556</v>
      </c>
      <c r="B21">
        <v>15</v>
      </c>
      <c r="C21">
        <v>22</v>
      </c>
      <c r="D21" t="s">
        <v>17</v>
      </c>
      <c r="E21" t="s">
        <v>87</v>
      </c>
      <c r="F21">
        <v>370800</v>
      </c>
      <c r="G21" t="s">
        <v>41</v>
      </c>
      <c r="I21">
        <v>160000</v>
      </c>
      <c r="J21">
        <v>32020</v>
      </c>
      <c r="K21">
        <v>2001</v>
      </c>
      <c r="L21">
        <v>2.9</v>
      </c>
      <c r="M21">
        <v>349</v>
      </c>
      <c r="N21">
        <v>360</v>
      </c>
      <c r="O21">
        <v>156086</v>
      </c>
      <c r="P21">
        <v>121.3733</v>
      </c>
      <c r="Q21">
        <v>37.552351000000002</v>
      </c>
      <c r="R21">
        <f t="shared" si="0"/>
        <v>156446.59106817862</v>
      </c>
    </row>
    <row r="22" spans="1:18">
      <c r="A22">
        <v>2557</v>
      </c>
      <c r="B22">
        <v>15</v>
      </c>
      <c r="C22">
        <v>23</v>
      </c>
      <c r="D22" t="s">
        <v>17</v>
      </c>
      <c r="E22" t="s">
        <v>39</v>
      </c>
      <c r="F22">
        <v>370300</v>
      </c>
      <c r="G22" t="s">
        <v>38</v>
      </c>
      <c r="I22">
        <v>890000</v>
      </c>
      <c r="J22">
        <v>474835</v>
      </c>
      <c r="K22">
        <v>5335</v>
      </c>
      <c r="L22">
        <v>6.7</v>
      </c>
      <c r="M22">
        <v>325</v>
      </c>
      <c r="N22">
        <v>348</v>
      </c>
      <c r="O22">
        <v>2467839</v>
      </c>
      <c r="P22">
        <v>115.123414</v>
      </c>
      <c r="Q22">
        <v>35.240043999999997</v>
      </c>
      <c r="R22">
        <f t="shared" si="0"/>
        <v>2160456.0408791821</v>
      </c>
    </row>
    <row r="23" spans="1:18">
      <c r="A23">
        <v>2558</v>
      </c>
      <c r="B23">
        <v>15</v>
      </c>
      <c r="C23">
        <v>24</v>
      </c>
      <c r="D23" t="s">
        <v>17</v>
      </c>
      <c r="E23" t="s">
        <v>69</v>
      </c>
      <c r="F23">
        <v>370700</v>
      </c>
      <c r="G23" t="s">
        <v>26</v>
      </c>
      <c r="I23">
        <v>2000000</v>
      </c>
      <c r="J23">
        <v>1003428</v>
      </c>
      <c r="K23">
        <v>5017</v>
      </c>
      <c r="L23">
        <v>5.8</v>
      </c>
      <c r="M23">
        <v>303</v>
      </c>
      <c r="N23">
        <v>322</v>
      </c>
      <c r="O23">
        <v>4684948</v>
      </c>
      <c r="P23">
        <v>119.168377911428</v>
      </c>
      <c r="Q23">
        <v>36.712651551267498</v>
      </c>
      <c r="R23">
        <f t="shared" si="0"/>
        <v>4256456.4468710618</v>
      </c>
    </row>
    <row r="24" spans="1:18">
      <c r="A24">
        <v>2559</v>
      </c>
      <c r="B24">
        <v>15</v>
      </c>
      <c r="C24">
        <v>25</v>
      </c>
      <c r="D24" t="s">
        <v>17</v>
      </c>
      <c r="E24" t="s">
        <v>37</v>
      </c>
      <c r="F24">
        <v>370300</v>
      </c>
      <c r="G24" t="s">
        <v>38</v>
      </c>
      <c r="I24">
        <v>600000</v>
      </c>
      <c r="J24">
        <v>365668</v>
      </c>
      <c r="K24">
        <v>6094</v>
      </c>
      <c r="L24">
        <v>5.3</v>
      </c>
      <c r="M24">
        <v>311</v>
      </c>
      <c r="N24">
        <v>328</v>
      </c>
      <c r="O24">
        <v>1749512</v>
      </c>
      <c r="P24">
        <v>118.234511</v>
      </c>
      <c r="Q24">
        <v>36.805827999999998</v>
      </c>
      <c r="R24">
        <f t="shared" si="0"/>
        <v>1592086.6302673945</v>
      </c>
    </row>
    <row r="25" spans="1:18">
      <c r="A25">
        <v>2560</v>
      </c>
      <c r="B25">
        <v>15</v>
      </c>
      <c r="C25">
        <v>26</v>
      </c>
      <c r="D25" t="s">
        <v>17</v>
      </c>
      <c r="E25" t="s">
        <v>83</v>
      </c>
      <c r="F25">
        <v>370200</v>
      </c>
      <c r="G25" t="s">
        <v>68</v>
      </c>
      <c r="I25">
        <v>1770000</v>
      </c>
      <c r="J25">
        <v>1075400</v>
      </c>
      <c r="K25">
        <v>6076</v>
      </c>
      <c r="L25">
        <v>5.2</v>
      </c>
      <c r="M25">
        <v>299</v>
      </c>
      <c r="N25">
        <v>315</v>
      </c>
      <c r="O25">
        <v>4591154</v>
      </c>
      <c r="P25">
        <v>120.20454654768299</v>
      </c>
      <c r="Q25">
        <v>35.966382870945402</v>
      </c>
      <c r="R25">
        <f t="shared" si="0"/>
        <v>4501534.3693126133</v>
      </c>
    </row>
    <row r="26" spans="1:18">
      <c r="A26">
        <v>2561</v>
      </c>
      <c r="B26">
        <v>15</v>
      </c>
      <c r="C26">
        <v>27</v>
      </c>
      <c r="D26" t="s">
        <v>17</v>
      </c>
      <c r="E26" t="s">
        <v>57</v>
      </c>
      <c r="F26">
        <v>371300</v>
      </c>
      <c r="G26" t="s">
        <v>28</v>
      </c>
      <c r="I26">
        <v>700000</v>
      </c>
      <c r="J26">
        <v>403927</v>
      </c>
      <c r="K26">
        <v>5770</v>
      </c>
      <c r="L26">
        <v>8</v>
      </c>
      <c r="M26">
        <v>329</v>
      </c>
      <c r="N26">
        <v>358</v>
      </c>
      <c r="O26">
        <v>1875873</v>
      </c>
      <c r="P26">
        <v>118.363533005013</v>
      </c>
      <c r="Q26">
        <v>35.1106712423651</v>
      </c>
      <c r="R26">
        <f t="shared" si="0"/>
        <v>1860450.5529889402</v>
      </c>
    </row>
    <row r="27" spans="1:18">
      <c r="A27">
        <v>2562</v>
      </c>
      <c r="B27">
        <v>15</v>
      </c>
      <c r="C27">
        <v>28</v>
      </c>
      <c r="D27" t="s">
        <v>17</v>
      </c>
      <c r="E27" t="s">
        <v>99</v>
      </c>
      <c r="F27">
        <v>370800</v>
      </c>
      <c r="G27" t="s">
        <v>41</v>
      </c>
      <c r="I27">
        <v>270000</v>
      </c>
      <c r="J27">
        <v>159241</v>
      </c>
      <c r="K27">
        <v>5898</v>
      </c>
      <c r="L27">
        <v>8.9</v>
      </c>
      <c r="M27">
        <v>344</v>
      </c>
      <c r="N27">
        <v>378</v>
      </c>
      <c r="O27">
        <v>507482</v>
      </c>
      <c r="P27">
        <v>116.675901</v>
      </c>
      <c r="Q27">
        <v>35.276499999999999</v>
      </c>
      <c r="R27">
        <f t="shared" si="0"/>
        <v>766889.31821363571</v>
      </c>
    </row>
    <row r="28" spans="1:18">
      <c r="A28">
        <v>2563</v>
      </c>
      <c r="B28">
        <v>15</v>
      </c>
      <c r="C28">
        <v>29</v>
      </c>
      <c r="D28" t="s">
        <v>17</v>
      </c>
      <c r="E28" t="s">
        <v>51</v>
      </c>
      <c r="F28">
        <v>370100</v>
      </c>
      <c r="G28" t="s">
        <v>52</v>
      </c>
      <c r="I28">
        <v>660000</v>
      </c>
      <c r="J28">
        <v>420361</v>
      </c>
      <c r="K28">
        <v>5670</v>
      </c>
      <c r="L28">
        <v>5.6</v>
      </c>
      <c r="M28">
        <v>304</v>
      </c>
      <c r="N28">
        <v>322</v>
      </c>
      <c r="O28">
        <v>1905954</v>
      </c>
      <c r="P28">
        <v>117.10064300000001</v>
      </c>
      <c r="Q28">
        <v>36.721874</v>
      </c>
      <c r="R28">
        <f t="shared" si="0"/>
        <v>1789020.6355872881</v>
      </c>
    </row>
    <row r="29" spans="1:18">
      <c r="A29">
        <v>2564</v>
      </c>
      <c r="B29">
        <v>15</v>
      </c>
      <c r="C29">
        <v>30</v>
      </c>
      <c r="D29" t="s">
        <v>17</v>
      </c>
      <c r="E29" t="s">
        <v>91</v>
      </c>
      <c r="F29">
        <v>371300</v>
      </c>
      <c r="G29" t="s">
        <v>28</v>
      </c>
      <c r="I29">
        <v>465000</v>
      </c>
      <c r="J29">
        <v>165963</v>
      </c>
      <c r="K29">
        <v>3569</v>
      </c>
      <c r="L29">
        <v>9.4</v>
      </c>
      <c r="M29">
        <v>354</v>
      </c>
      <c r="N29">
        <v>391</v>
      </c>
      <c r="O29">
        <v>812685</v>
      </c>
      <c r="P29">
        <v>117.53952099999999</v>
      </c>
      <c r="Q29">
        <v>37.485171000000001</v>
      </c>
      <c r="R29">
        <f t="shared" si="0"/>
        <v>822496.17807643849</v>
      </c>
    </row>
    <row r="30" spans="1:18">
      <c r="A30">
        <v>2565</v>
      </c>
      <c r="B30">
        <v>15</v>
      </c>
      <c r="C30">
        <v>31</v>
      </c>
      <c r="D30" t="s">
        <v>17</v>
      </c>
      <c r="E30" t="s">
        <v>72</v>
      </c>
      <c r="F30">
        <v>370100</v>
      </c>
      <c r="G30" t="s">
        <v>52</v>
      </c>
      <c r="I30">
        <v>890000</v>
      </c>
      <c r="J30">
        <v>430209</v>
      </c>
      <c r="K30">
        <v>4834</v>
      </c>
      <c r="L30">
        <v>7.1</v>
      </c>
      <c r="M30">
        <v>320</v>
      </c>
      <c r="N30">
        <v>345</v>
      </c>
      <c r="O30">
        <v>2252794</v>
      </c>
      <c r="P30">
        <v>117.532565374369</v>
      </c>
      <c r="Q30">
        <v>36.685532751420098</v>
      </c>
      <c r="R30">
        <f t="shared" si="0"/>
        <v>1927297.7740445191</v>
      </c>
    </row>
    <row r="31" spans="1:18">
      <c r="A31">
        <v>2566</v>
      </c>
      <c r="B31">
        <v>15</v>
      </c>
      <c r="C31">
        <v>32</v>
      </c>
      <c r="D31" t="s">
        <v>17</v>
      </c>
      <c r="E31" t="s">
        <v>70</v>
      </c>
      <c r="F31">
        <v>370400</v>
      </c>
      <c r="G31" t="s">
        <v>19</v>
      </c>
      <c r="I31">
        <v>1000000</v>
      </c>
      <c r="J31">
        <v>555909</v>
      </c>
      <c r="K31">
        <v>5559</v>
      </c>
      <c r="L31">
        <v>6.4</v>
      </c>
      <c r="M31">
        <v>315</v>
      </c>
      <c r="N31">
        <v>337</v>
      </c>
      <c r="O31">
        <v>3070568</v>
      </c>
      <c r="P31">
        <v>117.17256521920901</v>
      </c>
      <c r="Q31">
        <v>35.120034809573902</v>
      </c>
      <c r="R31">
        <f t="shared" si="0"/>
        <v>2451509.6598068038</v>
      </c>
    </row>
    <row r="32" spans="1:18">
      <c r="A32">
        <v>2567</v>
      </c>
      <c r="B32">
        <v>15</v>
      </c>
      <c r="C32">
        <v>33</v>
      </c>
      <c r="D32" t="s">
        <v>17</v>
      </c>
      <c r="E32" t="s">
        <v>73</v>
      </c>
      <c r="F32">
        <v>370600</v>
      </c>
      <c r="G32" t="s">
        <v>31</v>
      </c>
      <c r="I32">
        <v>990000</v>
      </c>
      <c r="J32">
        <v>626563</v>
      </c>
      <c r="K32">
        <v>6329</v>
      </c>
      <c r="L32">
        <v>8.6</v>
      </c>
      <c r="M32">
        <v>329</v>
      </c>
      <c r="N32">
        <v>360</v>
      </c>
      <c r="O32">
        <v>3417583</v>
      </c>
      <c r="P32">
        <v>120.32462099999999</v>
      </c>
      <c r="Q32">
        <v>37.683008000000001</v>
      </c>
      <c r="R32">
        <f t="shared" si="0"/>
        <v>2885891.4601707966</v>
      </c>
    </row>
    <row r="33" spans="1:18">
      <c r="A33">
        <v>2568</v>
      </c>
      <c r="B33">
        <v>15</v>
      </c>
      <c r="C33">
        <v>34</v>
      </c>
      <c r="D33" t="s">
        <v>17</v>
      </c>
      <c r="E33" t="s">
        <v>162</v>
      </c>
      <c r="F33">
        <v>370400</v>
      </c>
      <c r="G33" t="s">
        <v>19</v>
      </c>
      <c r="I33">
        <v>66000</v>
      </c>
      <c r="J33">
        <v>29656</v>
      </c>
      <c r="K33">
        <v>3179</v>
      </c>
      <c r="L33">
        <v>12.1</v>
      </c>
      <c r="M33">
        <v>369</v>
      </c>
      <c r="N33">
        <v>420</v>
      </c>
      <c r="O33">
        <v>266147</v>
      </c>
      <c r="P33">
        <v>117.05058</v>
      </c>
      <c r="Q33">
        <v>35.07403</v>
      </c>
      <c r="R33">
        <f t="shared" si="0"/>
        <v>153199.83200335992</v>
      </c>
    </row>
    <row r="34" spans="1:18">
      <c r="A34">
        <v>2569</v>
      </c>
      <c r="B34">
        <v>15</v>
      </c>
      <c r="C34">
        <v>35</v>
      </c>
      <c r="D34" t="s">
        <v>17</v>
      </c>
      <c r="E34" t="s">
        <v>163</v>
      </c>
      <c r="F34">
        <v>370700</v>
      </c>
      <c r="G34" t="s">
        <v>26</v>
      </c>
      <c r="I34">
        <v>310000</v>
      </c>
      <c r="J34">
        <v>164023</v>
      </c>
      <c r="K34">
        <v>5291</v>
      </c>
      <c r="L34">
        <v>7.1</v>
      </c>
      <c r="M34">
        <v>326</v>
      </c>
      <c r="N34">
        <v>351</v>
      </c>
      <c r="O34">
        <v>782266</v>
      </c>
      <c r="P34">
        <v>118.797415374808</v>
      </c>
      <c r="Q34">
        <v>36.861921746470898</v>
      </c>
      <c r="R34">
        <f t="shared" si="0"/>
        <v>748586.00027999433</v>
      </c>
    </row>
    <row r="35" spans="1:18">
      <c r="A35">
        <v>2570</v>
      </c>
      <c r="B35">
        <v>15</v>
      </c>
      <c r="C35">
        <v>36</v>
      </c>
      <c r="D35" t="s">
        <v>17</v>
      </c>
      <c r="E35" t="s">
        <v>77</v>
      </c>
      <c r="F35">
        <v>371500</v>
      </c>
      <c r="G35" t="s">
        <v>21</v>
      </c>
      <c r="I35">
        <v>1200000</v>
      </c>
      <c r="J35">
        <v>666510</v>
      </c>
      <c r="K35">
        <v>5554</v>
      </c>
      <c r="L35">
        <v>5.2</v>
      </c>
      <c r="M35">
        <v>312</v>
      </c>
      <c r="N35">
        <v>329</v>
      </c>
      <c r="O35">
        <v>2807100</v>
      </c>
      <c r="P35">
        <v>115.99158784830399</v>
      </c>
      <c r="Q35">
        <v>36.462758187694099</v>
      </c>
      <c r="R35">
        <f t="shared" si="0"/>
        <v>2911257.4548509028</v>
      </c>
    </row>
    <row r="36" spans="1:18">
      <c r="A36">
        <v>2571</v>
      </c>
      <c r="B36">
        <v>15</v>
      </c>
      <c r="C36">
        <v>37</v>
      </c>
      <c r="D36" t="s">
        <v>17</v>
      </c>
      <c r="E36" t="s">
        <v>49</v>
      </c>
      <c r="F36">
        <v>370800</v>
      </c>
      <c r="G36" t="s">
        <v>41</v>
      </c>
      <c r="I36">
        <v>450000</v>
      </c>
      <c r="J36">
        <v>262116</v>
      </c>
      <c r="K36">
        <v>5825</v>
      </c>
      <c r="L36">
        <v>7.5</v>
      </c>
      <c r="M36">
        <v>324</v>
      </c>
      <c r="N36">
        <v>350</v>
      </c>
      <c r="O36">
        <v>1284828</v>
      </c>
      <c r="P36">
        <v>116.993415971693</v>
      </c>
      <c r="Q36">
        <v>35.5873722864877</v>
      </c>
      <c r="R36">
        <f t="shared" si="0"/>
        <v>1188934.3973120537</v>
      </c>
    </row>
    <row r="37" spans="1:18">
      <c r="A37">
        <v>2572</v>
      </c>
      <c r="B37">
        <v>15</v>
      </c>
      <c r="C37">
        <v>38</v>
      </c>
      <c r="D37" t="s">
        <v>17</v>
      </c>
      <c r="E37" t="s">
        <v>81</v>
      </c>
      <c r="F37">
        <v>370600</v>
      </c>
      <c r="G37" t="s">
        <v>31</v>
      </c>
      <c r="I37">
        <v>660000</v>
      </c>
      <c r="J37">
        <v>376378</v>
      </c>
      <c r="K37">
        <v>5703</v>
      </c>
      <c r="L37">
        <v>5.3</v>
      </c>
      <c r="M37">
        <v>311</v>
      </c>
      <c r="N37">
        <v>328</v>
      </c>
      <c r="O37">
        <v>1734892</v>
      </c>
      <c r="P37">
        <v>120.765561514946</v>
      </c>
      <c r="Q37">
        <v>37.816438725969398</v>
      </c>
      <c r="R37">
        <f t="shared" si="0"/>
        <v>1638717.0376592467</v>
      </c>
    </row>
    <row r="38" spans="1:18">
      <c r="A38">
        <v>2573</v>
      </c>
      <c r="B38">
        <v>15</v>
      </c>
      <c r="C38">
        <v>39</v>
      </c>
      <c r="D38" t="s">
        <v>17</v>
      </c>
      <c r="E38" t="s">
        <v>164</v>
      </c>
      <c r="F38">
        <v>371700</v>
      </c>
      <c r="G38" t="s">
        <v>35</v>
      </c>
      <c r="I38">
        <v>660000</v>
      </c>
      <c r="J38">
        <v>390211</v>
      </c>
      <c r="K38">
        <v>5912</v>
      </c>
      <c r="L38">
        <v>5</v>
      </c>
      <c r="M38">
        <v>313</v>
      </c>
      <c r="N38">
        <v>329</v>
      </c>
      <c r="O38">
        <v>1771047</v>
      </c>
      <c r="P38">
        <v>115.545693</v>
      </c>
      <c r="Q38">
        <v>35.253672000000002</v>
      </c>
      <c r="R38">
        <f t="shared" si="0"/>
        <v>1709870.404591908</v>
      </c>
    </row>
    <row r="39" spans="1:18">
      <c r="A39">
        <v>2574</v>
      </c>
      <c r="B39">
        <v>15</v>
      </c>
      <c r="C39">
        <v>40</v>
      </c>
      <c r="D39" t="s">
        <v>17</v>
      </c>
      <c r="E39" t="s">
        <v>50</v>
      </c>
      <c r="F39">
        <v>370800</v>
      </c>
      <c r="G39" t="s">
        <v>41</v>
      </c>
      <c r="I39">
        <v>660000</v>
      </c>
      <c r="J39">
        <v>385603</v>
      </c>
      <c r="K39">
        <v>5842</v>
      </c>
      <c r="L39">
        <v>5</v>
      </c>
      <c r="M39">
        <v>311</v>
      </c>
      <c r="N39">
        <v>327</v>
      </c>
      <c r="O39">
        <v>1982701</v>
      </c>
      <c r="P39">
        <v>116.348613085106</v>
      </c>
      <c r="Q39">
        <v>35.4132550441022</v>
      </c>
      <c r="R39">
        <f t="shared" si="0"/>
        <v>1678881.8843623127</v>
      </c>
    </row>
    <row r="40" spans="1:18">
      <c r="A40">
        <v>2575</v>
      </c>
      <c r="B40">
        <v>15</v>
      </c>
      <c r="C40">
        <v>41</v>
      </c>
      <c r="D40" t="s">
        <v>17</v>
      </c>
      <c r="E40" t="s">
        <v>383</v>
      </c>
      <c r="F40">
        <v>370100</v>
      </c>
      <c r="G40" t="s">
        <v>52</v>
      </c>
      <c r="I40">
        <v>50000</v>
      </c>
      <c r="J40">
        <v>6718</v>
      </c>
      <c r="K40">
        <v>1344</v>
      </c>
      <c r="L40">
        <v>4.5999999999999996</v>
      </c>
      <c r="M40">
        <v>333</v>
      </c>
      <c r="N40">
        <v>349</v>
      </c>
      <c r="O40">
        <v>32097</v>
      </c>
      <c r="P40">
        <v>117.01542000000001</v>
      </c>
      <c r="Q40">
        <v>36.713445999999998</v>
      </c>
      <c r="R40">
        <f t="shared" si="0"/>
        <v>31318.689626207473</v>
      </c>
    </row>
    <row r="41" spans="1:18">
      <c r="A41">
        <v>2576</v>
      </c>
      <c r="B41">
        <v>15</v>
      </c>
      <c r="C41">
        <v>42</v>
      </c>
      <c r="D41" t="s">
        <v>17</v>
      </c>
      <c r="E41" t="s">
        <v>82</v>
      </c>
      <c r="F41">
        <v>371300</v>
      </c>
      <c r="G41" t="s">
        <v>28</v>
      </c>
      <c r="I41">
        <v>1300000</v>
      </c>
      <c r="J41">
        <v>735183</v>
      </c>
      <c r="K41">
        <v>5655</v>
      </c>
      <c r="L41">
        <v>4.5</v>
      </c>
      <c r="M41">
        <v>296</v>
      </c>
      <c r="N41">
        <v>309</v>
      </c>
      <c r="O41">
        <v>3270178</v>
      </c>
      <c r="P41">
        <v>117.984425083182</v>
      </c>
      <c r="Q41">
        <v>35.2723041285169</v>
      </c>
      <c r="R41">
        <f t="shared" si="0"/>
        <v>3046537.421251575</v>
      </c>
    </row>
    <row r="42" spans="1:18">
      <c r="A42">
        <v>2577</v>
      </c>
      <c r="B42">
        <v>15</v>
      </c>
      <c r="C42">
        <v>43</v>
      </c>
      <c r="D42" t="s">
        <v>17</v>
      </c>
      <c r="E42" t="s">
        <v>75</v>
      </c>
      <c r="F42">
        <v>370900</v>
      </c>
      <c r="G42" t="s">
        <v>62</v>
      </c>
      <c r="I42">
        <v>1260000</v>
      </c>
      <c r="J42">
        <v>662046</v>
      </c>
      <c r="K42">
        <v>5254</v>
      </c>
      <c r="L42">
        <v>5</v>
      </c>
      <c r="M42">
        <v>319</v>
      </c>
      <c r="N42">
        <v>336</v>
      </c>
      <c r="O42">
        <v>3167248</v>
      </c>
      <c r="P42">
        <v>116.525025</v>
      </c>
      <c r="Q42">
        <v>36.222481999999999</v>
      </c>
      <c r="R42">
        <f t="shared" si="0"/>
        <v>2956638.3032339355</v>
      </c>
    </row>
    <row r="43" spans="1:18">
      <c r="A43">
        <v>2578</v>
      </c>
      <c r="B43">
        <v>15</v>
      </c>
      <c r="C43">
        <v>44</v>
      </c>
      <c r="D43" t="s">
        <v>17</v>
      </c>
      <c r="E43" t="s">
        <v>61</v>
      </c>
      <c r="F43">
        <v>370900</v>
      </c>
      <c r="G43" t="s">
        <v>62</v>
      </c>
      <c r="I43">
        <v>300000</v>
      </c>
      <c r="J43">
        <v>174466</v>
      </c>
      <c r="K43">
        <v>5816</v>
      </c>
      <c r="L43">
        <v>8.6</v>
      </c>
      <c r="M43">
        <v>332</v>
      </c>
      <c r="N43">
        <v>363</v>
      </c>
      <c r="O43">
        <v>974040</v>
      </c>
      <c r="P43">
        <v>117.70519899999999</v>
      </c>
      <c r="Q43">
        <v>35.866284999999998</v>
      </c>
      <c r="R43">
        <f t="shared" si="0"/>
        <v>810901.74996500066</v>
      </c>
    </row>
    <row r="44" spans="1:18">
      <c r="A44">
        <v>2580</v>
      </c>
      <c r="B44">
        <v>15</v>
      </c>
      <c r="C44">
        <v>46</v>
      </c>
      <c r="D44" t="s">
        <v>17</v>
      </c>
      <c r="E44" t="s">
        <v>64</v>
      </c>
      <c r="F44">
        <v>370800</v>
      </c>
      <c r="G44" t="s">
        <v>41</v>
      </c>
      <c r="I44">
        <v>2000000</v>
      </c>
      <c r="J44">
        <v>1316881</v>
      </c>
      <c r="K44">
        <v>6584</v>
      </c>
      <c r="L44">
        <v>5.2</v>
      </c>
      <c r="M44">
        <v>275</v>
      </c>
      <c r="N44">
        <v>290</v>
      </c>
      <c r="O44">
        <v>6117295</v>
      </c>
      <c r="P44">
        <v>116.952279</v>
      </c>
      <c r="Q44">
        <v>35.330447999999997</v>
      </c>
      <c r="R44">
        <f t="shared" si="0"/>
        <v>5069890.4521909561</v>
      </c>
    </row>
    <row r="45" spans="1:18">
      <c r="A45">
        <v>2581</v>
      </c>
      <c r="B45">
        <v>15</v>
      </c>
      <c r="C45">
        <v>47</v>
      </c>
      <c r="D45" t="s">
        <v>17</v>
      </c>
      <c r="E45" t="s">
        <v>78</v>
      </c>
      <c r="F45">
        <v>370900</v>
      </c>
      <c r="G45" t="s">
        <v>62</v>
      </c>
      <c r="I45">
        <v>660000</v>
      </c>
      <c r="J45">
        <v>366722</v>
      </c>
      <c r="K45">
        <v>5556</v>
      </c>
      <c r="L45">
        <v>5</v>
      </c>
      <c r="M45">
        <v>315</v>
      </c>
      <c r="N45">
        <v>332</v>
      </c>
      <c r="O45">
        <v>1845918</v>
      </c>
      <c r="P45">
        <v>116.525025</v>
      </c>
      <c r="Q45">
        <v>36.222481999999999</v>
      </c>
      <c r="R45">
        <f t="shared" si="0"/>
        <v>1617211.6757664846</v>
      </c>
    </row>
    <row r="46" spans="1:18">
      <c r="A46">
        <v>2582</v>
      </c>
      <c r="B46">
        <v>15</v>
      </c>
      <c r="C46">
        <v>48</v>
      </c>
      <c r="D46" t="s">
        <v>17</v>
      </c>
      <c r="E46" t="s">
        <v>165</v>
      </c>
      <c r="F46">
        <v>371500</v>
      </c>
      <c r="G46" t="s">
        <v>21</v>
      </c>
      <c r="I46">
        <v>100000</v>
      </c>
      <c r="J46">
        <v>30764</v>
      </c>
      <c r="K46">
        <v>3076</v>
      </c>
      <c r="L46">
        <v>9.4</v>
      </c>
      <c r="M46">
        <v>352</v>
      </c>
      <c r="N46">
        <v>389</v>
      </c>
      <c r="O46">
        <v>153207</v>
      </c>
      <c r="P46">
        <v>115.798395570412</v>
      </c>
      <c r="Q46">
        <v>36.120815514686598</v>
      </c>
      <c r="R46">
        <f t="shared" si="0"/>
        <v>151601.95996080077</v>
      </c>
    </row>
    <row r="47" spans="1:18">
      <c r="A47">
        <v>2583</v>
      </c>
      <c r="B47">
        <v>15</v>
      </c>
      <c r="C47">
        <v>49</v>
      </c>
      <c r="D47" t="s">
        <v>17</v>
      </c>
      <c r="E47" t="s">
        <v>48</v>
      </c>
      <c r="F47">
        <v>371100</v>
      </c>
      <c r="G47" t="s">
        <v>47</v>
      </c>
      <c r="I47">
        <v>1360000</v>
      </c>
      <c r="J47">
        <v>815165</v>
      </c>
      <c r="K47">
        <v>5994</v>
      </c>
      <c r="L47">
        <v>4.7</v>
      </c>
      <c r="M47">
        <v>291</v>
      </c>
      <c r="N47">
        <v>305</v>
      </c>
      <c r="O47">
        <v>3701018</v>
      </c>
      <c r="P47">
        <v>119.53341540456501</v>
      </c>
      <c r="Q47">
        <v>35.422838998437598</v>
      </c>
      <c r="R47">
        <f t="shared" si="0"/>
        <v>3320915.7916841661</v>
      </c>
    </row>
    <row r="48" spans="1:18">
      <c r="A48">
        <v>2584</v>
      </c>
      <c r="B48">
        <v>15</v>
      </c>
      <c r="C48">
        <v>50</v>
      </c>
      <c r="D48" t="s">
        <v>17</v>
      </c>
      <c r="E48" t="s">
        <v>80</v>
      </c>
      <c r="F48">
        <v>371500</v>
      </c>
      <c r="G48" t="s">
        <v>21</v>
      </c>
      <c r="I48">
        <v>1300000</v>
      </c>
      <c r="J48">
        <v>721313</v>
      </c>
      <c r="K48">
        <v>5549</v>
      </c>
      <c r="L48">
        <v>5.2</v>
      </c>
      <c r="M48">
        <v>293</v>
      </c>
      <c r="N48">
        <v>309</v>
      </c>
      <c r="O48">
        <v>2936989</v>
      </c>
      <c r="P48">
        <v>115.99158784830399</v>
      </c>
      <c r="Q48">
        <v>36.462758187694099</v>
      </c>
      <c r="R48">
        <f t="shared" si="0"/>
        <v>2958766.7506649862</v>
      </c>
    </row>
    <row r="49" spans="1:18">
      <c r="A49">
        <v>2585</v>
      </c>
      <c r="B49">
        <v>15</v>
      </c>
      <c r="C49">
        <v>51</v>
      </c>
      <c r="D49" t="s">
        <v>17</v>
      </c>
      <c r="E49" t="s">
        <v>84</v>
      </c>
      <c r="F49">
        <v>371600</v>
      </c>
      <c r="G49" t="s">
        <v>60</v>
      </c>
      <c r="I49">
        <v>660000</v>
      </c>
      <c r="J49">
        <v>395159</v>
      </c>
      <c r="K49">
        <v>5987</v>
      </c>
      <c r="L49">
        <v>7.5</v>
      </c>
      <c r="M49">
        <v>300</v>
      </c>
      <c r="N49">
        <v>324</v>
      </c>
      <c r="O49">
        <v>1786351</v>
      </c>
      <c r="P49">
        <v>117.756818</v>
      </c>
      <c r="Q49">
        <v>38.088082999999997</v>
      </c>
      <c r="R49">
        <f t="shared" si="0"/>
        <v>1659634.6073078536</v>
      </c>
    </row>
    <row r="50" spans="1:18">
      <c r="A50">
        <v>2586</v>
      </c>
      <c r="B50">
        <v>15</v>
      </c>
      <c r="C50">
        <v>52</v>
      </c>
      <c r="D50" t="s">
        <v>17</v>
      </c>
      <c r="E50" t="s">
        <v>93</v>
      </c>
      <c r="F50">
        <v>370800</v>
      </c>
      <c r="G50" t="s">
        <v>41</v>
      </c>
      <c r="I50">
        <v>300000</v>
      </c>
      <c r="J50">
        <v>138646</v>
      </c>
      <c r="K50">
        <v>4622</v>
      </c>
      <c r="L50">
        <v>9.1</v>
      </c>
      <c r="M50">
        <v>218</v>
      </c>
      <c r="N50">
        <v>240</v>
      </c>
      <c r="O50">
        <v>439635</v>
      </c>
      <c r="P50">
        <v>116.699797</v>
      </c>
      <c r="Q50">
        <v>35.428367000000001</v>
      </c>
      <c r="R50">
        <f t="shared" si="0"/>
        <v>423139.12921741564</v>
      </c>
    </row>
    <row r="51" spans="1:18">
      <c r="A51">
        <v>2587</v>
      </c>
      <c r="B51">
        <v>15</v>
      </c>
      <c r="C51">
        <v>53</v>
      </c>
      <c r="D51" t="s">
        <v>17</v>
      </c>
      <c r="E51" t="s">
        <v>94</v>
      </c>
      <c r="F51">
        <v>371500</v>
      </c>
      <c r="G51" t="s">
        <v>21</v>
      </c>
      <c r="I51">
        <v>50000</v>
      </c>
      <c r="J51">
        <v>18350</v>
      </c>
      <c r="K51">
        <v>3908</v>
      </c>
      <c r="L51">
        <v>7.9</v>
      </c>
      <c r="M51">
        <v>343</v>
      </c>
      <c r="N51">
        <v>373</v>
      </c>
      <c r="O51">
        <v>78243</v>
      </c>
      <c r="P51">
        <v>116.23560427567899</v>
      </c>
      <c r="Q51">
        <v>36.851591084095197</v>
      </c>
      <c r="R51">
        <f t="shared" si="0"/>
        <v>88114.937701245974</v>
      </c>
    </row>
    <row r="52" spans="1:18">
      <c r="A52">
        <v>2588</v>
      </c>
      <c r="B52">
        <v>15</v>
      </c>
      <c r="C52">
        <v>54</v>
      </c>
      <c r="D52" t="s">
        <v>17</v>
      </c>
      <c r="E52" t="s">
        <v>166</v>
      </c>
      <c r="F52">
        <v>371000</v>
      </c>
      <c r="G52" t="s">
        <v>44</v>
      </c>
      <c r="I52">
        <v>680000</v>
      </c>
      <c r="J52">
        <v>59152</v>
      </c>
      <c r="K52">
        <v>4406</v>
      </c>
      <c r="L52">
        <v>4.8</v>
      </c>
      <c r="M52">
        <v>299</v>
      </c>
      <c r="N52">
        <v>314</v>
      </c>
      <c r="O52">
        <v>106759</v>
      </c>
      <c r="P52">
        <v>122.216346</v>
      </c>
      <c r="Q52">
        <v>37.448729999999998</v>
      </c>
      <c r="R52">
        <f t="shared" si="0"/>
        <v>247605.31989360214</v>
      </c>
    </row>
    <row r="53" spans="1:18">
      <c r="A53">
        <v>2589</v>
      </c>
      <c r="B53">
        <v>15</v>
      </c>
      <c r="C53">
        <v>55</v>
      </c>
      <c r="D53" t="s">
        <v>17</v>
      </c>
      <c r="E53" t="s">
        <v>167</v>
      </c>
      <c r="F53">
        <v>370700</v>
      </c>
      <c r="G53" t="s">
        <v>26</v>
      </c>
      <c r="I53">
        <v>6000</v>
      </c>
      <c r="J53">
        <v>1332</v>
      </c>
      <c r="K53">
        <v>2219</v>
      </c>
      <c r="L53">
        <v>23.6</v>
      </c>
      <c r="M53">
        <v>470</v>
      </c>
      <c r="N53">
        <v>616</v>
      </c>
      <c r="O53">
        <v>13904</v>
      </c>
      <c r="P53">
        <v>119.146337891418</v>
      </c>
      <c r="Q53">
        <v>36.6528804460578</v>
      </c>
      <c r="R53">
        <f t="shared" si="0"/>
        <v>8764.3847123057531</v>
      </c>
    </row>
    <row r="54" spans="1:18">
      <c r="A54">
        <v>2590</v>
      </c>
      <c r="B54">
        <v>15</v>
      </c>
      <c r="C54">
        <v>56</v>
      </c>
      <c r="D54" t="s">
        <v>17</v>
      </c>
      <c r="E54" t="s">
        <v>168</v>
      </c>
      <c r="F54">
        <v>370700</v>
      </c>
      <c r="G54" t="s">
        <v>26</v>
      </c>
      <c r="I54">
        <v>12000</v>
      </c>
      <c r="J54">
        <v>8770</v>
      </c>
      <c r="K54">
        <v>7309</v>
      </c>
      <c r="L54">
        <v>6.3</v>
      </c>
      <c r="M54">
        <v>308</v>
      </c>
      <c r="N54">
        <v>328</v>
      </c>
      <c r="O54">
        <v>65664</v>
      </c>
      <c r="P54">
        <v>119.190292</v>
      </c>
      <c r="Q54">
        <v>36.609484999999999</v>
      </c>
      <c r="R54">
        <f t="shared" si="0"/>
        <v>37815.483690326189</v>
      </c>
    </row>
    <row r="55" spans="1:18">
      <c r="A55">
        <v>2591</v>
      </c>
      <c r="B55">
        <v>15</v>
      </c>
      <c r="C55">
        <v>57</v>
      </c>
      <c r="D55" t="s">
        <v>17</v>
      </c>
      <c r="E55" t="s">
        <v>169</v>
      </c>
      <c r="F55">
        <v>371600</v>
      </c>
      <c r="G55" t="s">
        <v>60</v>
      </c>
      <c r="I55">
        <v>24000</v>
      </c>
      <c r="J55">
        <v>3013</v>
      </c>
      <c r="K55">
        <v>1255</v>
      </c>
      <c r="L55">
        <v>10.6</v>
      </c>
      <c r="M55">
        <v>375</v>
      </c>
      <c r="N55">
        <v>419</v>
      </c>
      <c r="O55">
        <v>18799</v>
      </c>
      <c r="P55">
        <v>117.87806999999999</v>
      </c>
      <c r="Q55">
        <v>36.901083</v>
      </c>
      <c r="R55">
        <f t="shared" si="0"/>
        <v>15817.933641327172</v>
      </c>
    </row>
    <row r="56" spans="1:18">
      <c r="A56">
        <v>2592</v>
      </c>
      <c r="B56">
        <v>15</v>
      </c>
      <c r="C56">
        <v>58</v>
      </c>
      <c r="D56" t="s">
        <v>17</v>
      </c>
      <c r="E56" t="s">
        <v>129</v>
      </c>
      <c r="F56">
        <v>370600</v>
      </c>
      <c r="G56" t="s">
        <v>31</v>
      </c>
      <c r="I56">
        <v>6000</v>
      </c>
      <c r="J56">
        <v>587</v>
      </c>
      <c r="K56">
        <v>978</v>
      </c>
      <c r="L56">
        <v>15.8</v>
      </c>
      <c r="M56">
        <v>384</v>
      </c>
      <c r="N56">
        <v>457</v>
      </c>
      <c r="O56">
        <v>3235</v>
      </c>
      <c r="P56">
        <v>120.676165</v>
      </c>
      <c r="Q56">
        <v>36.955376000000001</v>
      </c>
      <c r="R56">
        <f t="shared" si="0"/>
        <v>3155.6488870222593</v>
      </c>
    </row>
    <row r="57" spans="1:18">
      <c r="A57">
        <v>2593</v>
      </c>
      <c r="B57">
        <v>15</v>
      </c>
      <c r="C57">
        <v>59</v>
      </c>
      <c r="D57" t="s">
        <v>17</v>
      </c>
      <c r="E57" t="s">
        <v>170</v>
      </c>
      <c r="F57">
        <v>370400</v>
      </c>
      <c r="G57" t="s">
        <v>19</v>
      </c>
      <c r="I57">
        <v>92000</v>
      </c>
      <c r="J57">
        <v>15369</v>
      </c>
      <c r="K57">
        <v>1671</v>
      </c>
      <c r="L57">
        <v>11.8</v>
      </c>
      <c r="M57">
        <v>405</v>
      </c>
      <c r="N57">
        <v>459</v>
      </c>
      <c r="O57">
        <v>62244.45</v>
      </c>
      <c r="P57">
        <v>117.286124</v>
      </c>
      <c r="Q57">
        <v>34.992330000000003</v>
      </c>
      <c r="R57">
        <f t="shared" si="0"/>
        <v>87140.487190256186</v>
      </c>
    </row>
    <row r="58" spans="1:18">
      <c r="A58">
        <v>2594</v>
      </c>
      <c r="B58">
        <v>15</v>
      </c>
      <c r="C58">
        <v>60</v>
      </c>
      <c r="D58" t="s">
        <v>17</v>
      </c>
      <c r="E58" t="s">
        <v>171</v>
      </c>
      <c r="F58">
        <v>370600</v>
      </c>
      <c r="G58" t="s">
        <v>31</v>
      </c>
      <c r="I58">
        <v>60000</v>
      </c>
      <c r="J58">
        <v>26695</v>
      </c>
      <c r="K58">
        <v>4449</v>
      </c>
      <c r="L58">
        <v>9.9</v>
      </c>
      <c r="M58">
        <v>378</v>
      </c>
      <c r="N58">
        <v>419</v>
      </c>
      <c r="O58">
        <v>250636</v>
      </c>
      <c r="P58">
        <v>120.48536852807401</v>
      </c>
      <c r="Q58">
        <v>37.6525551254961</v>
      </c>
      <c r="R58">
        <f t="shared" si="0"/>
        <v>141267.11465770684</v>
      </c>
    </row>
    <row r="59" spans="1:18">
      <c r="A59">
        <v>2595</v>
      </c>
      <c r="B59">
        <v>15</v>
      </c>
      <c r="C59">
        <v>61</v>
      </c>
      <c r="D59" t="s">
        <v>17</v>
      </c>
      <c r="E59" t="s">
        <v>114</v>
      </c>
      <c r="F59">
        <v>370600</v>
      </c>
      <c r="G59" t="s">
        <v>31</v>
      </c>
      <c r="I59">
        <v>30000</v>
      </c>
      <c r="J59">
        <v>21441</v>
      </c>
      <c r="K59"/>
      <c r="L59">
        <v>15.3</v>
      </c>
      <c r="M59">
        <v>300</v>
      </c>
      <c r="N59">
        <v>355</v>
      </c>
      <c r="O59">
        <v>186714</v>
      </c>
      <c r="P59">
        <v>119.948593077369</v>
      </c>
      <c r="Q59">
        <v>37.182636609074201</v>
      </c>
      <c r="R59">
        <f t="shared" si="0"/>
        <v>90050.398992020157</v>
      </c>
    </row>
    <row r="60" spans="1:18">
      <c r="A60">
        <v>2598</v>
      </c>
      <c r="B60">
        <v>15</v>
      </c>
      <c r="C60">
        <v>64</v>
      </c>
      <c r="D60" t="s">
        <v>17</v>
      </c>
      <c r="E60" t="s">
        <v>172</v>
      </c>
      <c r="F60">
        <v>370800</v>
      </c>
      <c r="G60" t="s">
        <v>41</v>
      </c>
      <c r="I60">
        <v>6000</v>
      </c>
      <c r="J60">
        <v>1272</v>
      </c>
      <c r="K60">
        <v>2120</v>
      </c>
      <c r="L60">
        <v>16</v>
      </c>
      <c r="O60">
        <v>8362</v>
      </c>
      <c r="P60">
        <v>122.26722700000001</v>
      </c>
      <c r="Q60">
        <v>37.449596</v>
      </c>
      <c r="R60">
        <f t="shared" si="0"/>
        <v>0</v>
      </c>
    </row>
    <row r="61" spans="1:18">
      <c r="A61">
        <v>2599</v>
      </c>
      <c r="B61">
        <v>15</v>
      </c>
      <c r="C61">
        <v>65</v>
      </c>
      <c r="D61" t="s">
        <v>17</v>
      </c>
      <c r="E61" t="s">
        <v>137</v>
      </c>
      <c r="F61">
        <v>370200</v>
      </c>
      <c r="G61" t="s">
        <v>68</v>
      </c>
      <c r="I61">
        <v>50000</v>
      </c>
      <c r="J61">
        <v>1938</v>
      </c>
      <c r="K61">
        <v>388</v>
      </c>
      <c r="L61">
        <v>9.1</v>
      </c>
      <c r="M61">
        <v>418</v>
      </c>
      <c r="N61">
        <v>460</v>
      </c>
      <c r="O61">
        <v>10529</v>
      </c>
      <c r="P61">
        <v>120.506912</v>
      </c>
      <c r="Q61">
        <v>36.401820999999998</v>
      </c>
      <c r="R61">
        <f t="shared" si="0"/>
        <v>11340.94918101638</v>
      </c>
    </row>
    <row r="62" spans="1:18">
      <c r="A62">
        <v>2601</v>
      </c>
      <c r="B62">
        <v>15</v>
      </c>
      <c r="C62">
        <v>67</v>
      </c>
      <c r="D62" t="s">
        <v>17</v>
      </c>
      <c r="E62" t="s">
        <v>173</v>
      </c>
      <c r="F62">
        <v>370800</v>
      </c>
      <c r="G62" t="s">
        <v>41</v>
      </c>
      <c r="I62">
        <v>24000</v>
      </c>
      <c r="J62">
        <v>9756</v>
      </c>
      <c r="K62">
        <v>4065</v>
      </c>
      <c r="L62">
        <v>12.6</v>
      </c>
      <c r="M62">
        <v>372</v>
      </c>
      <c r="N62">
        <v>426</v>
      </c>
      <c r="O62">
        <v>17252</v>
      </c>
      <c r="P62">
        <v>117.135413818572</v>
      </c>
      <c r="Q62">
        <v>34.813315104239003</v>
      </c>
      <c r="R62">
        <f t="shared" si="0"/>
        <v>50808.231835363287</v>
      </c>
    </row>
    <row r="63" spans="1:18">
      <c r="A63">
        <v>2603</v>
      </c>
      <c r="B63">
        <v>15</v>
      </c>
      <c r="C63">
        <v>69</v>
      </c>
      <c r="D63" t="s">
        <v>17</v>
      </c>
      <c r="E63" t="s">
        <v>135</v>
      </c>
      <c r="F63">
        <v>371600</v>
      </c>
      <c r="G63" t="s">
        <v>60</v>
      </c>
      <c r="I63">
        <v>120000</v>
      </c>
      <c r="J63">
        <v>92442</v>
      </c>
      <c r="K63">
        <v>7704</v>
      </c>
      <c r="L63">
        <v>7.8</v>
      </c>
      <c r="M63">
        <v>381</v>
      </c>
      <c r="N63">
        <v>428</v>
      </c>
      <c r="O63">
        <v>43495</v>
      </c>
      <c r="P63">
        <v>118.045059088155</v>
      </c>
      <c r="Q63">
        <v>37.389430245975198</v>
      </c>
      <c r="R63">
        <f t="shared" si="0"/>
        <v>493075.76648467028</v>
      </c>
    </row>
    <row r="64" spans="1:18">
      <c r="A64">
        <v>2604</v>
      </c>
      <c r="B64">
        <v>15</v>
      </c>
      <c r="C64">
        <v>70</v>
      </c>
      <c r="D64" t="s">
        <v>17</v>
      </c>
      <c r="E64" t="s">
        <v>27</v>
      </c>
      <c r="F64">
        <v>371300</v>
      </c>
      <c r="G64" t="s">
        <v>28</v>
      </c>
      <c r="I64">
        <v>39000</v>
      </c>
      <c r="J64">
        <v>6757</v>
      </c>
      <c r="K64">
        <v>1732</v>
      </c>
      <c r="L64">
        <v>5.2</v>
      </c>
      <c r="M64">
        <v>369</v>
      </c>
      <c r="N64">
        <v>389</v>
      </c>
      <c r="O64">
        <v>27645</v>
      </c>
      <c r="P64">
        <v>118.363533005013</v>
      </c>
      <c r="Q64">
        <v>35.1106712423651</v>
      </c>
      <c r="R64">
        <f t="shared" si="0"/>
        <v>34905.963880722389</v>
      </c>
    </row>
    <row r="65" spans="1:18">
      <c r="A65">
        <v>2605</v>
      </c>
      <c r="B65">
        <v>15</v>
      </c>
      <c r="C65">
        <v>71</v>
      </c>
      <c r="D65" t="s">
        <v>17</v>
      </c>
      <c r="E65" t="s">
        <v>174</v>
      </c>
      <c r="F65">
        <v>370300</v>
      </c>
      <c r="G65" t="s">
        <v>38</v>
      </c>
      <c r="I65">
        <v>50000</v>
      </c>
      <c r="J65">
        <v>12089</v>
      </c>
      <c r="K65">
        <v>2418</v>
      </c>
      <c r="L65">
        <v>7.2</v>
      </c>
      <c r="M65">
        <v>429</v>
      </c>
      <c r="N65">
        <v>462</v>
      </c>
      <c r="O65">
        <v>67416</v>
      </c>
      <c r="P65">
        <v>118.053298</v>
      </c>
      <c r="Q65">
        <v>36.984022000000003</v>
      </c>
      <c r="R65">
        <f t="shared" si="0"/>
        <v>72605.081898362027</v>
      </c>
    </row>
    <row r="66" spans="1:18">
      <c r="A66">
        <v>2606</v>
      </c>
      <c r="B66">
        <v>15</v>
      </c>
      <c r="C66">
        <v>72</v>
      </c>
      <c r="D66" t="s">
        <v>17</v>
      </c>
      <c r="E66" t="s">
        <v>175</v>
      </c>
      <c r="F66">
        <v>370500</v>
      </c>
      <c r="G66" t="s">
        <v>90</v>
      </c>
      <c r="I66">
        <v>440000</v>
      </c>
      <c r="J66">
        <v>261642</v>
      </c>
      <c r="K66">
        <v>5946</v>
      </c>
      <c r="L66">
        <v>3.9</v>
      </c>
      <c r="M66">
        <v>331</v>
      </c>
      <c r="N66">
        <v>359</v>
      </c>
      <c r="O66">
        <v>1132439</v>
      </c>
      <c r="P66">
        <v>118.54710900000001</v>
      </c>
      <c r="Q66">
        <v>37.411754999999999</v>
      </c>
      <c r="R66">
        <f t="shared" si="0"/>
        <v>1212424.7795044098</v>
      </c>
    </row>
    <row r="67" spans="1:18">
      <c r="A67">
        <v>2607</v>
      </c>
      <c r="B67">
        <v>15</v>
      </c>
      <c r="C67">
        <v>73</v>
      </c>
      <c r="D67" t="s">
        <v>17</v>
      </c>
      <c r="E67" t="s">
        <v>176</v>
      </c>
      <c r="F67">
        <v>370900</v>
      </c>
      <c r="G67" t="s">
        <v>62</v>
      </c>
      <c r="I67">
        <v>30000</v>
      </c>
      <c r="J67">
        <v>22006</v>
      </c>
      <c r="K67">
        <v>7335</v>
      </c>
      <c r="L67">
        <v>7.6</v>
      </c>
      <c r="M67">
        <v>423</v>
      </c>
      <c r="N67">
        <v>458</v>
      </c>
      <c r="O67">
        <v>330310</v>
      </c>
      <c r="P67">
        <v>117.136524124182</v>
      </c>
      <c r="Q67">
        <v>36.190278571182901</v>
      </c>
      <c r="R67">
        <f t="shared" ref="R67:R130" si="1">J67*M67/100/0.7143</f>
        <v>130316.92566148676</v>
      </c>
    </row>
    <row r="68" spans="1:18">
      <c r="A68">
        <v>2610</v>
      </c>
      <c r="B68">
        <v>15</v>
      </c>
      <c r="C68">
        <v>76</v>
      </c>
      <c r="D68" t="s">
        <v>17</v>
      </c>
      <c r="E68" t="s">
        <v>177</v>
      </c>
      <c r="F68">
        <v>371200</v>
      </c>
      <c r="G68" t="s">
        <v>54</v>
      </c>
      <c r="I68">
        <v>42000</v>
      </c>
      <c r="J68">
        <v>20829</v>
      </c>
      <c r="K68">
        <v>4959</v>
      </c>
      <c r="L68">
        <v>9.6999999999999993</v>
      </c>
      <c r="M68">
        <v>465</v>
      </c>
      <c r="N68">
        <v>515</v>
      </c>
      <c r="O68">
        <v>3037</v>
      </c>
      <c r="P68">
        <v>117.63955</v>
      </c>
      <c r="Q68">
        <v>36.226985999999997</v>
      </c>
      <c r="R68">
        <f t="shared" si="1"/>
        <v>135594.07811843764</v>
      </c>
    </row>
    <row r="69" spans="1:18">
      <c r="A69">
        <v>2612</v>
      </c>
      <c r="B69">
        <v>15</v>
      </c>
      <c r="C69">
        <v>78</v>
      </c>
      <c r="D69" t="s">
        <v>17</v>
      </c>
      <c r="E69" t="s">
        <v>110</v>
      </c>
      <c r="F69">
        <v>370100</v>
      </c>
      <c r="G69" t="s">
        <v>52</v>
      </c>
      <c r="I69">
        <v>6000</v>
      </c>
      <c r="J69">
        <v>2620</v>
      </c>
      <c r="K69">
        <v>4367</v>
      </c>
      <c r="L69">
        <v>11.2</v>
      </c>
      <c r="M69">
        <v>420</v>
      </c>
      <c r="N69">
        <v>473</v>
      </c>
      <c r="O69">
        <v>15518</v>
      </c>
      <c r="P69">
        <v>116.995185004734</v>
      </c>
      <c r="Q69">
        <v>36.640029927241699</v>
      </c>
      <c r="R69">
        <f t="shared" si="1"/>
        <v>15405.291894162116</v>
      </c>
    </row>
    <row r="70" spans="1:18">
      <c r="A70">
        <v>2614</v>
      </c>
      <c r="B70">
        <v>15</v>
      </c>
      <c r="C70">
        <v>80</v>
      </c>
      <c r="D70" t="s">
        <v>17</v>
      </c>
      <c r="E70" t="s">
        <v>178</v>
      </c>
      <c r="F70">
        <v>371200</v>
      </c>
      <c r="G70" t="s">
        <v>54</v>
      </c>
      <c r="I70">
        <v>30000</v>
      </c>
      <c r="J70">
        <v>21116</v>
      </c>
      <c r="K70">
        <v>7039</v>
      </c>
      <c r="L70">
        <v>13.1</v>
      </c>
      <c r="M70">
        <v>350</v>
      </c>
      <c r="N70">
        <v>403</v>
      </c>
      <c r="O70">
        <v>209719</v>
      </c>
      <c r="P70">
        <v>117.63955</v>
      </c>
      <c r="Q70">
        <v>36.226985999999997</v>
      </c>
      <c r="R70">
        <f t="shared" si="1"/>
        <v>103466.33067338653</v>
      </c>
    </row>
    <row r="71" spans="1:18">
      <c r="A71">
        <v>2615</v>
      </c>
      <c r="B71">
        <v>15</v>
      </c>
      <c r="C71">
        <v>81</v>
      </c>
      <c r="D71" t="s">
        <v>17</v>
      </c>
      <c r="E71" t="s">
        <v>111</v>
      </c>
      <c r="F71">
        <v>370100</v>
      </c>
      <c r="G71" t="s">
        <v>52</v>
      </c>
      <c r="I71">
        <v>37000</v>
      </c>
      <c r="J71">
        <v>17559</v>
      </c>
      <c r="K71">
        <v>4746</v>
      </c>
      <c r="L71">
        <v>10.8</v>
      </c>
      <c r="M71">
        <v>440</v>
      </c>
      <c r="N71">
        <v>493</v>
      </c>
      <c r="O71">
        <v>108155</v>
      </c>
      <c r="P71">
        <v>117.478183</v>
      </c>
      <c r="Q71">
        <v>36.646994999999997</v>
      </c>
      <c r="R71">
        <f t="shared" si="1"/>
        <v>108161.27677446451</v>
      </c>
    </row>
    <row r="72" spans="1:18">
      <c r="A72">
        <v>2616</v>
      </c>
      <c r="B72">
        <v>15</v>
      </c>
      <c r="C72">
        <v>82</v>
      </c>
      <c r="D72" t="s">
        <v>17</v>
      </c>
      <c r="E72" t="s">
        <v>179</v>
      </c>
      <c r="F72">
        <v>370500</v>
      </c>
      <c r="G72" t="s">
        <v>90</v>
      </c>
      <c r="J72">
        <v>10455</v>
      </c>
      <c r="K72">
        <v>6000</v>
      </c>
      <c r="L72">
        <v>12.1</v>
      </c>
      <c r="M72">
        <v>377</v>
      </c>
      <c r="N72">
        <v>429</v>
      </c>
      <c r="O72">
        <v>53761</v>
      </c>
      <c r="P72">
        <v>118.501346005843</v>
      </c>
      <c r="Q72">
        <v>37.012641906128103</v>
      </c>
      <c r="R72">
        <f t="shared" si="1"/>
        <v>55180.38639227215</v>
      </c>
    </row>
    <row r="73" spans="1:18">
      <c r="A73">
        <v>2617</v>
      </c>
      <c r="B73">
        <v>15</v>
      </c>
      <c r="C73">
        <v>83</v>
      </c>
      <c r="D73" t="s">
        <v>17</v>
      </c>
      <c r="E73" t="s">
        <v>180</v>
      </c>
      <c r="F73">
        <v>371000</v>
      </c>
      <c r="G73" t="s">
        <v>44</v>
      </c>
      <c r="J73">
        <v>3884</v>
      </c>
      <c r="K73">
        <v>3715</v>
      </c>
      <c r="L73">
        <v>5.5</v>
      </c>
      <c r="M73">
        <v>452</v>
      </c>
      <c r="N73">
        <v>479</v>
      </c>
      <c r="O73">
        <v>43735</v>
      </c>
      <c r="P73">
        <v>122.440113</v>
      </c>
      <c r="Q73">
        <v>37.152638000000003</v>
      </c>
      <c r="R73">
        <f t="shared" si="1"/>
        <v>24577.460450790983</v>
      </c>
    </row>
    <row r="74" spans="1:18">
      <c r="A74">
        <v>2618</v>
      </c>
      <c r="B74">
        <v>15</v>
      </c>
      <c r="C74">
        <v>84</v>
      </c>
      <c r="D74" t="s">
        <v>17</v>
      </c>
      <c r="E74" t="s">
        <v>181</v>
      </c>
      <c r="F74">
        <v>371000</v>
      </c>
      <c r="G74" t="s">
        <v>44</v>
      </c>
      <c r="I74">
        <v>250000</v>
      </c>
      <c r="J74">
        <v>61366</v>
      </c>
      <c r="K74">
        <v>2488</v>
      </c>
      <c r="L74">
        <v>8.9</v>
      </c>
      <c r="M74">
        <v>348</v>
      </c>
      <c r="N74">
        <v>382</v>
      </c>
      <c r="O74">
        <v>386156</v>
      </c>
      <c r="P74">
        <v>122.12754097831299</v>
      </c>
      <c r="Q74">
        <v>37.516430548014803</v>
      </c>
      <c r="R74">
        <f t="shared" si="1"/>
        <v>298969.17261654761</v>
      </c>
    </row>
    <row r="75" spans="1:18">
      <c r="A75">
        <v>2619</v>
      </c>
      <c r="B75">
        <v>15</v>
      </c>
      <c r="C75">
        <v>85</v>
      </c>
      <c r="D75" t="s">
        <v>17</v>
      </c>
      <c r="E75" t="s">
        <v>182</v>
      </c>
      <c r="F75">
        <v>371000</v>
      </c>
      <c r="G75" t="s">
        <v>44</v>
      </c>
      <c r="I75">
        <v>42000</v>
      </c>
      <c r="J75">
        <v>11658</v>
      </c>
      <c r="K75">
        <v>2776</v>
      </c>
      <c r="L75">
        <v>5.6</v>
      </c>
      <c r="M75">
        <v>355</v>
      </c>
      <c r="N75">
        <v>377</v>
      </c>
      <c r="O75">
        <v>56425</v>
      </c>
      <c r="P75">
        <v>122.12754097831299</v>
      </c>
      <c r="Q75">
        <v>37.516430548014803</v>
      </c>
      <c r="R75">
        <f t="shared" si="1"/>
        <v>57939.101217975636</v>
      </c>
    </row>
    <row r="76" spans="1:18">
      <c r="A76">
        <v>2620</v>
      </c>
      <c r="B76">
        <v>15</v>
      </c>
      <c r="C76">
        <v>86</v>
      </c>
      <c r="D76" t="s">
        <v>17</v>
      </c>
      <c r="E76" t="s">
        <v>183</v>
      </c>
      <c r="F76">
        <v>371000</v>
      </c>
      <c r="G76" t="s">
        <v>44</v>
      </c>
      <c r="I76">
        <v>60000</v>
      </c>
      <c r="J76">
        <v>16153</v>
      </c>
      <c r="K76">
        <v>2692</v>
      </c>
      <c r="L76">
        <v>7.1</v>
      </c>
      <c r="M76">
        <v>473</v>
      </c>
      <c r="N76">
        <v>510</v>
      </c>
      <c r="O76">
        <v>106012</v>
      </c>
      <c r="P76">
        <v>122.12754097831299</v>
      </c>
      <c r="Q76">
        <v>37.516430548014803</v>
      </c>
      <c r="R76">
        <f t="shared" si="1"/>
        <v>106963.0267394652</v>
      </c>
    </row>
    <row r="77" spans="1:18">
      <c r="A77">
        <v>2621</v>
      </c>
      <c r="B77">
        <v>15</v>
      </c>
      <c r="C77">
        <v>87</v>
      </c>
      <c r="D77" t="s">
        <v>17</v>
      </c>
      <c r="E77" t="s">
        <v>184</v>
      </c>
      <c r="F77">
        <v>370600</v>
      </c>
      <c r="G77" t="s">
        <v>31</v>
      </c>
      <c r="I77">
        <v>30000</v>
      </c>
      <c r="J77">
        <v>14701</v>
      </c>
      <c r="K77">
        <v>4900</v>
      </c>
      <c r="L77">
        <v>6</v>
      </c>
      <c r="M77">
        <v>319</v>
      </c>
      <c r="N77">
        <v>340</v>
      </c>
      <c r="O77">
        <v>100301</v>
      </c>
      <c r="P77">
        <v>121.289969</v>
      </c>
      <c r="Q77">
        <v>37.557135000000002</v>
      </c>
      <c r="R77">
        <f t="shared" si="1"/>
        <v>65653.352932941343</v>
      </c>
    </row>
    <row r="78" spans="1:18">
      <c r="A78">
        <v>2622</v>
      </c>
      <c r="B78">
        <v>15</v>
      </c>
      <c r="C78">
        <v>88</v>
      </c>
      <c r="D78" t="s">
        <v>17</v>
      </c>
      <c r="E78" t="s">
        <v>185</v>
      </c>
      <c r="F78">
        <v>370100</v>
      </c>
      <c r="G78" t="s">
        <v>52</v>
      </c>
      <c r="I78">
        <v>18000</v>
      </c>
      <c r="J78">
        <v>5756</v>
      </c>
      <c r="K78">
        <v>3198</v>
      </c>
      <c r="L78">
        <v>2.4</v>
      </c>
      <c r="M78">
        <v>409</v>
      </c>
      <c r="N78">
        <v>469</v>
      </c>
      <c r="O78">
        <v>14011</v>
      </c>
      <c r="P78">
        <v>117.12639941261</v>
      </c>
      <c r="Q78">
        <v>36.656554201787202</v>
      </c>
      <c r="R78">
        <f t="shared" si="1"/>
        <v>32958.196836063275</v>
      </c>
    </row>
    <row r="79" spans="1:18">
      <c r="A79">
        <v>2623</v>
      </c>
      <c r="B79">
        <v>15</v>
      </c>
      <c r="C79">
        <v>89</v>
      </c>
      <c r="D79" t="s">
        <v>17</v>
      </c>
      <c r="E79" t="s">
        <v>186</v>
      </c>
      <c r="F79">
        <v>370900</v>
      </c>
      <c r="G79" t="s">
        <v>62</v>
      </c>
      <c r="I79">
        <v>21000</v>
      </c>
      <c r="J79">
        <v>3861</v>
      </c>
      <c r="K79">
        <v>1839</v>
      </c>
      <c r="L79">
        <v>18.5</v>
      </c>
      <c r="M79">
        <v>330</v>
      </c>
      <c r="N79">
        <v>405</v>
      </c>
      <c r="O79">
        <v>65611</v>
      </c>
      <c r="P79">
        <v>117.094494834795</v>
      </c>
      <c r="Q79">
        <v>36.2058580448846</v>
      </c>
      <c r="R79">
        <f t="shared" si="1"/>
        <v>17837.463250734982</v>
      </c>
    </row>
    <row r="80" spans="1:18">
      <c r="A80">
        <v>2626</v>
      </c>
      <c r="B80">
        <v>15</v>
      </c>
      <c r="C80">
        <v>92</v>
      </c>
      <c r="D80" t="s">
        <v>17</v>
      </c>
      <c r="E80" t="s">
        <v>187</v>
      </c>
      <c r="F80">
        <v>370600</v>
      </c>
      <c r="G80" t="s">
        <v>31</v>
      </c>
      <c r="I80">
        <v>24000</v>
      </c>
      <c r="J80">
        <v>13443</v>
      </c>
      <c r="K80">
        <v>5601</v>
      </c>
      <c r="L80">
        <v>5.8</v>
      </c>
      <c r="M80">
        <v>330</v>
      </c>
      <c r="N80">
        <v>350</v>
      </c>
      <c r="O80">
        <v>74686</v>
      </c>
      <c r="P80">
        <v>121.214494</v>
      </c>
      <c r="Q80">
        <v>37.580199</v>
      </c>
      <c r="R80">
        <f t="shared" si="1"/>
        <v>62105.417891642166</v>
      </c>
    </row>
    <row r="81" spans="1:18">
      <c r="A81">
        <v>2628</v>
      </c>
      <c r="B81">
        <v>15</v>
      </c>
      <c r="C81">
        <v>94</v>
      </c>
      <c r="D81" t="s">
        <v>17</v>
      </c>
      <c r="E81" t="s">
        <v>188</v>
      </c>
      <c r="F81">
        <v>370200</v>
      </c>
      <c r="G81" t="s">
        <v>68</v>
      </c>
      <c r="I81">
        <v>24000</v>
      </c>
      <c r="J81">
        <v>8832</v>
      </c>
      <c r="K81">
        <v>3680</v>
      </c>
      <c r="L81">
        <v>25.1</v>
      </c>
      <c r="M81">
        <v>408</v>
      </c>
      <c r="N81">
        <v>473</v>
      </c>
      <c r="O81">
        <v>33438</v>
      </c>
      <c r="P81">
        <v>120.389455191146</v>
      </c>
      <c r="Q81">
        <v>36.072227496663203</v>
      </c>
      <c r="R81">
        <f t="shared" si="1"/>
        <v>50447.375052498945</v>
      </c>
    </row>
    <row r="82" spans="1:18">
      <c r="A82">
        <v>2630</v>
      </c>
      <c r="B82">
        <v>15</v>
      </c>
      <c r="C82">
        <v>96</v>
      </c>
      <c r="D82" t="s">
        <v>17</v>
      </c>
      <c r="E82" t="s">
        <v>101</v>
      </c>
      <c r="F82">
        <v>370800</v>
      </c>
      <c r="G82" t="s">
        <v>41</v>
      </c>
      <c r="I82">
        <v>57000</v>
      </c>
      <c r="J82">
        <v>14978</v>
      </c>
      <c r="K82">
        <v>2628</v>
      </c>
      <c r="L82">
        <v>15</v>
      </c>
      <c r="M82">
        <v>455</v>
      </c>
      <c r="N82">
        <v>535</v>
      </c>
      <c r="O82">
        <v>102813</v>
      </c>
      <c r="P82">
        <v>116.593612348539</v>
      </c>
      <c r="Q82">
        <v>35.420177394529603</v>
      </c>
      <c r="R82">
        <f t="shared" si="1"/>
        <v>95407.951840963171</v>
      </c>
    </row>
    <row r="83" spans="1:18">
      <c r="A83">
        <v>2633</v>
      </c>
      <c r="B83">
        <v>15</v>
      </c>
      <c r="C83">
        <v>99</v>
      </c>
      <c r="D83" t="s">
        <v>17</v>
      </c>
      <c r="E83" t="s">
        <v>189</v>
      </c>
      <c r="F83">
        <v>370200</v>
      </c>
      <c r="G83" t="s">
        <v>68</v>
      </c>
      <c r="I83">
        <v>68000</v>
      </c>
      <c r="J83">
        <v>20717</v>
      </c>
      <c r="K83">
        <v>3047</v>
      </c>
      <c r="L83">
        <v>26</v>
      </c>
      <c r="M83">
        <v>396</v>
      </c>
      <c r="N83">
        <v>473</v>
      </c>
      <c r="O83">
        <v>80854</v>
      </c>
      <c r="P83">
        <v>120.391715237978</v>
      </c>
      <c r="Q83">
        <v>36.211161262237603</v>
      </c>
      <c r="R83">
        <f t="shared" si="1"/>
        <v>114852.7509449811</v>
      </c>
    </row>
    <row r="84" spans="1:18">
      <c r="A84">
        <v>2634</v>
      </c>
      <c r="B84">
        <v>15</v>
      </c>
      <c r="C84">
        <v>100</v>
      </c>
      <c r="D84" t="s">
        <v>17</v>
      </c>
      <c r="E84" t="s">
        <v>190</v>
      </c>
      <c r="F84">
        <v>370300</v>
      </c>
      <c r="G84" t="s">
        <v>38</v>
      </c>
      <c r="I84">
        <v>15000</v>
      </c>
      <c r="J84">
        <v>12370</v>
      </c>
      <c r="K84">
        <v>8246</v>
      </c>
      <c r="L84">
        <v>13.9</v>
      </c>
      <c r="M84">
        <v>377</v>
      </c>
      <c r="N84">
        <v>438</v>
      </c>
      <c r="O84">
        <v>10709</v>
      </c>
      <c r="P84">
        <v>118.117492695325</v>
      </c>
      <c r="Q84">
        <v>37.160477277651403</v>
      </c>
      <c r="R84">
        <f t="shared" si="1"/>
        <v>65287.554248915018</v>
      </c>
    </row>
    <row r="85" spans="1:18">
      <c r="A85">
        <v>2636</v>
      </c>
      <c r="B85">
        <v>15</v>
      </c>
      <c r="C85">
        <v>102</v>
      </c>
      <c r="D85" t="s">
        <v>17</v>
      </c>
      <c r="E85" t="s">
        <v>191</v>
      </c>
      <c r="F85">
        <v>370200</v>
      </c>
      <c r="G85" t="s">
        <v>68</v>
      </c>
      <c r="I85">
        <v>21000</v>
      </c>
      <c r="J85">
        <v>1535</v>
      </c>
      <c r="K85">
        <v>683</v>
      </c>
      <c r="L85">
        <v>19.7</v>
      </c>
      <c r="M85">
        <v>363</v>
      </c>
      <c r="N85">
        <v>453</v>
      </c>
      <c r="O85">
        <v>6561</v>
      </c>
      <c r="P85">
        <v>120.025297767917</v>
      </c>
      <c r="Q85">
        <v>36.229830626089999</v>
      </c>
      <c r="R85">
        <f t="shared" si="1"/>
        <v>7800.7139857202856</v>
      </c>
    </row>
    <row r="86" spans="1:18">
      <c r="A86">
        <v>2638</v>
      </c>
      <c r="B86">
        <v>15</v>
      </c>
      <c r="C86">
        <v>104</v>
      </c>
      <c r="D86" t="s">
        <v>17</v>
      </c>
      <c r="E86" t="s">
        <v>117</v>
      </c>
      <c r="F86">
        <v>370900</v>
      </c>
      <c r="G86" t="s">
        <v>62</v>
      </c>
      <c r="I86">
        <v>30000</v>
      </c>
      <c r="J86">
        <v>4208</v>
      </c>
      <c r="K86">
        <v>1403</v>
      </c>
      <c r="L86">
        <v>7.8</v>
      </c>
      <c r="M86">
        <v>251</v>
      </c>
      <c r="N86">
        <v>272</v>
      </c>
      <c r="O86">
        <v>21128</v>
      </c>
      <c r="P86">
        <v>116.95191199999999</v>
      </c>
      <c r="Q86">
        <v>36.675145999999998</v>
      </c>
      <c r="R86">
        <f t="shared" si="1"/>
        <v>14786.616267674646</v>
      </c>
    </row>
    <row r="87" spans="1:18">
      <c r="A87">
        <v>2639</v>
      </c>
      <c r="B87">
        <v>15</v>
      </c>
      <c r="C87">
        <v>105</v>
      </c>
      <c r="D87" t="s">
        <v>17</v>
      </c>
      <c r="E87" t="s">
        <v>192</v>
      </c>
      <c r="F87">
        <v>370200</v>
      </c>
      <c r="G87" t="s">
        <v>68</v>
      </c>
      <c r="I87">
        <v>24000</v>
      </c>
      <c r="J87">
        <v>7841</v>
      </c>
      <c r="K87">
        <v>3267</v>
      </c>
      <c r="L87">
        <v>16.600000000000001</v>
      </c>
      <c r="M87">
        <v>346</v>
      </c>
      <c r="N87">
        <v>415</v>
      </c>
      <c r="O87">
        <v>40573</v>
      </c>
      <c r="P87">
        <v>120.389455191146</v>
      </c>
      <c r="Q87">
        <v>36.072227496663203</v>
      </c>
      <c r="R87">
        <f t="shared" si="1"/>
        <v>37981.044379112413</v>
      </c>
    </row>
    <row r="88" spans="1:18">
      <c r="A88">
        <v>2640</v>
      </c>
      <c r="B88">
        <v>15</v>
      </c>
      <c r="C88">
        <v>106</v>
      </c>
      <c r="D88" t="s">
        <v>17</v>
      </c>
      <c r="E88" t="s">
        <v>193</v>
      </c>
      <c r="F88">
        <v>370200</v>
      </c>
      <c r="G88" t="s">
        <v>68</v>
      </c>
      <c r="I88">
        <v>37000</v>
      </c>
      <c r="J88">
        <v>14994</v>
      </c>
      <c r="K88">
        <v>4052</v>
      </c>
      <c r="L88">
        <v>19</v>
      </c>
      <c r="M88">
        <v>372</v>
      </c>
      <c r="N88">
        <v>459</v>
      </c>
      <c r="O88">
        <v>69300</v>
      </c>
      <c r="P88">
        <v>120.402220381934</v>
      </c>
      <c r="Q88">
        <v>36.0737057228014</v>
      </c>
      <c r="R88">
        <f t="shared" si="1"/>
        <v>78087.190256194866</v>
      </c>
    </row>
    <row r="89" spans="1:18">
      <c r="A89">
        <v>2641</v>
      </c>
      <c r="B89">
        <v>15</v>
      </c>
      <c r="C89">
        <v>107</v>
      </c>
      <c r="D89" t="s">
        <v>17</v>
      </c>
      <c r="E89" t="s">
        <v>194</v>
      </c>
      <c r="F89">
        <v>370900</v>
      </c>
      <c r="G89" t="s">
        <v>62</v>
      </c>
      <c r="I89">
        <v>90000</v>
      </c>
      <c r="J89">
        <v>10483</v>
      </c>
      <c r="K89">
        <v>1181</v>
      </c>
      <c r="L89">
        <v>9.4</v>
      </c>
      <c r="M89">
        <v>400</v>
      </c>
      <c r="N89">
        <v>442</v>
      </c>
      <c r="O89">
        <v>64315</v>
      </c>
      <c r="P89">
        <v>116.50354383641201</v>
      </c>
      <c r="Q89">
        <v>35.013688175910801</v>
      </c>
      <c r="R89">
        <f t="shared" si="1"/>
        <v>58703.625927481444</v>
      </c>
    </row>
    <row r="90" spans="1:18">
      <c r="A90">
        <v>2643</v>
      </c>
      <c r="B90">
        <v>15</v>
      </c>
      <c r="C90">
        <v>109</v>
      </c>
      <c r="D90" t="s">
        <v>17</v>
      </c>
      <c r="E90" t="s">
        <v>195</v>
      </c>
      <c r="F90">
        <v>370200</v>
      </c>
      <c r="G90" t="s">
        <v>68</v>
      </c>
      <c r="I90">
        <v>12000</v>
      </c>
      <c r="J90">
        <v>5739</v>
      </c>
      <c r="K90">
        <v>4782</v>
      </c>
      <c r="L90">
        <v>17.5</v>
      </c>
      <c r="M90">
        <v>522</v>
      </c>
      <c r="N90">
        <v>632</v>
      </c>
      <c r="O90">
        <v>37793</v>
      </c>
      <c r="P90">
        <v>120.365325986503</v>
      </c>
      <c r="Q90">
        <v>36.106238923839101</v>
      </c>
      <c r="R90">
        <f t="shared" si="1"/>
        <v>41939.773204535908</v>
      </c>
    </row>
    <row r="91" spans="1:18">
      <c r="A91">
        <v>2644</v>
      </c>
      <c r="B91">
        <v>15</v>
      </c>
      <c r="C91">
        <v>110</v>
      </c>
      <c r="D91" t="s">
        <v>17</v>
      </c>
      <c r="E91" t="s">
        <v>196</v>
      </c>
      <c r="F91">
        <v>370800</v>
      </c>
      <c r="G91" t="s">
        <v>41</v>
      </c>
      <c r="I91">
        <v>24000</v>
      </c>
      <c r="J91">
        <v>9976</v>
      </c>
      <c r="K91">
        <v>4157</v>
      </c>
      <c r="L91">
        <v>17.600000000000001</v>
      </c>
      <c r="M91">
        <v>461</v>
      </c>
      <c r="N91">
        <v>560</v>
      </c>
      <c r="O91">
        <v>67257</v>
      </c>
      <c r="P91">
        <v>116.12636000000001</v>
      </c>
      <c r="Q91">
        <v>35.820326999999999</v>
      </c>
      <c r="R91">
        <f t="shared" si="1"/>
        <v>64383.81632367352</v>
      </c>
    </row>
    <row r="92" spans="1:18">
      <c r="A92">
        <v>2645</v>
      </c>
      <c r="B92">
        <v>15</v>
      </c>
      <c r="C92">
        <v>111</v>
      </c>
      <c r="D92" t="s">
        <v>17</v>
      </c>
      <c r="E92" t="s">
        <v>102</v>
      </c>
      <c r="F92">
        <v>370800</v>
      </c>
      <c r="G92" t="s">
        <v>41</v>
      </c>
      <c r="I92">
        <v>60000</v>
      </c>
      <c r="J92">
        <v>29331</v>
      </c>
      <c r="K92">
        <v>4889</v>
      </c>
      <c r="L92">
        <v>16.3</v>
      </c>
      <c r="M92">
        <v>445</v>
      </c>
      <c r="N92">
        <v>532</v>
      </c>
      <c r="O92">
        <v>191189</v>
      </c>
      <c r="P92">
        <v>116.411948</v>
      </c>
      <c r="Q92">
        <v>35.181365999999997</v>
      </c>
      <c r="R92">
        <f t="shared" si="1"/>
        <v>182728.47543049138</v>
      </c>
    </row>
    <row r="93" spans="1:18">
      <c r="A93">
        <v>2646</v>
      </c>
      <c r="B93">
        <v>15</v>
      </c>
      <c r="C93">
        <v>112</v>
      </c>
      <c r="D93" t="s">
        <v>17</v>
      </c>
      <c r="E93" t="s">
        <v>106</v>
      </c>
      <c r="F93">
        <v>371700</v>
      </c>
      <c r="G93" t="s">
        <v>35</v>
      </c>
      <c r="I93">
        <v>12000</v>
      </c>
      <c r="J93">
        <v>7378</v>
      </c>
      <c r="K93">
        <v>6148</v>
      </c>
      <c r="L93">
        <v>11.7</v>
      </c>
      <c r="M93">
        <v>448</v>
      </c>
      <c r="N93">
        <v>508</v>
      </c>
      <c r="O93">
        <v>49433</v>
      </c>
      <c r="P93">
        <v>115.494433868898</v>
      </c>
      <c r="Q93">
        <v>35.198128234952001</v>
      </c>
      <c r="R93">
        <f t="shared" si="1"/>
        <v>46273.890522189555</v>
      </c>
    </row>
    <row r="94" spans="1:18">
      <c r="A94">
        <v>2647</v>
      </c>
      <c r="B94">
        <v>15</v>
      </c>
      <c r="C94">
        <v>113</v>
      </c>
      <c r="D94" t="s">
        <v>17</v>
      </c>
      <c r="E94" t="s">
        <v>197</v>
      </c>
      <c r="F94">
        <v>371100</v>
      </c>
      <c r="G94" t="s">
        <v>47</v>
      </c>
      <c r="I94">
        <v>18000</v>
      </c>
      <c r="J94">
        <v>2761</v>
      </c>
      <c r="K94">
        <v>1534</v>
      </c>
      <c r="L94">
        <v>6.6</v>
      </c>
      <c r="M94">
        <v>545</v>
      </c>
      <c r="N94">
        <v>583</v>
      </c>
      <c r="O94">
        <v>20307</v>
      </c>
      <c r="P94">
        <v>119.443232448316</v>
      </c>
      <c r="Q94">
        <v>35.433663851797398</v>
      </c>
      <c r="R94">
        <f t="shared" si="1"/>
        <v>21066.008679826402</v>
      </c>
    </row>
    <row r="95" spans="1:18">
      <c r="A95">
        <v>2648</v>
      </c>
      <c r="B95">
        <v>15</v>
      </c>
      <c r="C95">
        <v>114</v>
      </c>
      <c r="D95" t="s">
        <v>17</v>
      </c>
      <c r="E95" t="s">
        <v>108</v>
      </c>
      <c r="F95">
        <v>371400</v>
      </c>
      <c r="G95" t="s">
        <v>33</v>
      </c>
      <c r="I95">
        <v>42000</v>
      </c>
      <c r="J95">
        <v>16149</v>
      </c>
      <c r="K95">
        <v>3845</v>
      </c>
      <c r="L95">
        <v>7.4</v>
      </c>
      <c r="M95">
        <v>448</v>
      </c>
      <c r="N95">
        <v>483</v>
      </c>
      <c r="O95">
        <v>130834</v>
      </c>
      <c r="P95">
        <v>116.26966899999999</v>
      </c>
      <c r="Q95">
        <v>37.458393999999998</v>
      </c>
      <c r="R95">
        <f t="shared" si="1"/>
        <v>101284.50230995379</v>
      </c>
    </row>
    <row r="96" spans="1:18">
      <c r="A96">
        <v>2649</v>
      </c>
      <c r="B96">
        <v>15</v>
      </c>
      <c r="C96">
        <v>115</v>
      </c>
      <c r="D96" t="s">
        <v>17</v>
      </c>
      <c r="E96" t="s">
        <v>198</v>
      </c>
      <c r="F96">
        <v>371100</v>
      </c>
      <c r="G96" t="s">
        <v>47</v>
      </c>
      <c r="I96">
        <v>30000</v>
      </c>
      <c r="J96">
        <v>4389</v>
      </c>
      <c r="K96">
        <v>1463</v>
      </c>
      <c r="L96">
        <v>20</v>
      </c>
      <c r="M96">
        <v>407</v>
      </c>
      <c r="N96">
        <v>509</v>
      </c>
      <c r="O96">
        <v>23968</v>
      </c>
      <c r="P96">
        <v>118.32633372469201</v>
      </c>
      <c r="Q96">
        <v>34.380450702306199</v>
      </c>
      <c r="R96">
        <f t="shared" si="1"/>
        <v>25008.021839563207</v>
      </c>
    </row>
    <row r="97" spans="1:18">
      <c r="A97">
        <v>2651</v>
      </c>
      <c r="B97">
        <v>15</v>
      </c>
      <c r="C97">
        <v>117</v>
      </c>
      <c r="D97" t="s">
        <v>17</v>
      </c>
      <c r="E97" t="s">
        <v>199</v>
      </c>
      <c r="F97">
        <v>370400</v>
      </c>
      <c r="G97" t="s">
        <v>19</v>
      </c>
      <c r="I97">
        <v>30000</v>
      </c>
      <c r="J97">
        <v>1807</v>
      </c>
      <c r="K97">
        <v>602</v>
      </c>
      <c r="L97">
        <v>11.2</v>
      </c>
      <c r="M97">
        <v>321</v>
      </c>
      <c r="N97">
        <v>361</v>
      </c>
      <c r="O97">
        <v>5800.47</v>
      </c>
      <c r="P97">
        <v>117.571247487595</v>
      </c>
      <c r="Q97">
        <v>34.880150027650501</v>
      </c>
      <c r="R97">
        <f t="shared" si="1"/>
        <v>8120.4955900881978</v>
      </c>
    </row>
    <row r="98" spans="1:18">
      <c r="A98">
        <v>2654</v>
      </c>
      <c r="B98">
        <v>15</v>
      </c>
      <c r="C98">
        <v>120</v>
      </c>
      <c r="D98" t="s">
        <v>17</v>
      </c>
      <c r="E98" t="s">
        <v>109</v>
      </c>
      <c r="F98">
        <v>371400</v>
      </c>
      <c r="G98" t="s">
        <v>33</v>
      </c>
      <c r="I98">
        <v>36000</v>
      </c>
      <c r="J98">
        <v>3082</v>
      </c>
      <c r="K98">
        <v>856</v>
      </c>
      <c r="L98">
        <v>4.2</v>
      </c>
      <c r="M98">
        <v>507</v>
      </c>
      <c r="N98">
        <v>529</v>
      </c>
      <c r="O98">
        <v>21162</v>
      </c>
      <c r="P98">
        <v>116.40284699999999</v>
      </c>
      <c r="Q98">
        <v>37.452652999999998</v>
      </c>
      <c r="R98">
        <f t="shared" si="1"/>
        <v>21875.598488030239</v>
      </c>
    </row>
    <row r="99" spans="1:18">
      <c r="A99">
        <v>2656</v>
      </c>
      <c r="B99">
        <v>15</v>
      </c>
      <c r="C99">
        <v>122</v>
      </c>
      <c r="D99" t="s">
        <v>17</v>
      </c>
      <c r="E99" t="s">
        <v>126</v>
      </c>
      <c r="F99">
        <v>371500</v>
      </c>
      <c r="G99" t="s">
        <v>21</v>
      </c>
      <c r="I99">
        <v>24000</v>
      </c>
      <c r="J99">
        <v>14009</v>
      </c>
      <c r="K99">
        <v>5837</v>
      </c>
      <c r="L99">
        <v>11.8</v>
      </c>
      <c r="M99">
        <v>215</v>
      </c>
      <c r="N99">
        <v>244</v>
      </c>
      <c r="O99">
        <v>59609</v>
      </c>
      <c r="P99">
        <v>115.83926200000001</v>
      </c>
      <c r="Q99">
        <v>36.491819</v>
      </c>
      <c r="R99">
        <f t="shared" si="1"/>
        <v>42166.246675066497</v>
      </c>
    </row>
    <row r="100" spans="1:18">
      <c r="A100">
        <v>2658</v>
      </c>
      <c r="B100">
        <v>15</v>
      </c>
      <c r="C100">
        <v>124</v>
      </c>
      <c r="D100" t="s">
        <v>17</v>
      </c>
      <c r="E100" t="s">
        <v>133</v>
      </c>
      <c r="F100">
        <v>370600</v>
      </c>
      <c r="G100" t="s">
        <v>31</v>
      </c>
      <c r="I100">
        <v>37000</v>
      </c>
      <c r="J100">
        <v>12436</v>
      </c>
      <c r="K100">
        <v>3361</v>
      </c>
      <c r="L100">
        <v>5.5</v>
      </c>
      <c r="M100">
        <v>410</v>
      </c>
      <c r="N100">
        <v>434</v>
      </c>
      <c r="O100">
        <v>85817</v>
      </c>
      <c r="P100">
        <v>121.333449</v>
      </c>
      <c r="Q100">
        <v>37.549252000000003</v>
      </c>
      <c r="R100">
        <f t="shared" si="1"/>
        <v>71381.212375752482</v>
      </c>
    </row>
    <row r="101" spans="1:18">
      <c r="A101">
        <v>2659</v>
      </c>
      <c r="B101">
        <v>15</v>
      </c>
      <c r="C101">
        <v>125</v>
      </c>
      <c r="D101" t="s">
        <v>17</v>
      </c>
      <c r="E101" t="s">
        <v>200</v>
      </c>
      <c r="F101">
        <v>371400</v>
      </c>
      <c r="G101" t="s">
        <v>33</v>
      </c>
      <c r="I101">
        <v>30000</v>
      </c>
      <c r="J101">
        <v>16694</v>
      </c>
      <c r="K101">
        <v>4564</v>
      </c>
      <c r="L101">
        <v>4.0999999999999996</v>
      </c>
      <c r="M101">
        <v>507</v>
      </c>
      <c r="N101">
        <v>529</v>
      </c>
      <c r="O101">
        <v>114637</v>
      </c>
      <c r="P101">
        <v>116.365556743974</v>
      </c>
      <c r="Q101">
        <v>37.441308454576202</v>
      </c>
      <c r="R101">
        <f t="shared" si="1"/>
        <v>118491.64216715665</v>
      </c>
    </row>
    <row r="102" spans="1:18">
      <c r="A102">
        <v>2662</v>
      </c>
      <c r="B102">
        <v>15</v>
      </c>
      <c r="C102">
        <v>128</v>
      </c>
      <c r="D102" t="s">
        <v>17</v>
      </c>
      <c r="E102" t="s">
        <v>157</v>
      </c>
      <c r="F102">
        <v>371300</v>
      </c>
      <c r="G102" t="s">
        <v>28</v>
      </c>
      <c r="I102">
        <v>70000</v>
      </c>
      <c r="J102">
        <v>18679</v>
      </c>
      <c r="K102">
        <v>2668</v>
      </c>
      <c r="L102">
        <v>2.8</v>
      </c>
      <c r="M102">
        <v>281</v>
      </c>
      <c r="N102">
        <v>347</v>
      </c>
      <c r="O102">
        <v>70243</v>
      </c>
      <c r="P102">
        <v>118.31714599999999</v>
      </c>
      <c r="Q102">
        <v>35.254871999999999</v>
      </c>
      <c r="R102">
        <f t="shared" si="1"/>
        <v>73481.716365672677</v>
      </c>
    </row>
    <row r="103" spans="1:18">
      <c r="A103">
        <v>2663</v>
      </c>
      <c r="B103">
        <v>15</v>
      </c>
      <c r="C103">
        <v>129</v>
      </c>
      <c r="D103" t="s">
        <v>17</v>
      </c>
      <c r="E103" t="s">
        <v>201</v>
      </c>
      <c r="F103">
        <v>371400</v>
      </c>
      <c r="G103" t="s">
        <v>33</v>
      </c>
      <c r="I103">
        <v>6000</v>
      </c>
      <c r="J103">
        <v>926</v>
      </c>
      <c r="K103">
        <v>1543</v>
      </c>
      <c r="L103">
        <v>10.6</v>
      </c>
      <c r="M103">
        <v>517</v>
      </c>
      <c r="N103">
        <v>579</v>
      </c>
      <c r="O103">
        <v>6548</v>
      </c>
      <c r="P103">
        <v>116.528060210729</v>
      </c>
      <c r="Q103">
        <v>37.894543806441902</v>
      </c>
      <c r="R103">
        <f t="shared" si="1"/>
        <v>6702.2539549209014</v>
      </c>
    </row>
    <row r="104" spans="1:18">
      <c r="A104">
        <v>2664</v>
      </c>
      <c r="B104">
        <v>15</v>
      </c>
      <c r="C104">
        <v>130</v>
      </c>
      <c r="D104" t="s">
        <v>17</v>
      </c>
      <c r="E104" t="s">
        <v>202</v>
      </c>
      <c r="F104">
        <v>370400</v>
      </c>
      <c r="G104" t="s">
        <v>19</v>
      </c>
      <c r="I104">
        <v>110000</v>
      </c>
      <c r="J104">
        <v>20951</v>
      </c>
      <c r="K104">
        <v>1905</v>
      </c>
      <c r="L104">
        <v>12.4</v>
      </c>
      <c r="M104">
        <v>405</v>
      </c>
      <c r="N104">
        <v>462</v>
      </c>
      <c r="O104">
        <v>148276</v>
      </c>
      <c r="P104">
        <v>117.52692796831001</v>
      </c>
      <c r="Q104">
        <v>34.835745936032303</v>
      </c>
      <c r="R104">
        <f t="shared" si="1"/>
        <v>118789.79420411591</v>
      </c>
    </row>
    <row r="105" spans="1:18">
      <c r="A105">
        <v>2666</v>
      </c>
      <c r="B105">
        <v>15</v>
      </c>
      <c r="C105">
        <v>132</v>
      </c>
      <c r="D105" t="s">
        <v>17</v>
      </c>
      <c r="E105" t="s">
        <v>203</v>
      </c>
      <c r="F105">
        <v>370300</v>
      </c>
      <c r="G105" t="s">
        <v>38</v>
      </c>
      <c r="I105">
        <v>69000</v>
      </c>
      <c r="J105">
        <v>18063</v>
      </c>
      <c r="K105">
        <v>2618</v>
      </c>
      <c r="L105">
        <v>7.4</v>
      </c>
      <c r="M105">
        <v>379</v>
      </c>
      <c r="N105">
        <v>409</v>
      </c>
      <c r="O105">
        <v>68458.77</v>
      </c>
      <c r="P105">
        <v>117.952154625533</v>
      </c>
      <c r="Q105">
        <v>36.660937161360998</v>
      </c>
      <c r="R105">
        <f t="shared" si="1"/>
        <v>95840.361192776138</v>
      </c>
    </row>
    <row r="106" spans="1:18">
      <c r="A106">
        <v>2668</v>
      </c>
      <c r="B106">
        <v>15</v>
      </c>
      <c r="C106">
        <v>134</v>
      </c>
      <c r="D106" t="s">
        <v>17</v>
      </c>
      <c r="E106" t="s">
        <v>204</v>
      </c>
      <c r="F106">
        <v>370300</v>
      </c>
      <c r="G106" t="s">
        <v>38</v>
      </c>
      <c r="I106">
        <v>11000</v>
      </c>
      <c r="J106">
        <v>1553</v>
      </c>
      <c r="K106">
        <v>1412</v>
      </c>
      <c r="L106">
        <v>13.1</v>
      </c>
      <c r="M106">
        <v>422</v>
      </c>
      <c r="N106">
        <v>485</v>
      </c>
      <c r="O106">
        <v>8523</v>
      </c>
      <c r="P106">
        <v>118.01199699999999</v>
      </c>
      <c r="Q106">
        <v>36.642719999999997</v>
      </c>
      <c r="R106">
        <f t="shared" si="1"/>
        <v>9174.9405011899762</v>
      </c>
    </row>
    <row r="107" spans="1:18">
      <c r="A107">
        <v>2669</v>
      </c>
      <c r="B107">
        <v>15</v>
      </c>
      <c r="C107">
        <v>135</v>
      </c>
      <c r="D107" t="s">
        <v>17</v>
      </c>
      <c r="E107" t="s">
        <v>205</v>
      </c>
      <c r="F107">
        <v>370300</v>
      </c>
      <c r="G107" t="s">
        <v>38</v>
      </c>
      <c r="I107">
        <v>12000</v>
      </c>
      <c r="J107">
        <v>8086</v>
      </c>
      <c r="K107">
        <v>6738</v>
      </c>
      <c r="L107">
        <v>9.8000000000000007</v>
      </c>
      <c r="M107">
        <v>388</v>
      </c>
      <c r="N107">
        <v>430</v>
      </c>
      <c r="O107">
        <v>40787</v>
      </c>
      <c r="P107">
        <v>119.92528070192699</v>
      </c>
      <c r="Q107">
        <v>36.765943800478503</v>
      </c>
      <c r="R107">
        <f t="shared" si="1"/>
        <v>43922.273554528911</v>
      </c>
    </row>
    <row r="108" spans="1:18">
      <c r="A108">
        <v>2670</v>
      </c>
      <c r="B108">
        <v>15</v>
      </c>
      <c r="C108">
        <v>136</v>
      </c>
      <c r="D108" t="s">
        <v>17</v>
      </c>
      <c r="E108" t="s">
        <v>206</v>
      </c>
      <c r="F108">
        <v>370100</v>
      </c>
      <c r="G108" t="s">
        <v>52</v>
      </c>
      <c r="I108">
        <v>21000</v>
      </c>
      <c r="J108">
        <v>6102</v>
      </c>
      <c r="K108">
        <v>2906</v>
      </c>
      <c r="L108">
        <v>5</v>
      </c>
      <c r="M108">
        <v>305</v>
      </c>
      <c r="N108">
        <v>321</v>
      </c>
      <c r="O108">
        <v>25797</v>
      </c>
      <c r="P108">
        <v>117.022104</v>
      </c>
      <c r="Q108">
        <v>36.687266000000001</v>
      </c>
      <c r="R108">
        <f t="shared" si="1"/>
        <v>26055.018899622002</v>
      </c>
    </row>
    <row r="109" spans="1:18">
      <c r="A109">
        <v>2671</v>
      </c>
      <c r="B109">
        <v>15</v>
      </c>
      <c r="C109">
        <v>137</v>
      </c>
      <c r="D109" t="s">
        <v>17</v>
      </c>
      <c r="E109" t="s">
        <v>112</v>
      </c>
      <c r="F109">
        <v>370100</v>
      </c>
      <c r="G109" t="s">
        <v>52</v>
      </c>
      <c r="I109">
        <v>43500</v>
      </c>
      <c r="J109">
        <v>13337</v>
      </c>
      <c r="K109">
        <v>3137</v>
      </c>
      <c r="L109">
        <v>3.8</v>
      </c>
      <c r="M109">
        <v>321</v>
      </c>
      <c r="N109">
        <v>334</v>
      </c>
      <c r="O109">
        <v>56485</v>
      </c>
      <c r="P109">
        <v>117.12639941261</v>
      </c>
      <c r="Q109">
        <v>36.656554201787202</v>
      </c>
      <c r="R109">
        <f t="shared" si="1"/>
        <v>59935.279294414104</v>
      </c>
    </row>
    <row r="110" spans="1:18">
      <c r="A110">
        <v>2673</v>
      </c>
      <c r="B110">
        <v>15</v>
      </c>
      <c r="C110">
        <v>139</v>
      </c>
      <c r="D110" t="s">
        <v>17</v>
      </c>
      <c r="E110" t="s">
        <v>207</v>
      </c>
      <c r="F110">
        <v>370400</v>
      </c>
      <c r="G110" t="s">
        <v>19</v>
      </c>
      <c r="I110">
        <v>48000</v>
      </c>
      <c r="J110">
        <v>23440</v>
      </c>
      <c r="K110">
        <v>4883</v>
      </c>
      <c r="L110">
        <v>8.1999999999999993</v>
      </c>
      <c r="M110">
        <v>386</v>
      </c>
      <c r="N110">
        <v>421</v>
      </c>
      <c r="O110">
        <v>194044</v>
      </c>
      <c r="P110">
        <v>117.28605899999999</v>
      </c>
      <c r="Q110">
        <v>34.833618999999999</v>
      </c>
      <c r="R110">
        <f t="shared" si="1"/>
        <v>126667.22665546687</v>
      </c>
    </row>
    <row r="111" spans="1:18">
      <c r="A111">
        <v>2674</v>
      </c>
      <c r="B111">
        <v>15</v>
      </c>
      <c r="C111">
        <v>140</v>
      </c>
      <c r="D111" t="s">
        <v>17</v>
      </c>
      <c r="E111" t="s">
        <v>208</v>
      </c>
      <c r="F111">
        <v>370300</v>
      </c>
      <c r="G111" t="s">
        <v>38</v>
      </c>
      <c r="I111">
        <v>58000</v>
      </c>
      <c r="J111">
        <v>8555</v>
      </c>
      <c r="K111">
        <v>1475</v>
      </c>
      <c r="L111">
        <v>2.1</v>
      </c>
      <c r="M111">
        <v>339</v>
      </c>
      <c r="N111">
        <v>347</v>
      </c>
      <c r="O111">
        <v>40979</v>
      </c>
      <c r="P111">
        <v>118.02459110728</v>
      </c>
      <c r="Q111">
        <v>36.811941952144103</v>
      </c>
      <c r="R111">
        <f t="shared" si="1"/>
        <v>40601.217975640488</v>
      </c>
    </row>
    <row r="112" spans="1:18">
      <c r="A112">
        <v>2676</v>
      </c>
      <c r="B112">
        <v>15</v>
      </c>
      <c r="C112">
        <v>142</v>
      </c>
      <c r="D112" t="s">
        <v>17</v>
      </c>
      <c r="E112" t="s">
        <v>209</v>
      </c>
      <c r="F112">
        <v>370300</v>
      </c>
      <c r="G112" t="s">
        <v>38</v>
      </c>
      <c r="I112">
        <v>49000</v>
      </c>
      <c r="J112">
        <v>23192</v>
      </c>
      <c r="K112">
        <v>6336</v>
      </c>
      <c r="L112">
        <v>8</v>
      </c>
      <c r="M112">
        <v>416</v>
      </c>
      <c r="N112">
        <v>452</v>
      </c>
      <c r="O112">
        <v>125420</v>
      </c>
      <c r="P112">
        <v>118.061452534898</v>
      </c>
      <c r="Q112">
        <v>36.819085683321802</v>
      </c>
      <c r="R112">
        <f t="shared" si="1"/>
        <v>135067.50664986699</v>
      </c>
    </row>
    <row r="113" spans="1:18">
      <c r="A113">
        <v>2677</v>
      </c>
      <c r="B113">
        <v>15</v>
      </c>
      <c r="C113">
        <v>143</v>
      </c>
      <c r="D113" t="s">
        <v>17</v>
      </c>
      <c r="E113" t="s">
        <v>210</v>
      </c>
      <c r="F113">
        <v>370800</v>
      </c>
      <c r="G113" t="s">
        <v>41</v>
      </c>
      <c r="I113">
        <v>85500</v>
      </c>
      <c r="J113">
        <v>28522</v>
      </c>
      <c r="K113">
        <v>5631</v>
      </c>
      <c r="L113">
        <v>8.8000000000000007</v>
      </c>
      <c r="M113">
        <v>379</v>
      </c>
      <c r="N113">
        <v>416</v>
      </c>
      <c r="O113">
        <v>140527</v>
      </c>
      <c r="P113">
        <v>116.895178</v>
      </c>
      <c r="Q113">
        <v>35.374653000000002</v>
      </c>
      <c r="R113">
        <f t="shared" si="1"/>
        <v>151334.70530589388</v>
      </c>
    </row>
    <row r="114" spans="1:18">
      <c r="A114">
        <v>2678</v>
      </c>
      <c r="B114">
        <v>15</v>
      </c>
      <c r="C114">
        <v>144</v>
      </c>
      <c r="D114" t="s">
        <v>17</v>
      </c>
      <c r="E114" t="s">
        <v>211</v>
      </c>
      <c r="F114">
        <v>370300</v>
      </c>
      <c r="G114" t="s">
        <v>38</v>
      </c>
      <c r="I114">
        <v>18000</v>
      </c>
      <c r="J114">
        <v>11042</v>
      </c>
      <c r="K114">
        <v>6135</v>
      </c>
      <c r="L114">
        <v>12.1</v>
      </c>
      <c r="M114">
        <v>389</v>
      </c>
      <c r="N114">
        <v>443</v>
      </c>
      <c r="O114">
        <v>55839</v>
      </c>
      <c r="P114">
        <v>118.920817848477</v>
      </c>
      <c r="Q114">
        <v>36.634209906606898</v>
      </c>
      <c r="R114">
        <f t="shared" si="1"/>
        <v>60133.529329413403</v>
      </c>
    </row>
    <row r="115" spans="1:18">
      <c r="A115">
        <v>2679</v>
      </c>
      <c r="B115">
        <v>15</v>
      </c>
      <c r="C115">
        <v>145</v>
      </c>
      <c r="D115" t="s">
        <v>17</v>
      </c>
      <c r="E115" t="s">
        <v>212</v>
      </c>
      <c r="F115">
        <v>370400</v>
      </c>
      <c r="G115" t="s">
        <v>19</v>
      </c>
      <c r="I115">
        <v>18000</v>
      </c>
      <c r="J115">
        <v>8397</v>
      </c>
      <c r="K115">
        <v>4665</v>
      </c>
      <c r="L115">
        <v>7.1</v>
      </c>
      <c r="M115">
        <v>355</v>
      </c>
      <c r="N115">
        <v>382</v>
      </c>
      <c r="O115">
        <v>55149</v>
      </c>
      <c r="P115">
        <v>117.217938</v>
      </c>
      <c r="Q115">
        <v>35.044469999999997</v>
      </c>
      <c r="R115">
        <f t="shared" si="1"/>
        <v>41732.255354892899</v>
      </c>
    </row>
    <row r="116" spans="1:18">
      <c r="A116">
        <v>2680</v>
      </c>
      <c r="B116">
        <v>15</v>
      </c>
      <c r="C116">
        <v>146</v>
      </c>
      <c r="D116" t="s">
        <v>17</v>
      </c>
      <c r="E116" t="s">
        <v>213</v>
      </c>
      <c r="F116">
        <v>370300</v>
      </c>
      <c r="G116" t="s">
        <v>38</v>
      </c>
      <c r="I116">
        <v>50000</v>
      </c>
      <c r="J116">
        <v>28479</v>
      </c>
      <c r="K116">
        <v>6509</v>
      </c>
      <c r="L116">
        <v>7.3</v>
      </c>
      <c r="M116">
        <v>394</v>
      </c>
      <c r="N116">
        <v>425</v>
      </c>
      <c r="O116">
        <v>145869</v>
      </c>
      <c r="P116">
        <v>118.15902800000001</v>
      </c>
      <c r="Q116">
        <v>36.773276000000003</v>
      </c>
      <c r="R116">
        <f t="shared" si="1"/>
        <v>157087.0222595548</v>
      </c>
    </row>
    <row r="117" spans="1:18">
      <c r="A117">
        <v>2681</v>
      </c>
      <c r="B117">
        <v>15</v>
      </c>
      <c r="C117">
        <v>147</v>
      </c>
      <c r="D117" t="s">
        <v>17</v>
      </c>
      <c r="E117" t="s">
        <v>214</v>
      </c>
      <c r="F117">
        <v>370400</v>
      </c>
      <c r="G117" t="s">
        <v>19</v>
      </c>
      <c r="I117">
        <v>58000</v>
      </c>
      <c r="J117">
        <v>19123</v>
      </c>
      <c r="K117">
        <v>3297</v>
      </c>
      <c r="L117">
        <v>8.5</v>
      </c>
      <c r="M117">
        <v>349</v>
      </c>
      <c r="N117">
        <v>381</v>
      </c>
      <c r="O117">
        <v>228799</v>
      </c>
      <c r="P117">
        <v>117.596390609667</v>
      </c>
      <c r="Q117">
        <v>34.778599873011302</v>
      </c>
      <c r="R117">
        <f t="shared" si="1"/>
        <v>93433.10933781325</v>
      </c>
    </row>
    <row r="118" spans="1:18">
      <c r="A118">
        <v>2684</v>
      </c>
      <c r="B118">
        <v>15</v>
      </c>
      <c r="C118">
        <v>150</v>
      </c>
      <c r="D118" t="s">
        <v>17</v>
      </c>
      <c r="E118" t="s">
        <v>215</v>
      </c>
      <c r="F118">
        <v>370700</v>
      </c>
      <c r="G118" t="s">
        <v>26</v>
      </c>
      <c r="I118">
        <v>18000</v>
      </c>
      <c r="J118">
        <v>2998</v>
      </c>
      <c r="K118">
        <v>1666</v>
      </c>
      <c r="L118">
        <v>3.4</v>
      </c>
      <c r="M118">
        <v>284</v>
      </c>
      <c r="N118">
        <v>294</v>
      </c>
      <c r="O118">
        <v>12810</v>
      </c>
      <c r="P118">
        <v>119.168377911428</v>
      </c>
      <c r="Q118">
        <v>36.712651551267498</v>
      </c>
      <c r="R118">
        <f t="shared" si="1"/>
        <v>11919.809603807922</v>
      </c>
    </row>
    <row r="119" spans="1:18">
      <c r="A119">
        <v>2685</v>
      </c>
      <c r="B119">
        <v>15</v>
      </c>
      <c r="C119">
        <v>151</v>
      </c>
      <c r="D119" t="s">
        <v>17</v>
      </c>
      <c r="E119" t="s">
        <v>216</v>
      </c>
      <c r="F119">
        <v>370700</v>
      </c>
      <c r="G119" t="s">
        <v>26</v>
      </c>
      <c r="I119">
        <v>50000</v>
      </c>
      <c r="J119">
        <v>2505</v>
      </c>
      <c r="K119">
        <v>501</v>
      </c>
      <c r="L119">
        <v>9.6999999999999993</v>
      </c>
      <c r="M119">
        <v>464</v>
      </c>
      <c r="N119">
        <v>514</v>
      </c>
      <c r="O119">
        <v>16203</v>
      </c>
      <c r="P119">
        <v>119.168377911428</v>
      </c>
      <c r="Q119">
        <v>36.712651551267498</v>
      </c>
      <c r="R119">
        <f t="shared" si="1"/>
        <v>16272.154556908861</v>
      </c>
    </row>
    <row r="120" spans="1:18">
      <c r="A120">
        <v>2686</v>
      </c>
      <c r="B120">
        <v>15</v>
      </c>
      <c r="C120">
        <v>152</v>
      </c>
      <c r="D120" t="s">
        <v>17</v>
      </c>
      <c r="E120" t="s">
        <v>217</v>
      </c>
      <c r="F120">
        <v>370400</v>
      </c>
      <c r="G120" t="s">
        <v>19</v>
      </c>
      <c r="I120">
        <v>30000</v>
      </c>
      <c r="J120">
        <v>16830</v>
      </c>
      <c r="K120">
        <v>5610</v>
      </c>
      <c r="L120">
        <v>4.5999999999999996</v>
      </c>
      <c r="M120">
        <v>388</v>
      </c>
      <c r="N120">
        <v>406</v>
      </c>
      <c r="O120">
        <v>106730</v>
      </c>
      <c r="P120">
        <v>117.74042545412</v>
      </c>
      <c r="Q120">
        <v>34.5687632156326</v>
      </c>
      <c r="R120">
        <f t="shared" si="1"/>
        <v>91418.731625367494</v>
      </c>
    </row>
    <row r="121" spans="1:18">
      <c r="A121">
        <v>2689</v>
      </c>
      <c r="B121">
        <v>15</v>
      </c>
      <c r="C121">
        <v>155</v>
      </c>
      <c r="D121" t="s">
        <v>17</v>
      </c>
      <c r="E121" t="s">
        <v>218</v>
      </c>
      <c r="F121">
        <v>370700</v>
      </c>
      <c r="G121" t="s">
        <v>26</v>
      </c>
      <c r="I121">
        <v>60000</v>
      </c>
      <c r="J121">
        <v>57449</v>
      </c>
      <c r="K121"/>
      <c r="L121">
        <v>7.7</v>
      </c>
      <c r="M121">
        <v>383</v>
      </c>
      <c r="N121">
        <v>415</v>
      </c>
      <c r="O121">
        <v>12667</v>
      </c>
      <c r="P121">
        <v>119.168377911428</v>
      </c>
      <c r="Q121">
        <v>36.712651551267498</v>
      </c>
      <c r="R121">
        <f t="shared" si="1"/>
        <v>308035.37729245413</v>
      </c>
    </row>
    <row r="122" spans="1:18">
      <c r="A122">
        <v>2690</v>
      </c>
      <c r="B122">
        <v>15</v>
      </c>
      <c r="C122">
        <v>156</v>
      </c>
      <c r="D122" t="s">
        <v>17</v>
      </c>
      <c r="E122" t="s">
        <v>219</v>
      </c>
      <c r="F122">
        <v>370300</v>
      </c>
      <c r="G122" t="s">
        <v>38</v>
      </c>
      <c r="I122">
        <v>6000</v>
      </c>
      <c r="J122">
        <v>26</v>
      </c>
      <c r="K122">
        <v>43</v>
      </c>
      <c r="L122">
        <v>9.1999999999999993</v>
      </c>
      <c r="M122">
        <v>423</v>
      </c>
      <c r="N122">
        <v>466</v>
      </c>
      <c r="O122">
        <v>143</v>
      </c>
      <c r="P122">
        <v>118.31539460934501</v>
      </c>
      <c r="Q122">
        <v>36.832293635152197</v>
      </c>
      <c r="R122">
        <f t="shared" si="1"/>
        <v>153.96892062158756</v>
      </c>
    </row>
    <row r="123" spans="1:18">
      <c r="A123">
        <v>2692</v>
      </c>
      <c r="B123">
        <v>15</v>
      </c>
      <c r="C123">
        <v>158</v>
      </c>
      <c r="D123" t="s">
        <v>17</v>
      </c>
      <c r="E123" t="s">
        <v>220</v>
      </c>
      <c r="F123">
        <v>370300</v>
      </c>
      <c r="G123" t="s">
        <v>38</v>
      </c>
      <c r="I123">
        <v>450000</v>
      </c>
      <c r="J123">
        <v>363039</v>
      </c>
      <c r="K123">
        <v>8068</v>
      </c>
      <c r="L123">
        <v>8.4</v>
      </c>
      <c r="M123">
        <v>330</v>
      </c>
      <c r="N123">
        <v>361</v>
      </c>
      <c r="O123">
        <v>1666007</v>
      </c>
      <c r="P123">
        <v>118.247356590697</v>
      </c>
      <c r="Q123">
        <v>36.760188974045299</v>
      </c>
      <c r="R123">
        <f t="shared" si="1"/>
        <v>1677206.6358672825</v>
      </c>
    </row>
    <row r="124" spans="1:18">
      <c r="A124">
        <v>2694</v>
      </c>
      <c r="B124">
        <v>15</v>
      </c>
      <c r="C124">
        <v>160</v>
      </c>
      <c r="D124" t="s">
        <v>17</v>
      </c>
      <c r="E124" t="s">
        <v>221</v>
      </c>
      <c r="F124">
        <v>370300</v>
      </c>
      <c r="G124" t="s">
        <v>38</v>
      </c>
      <c r="I124">
        <v>75000</v>
      </c>
      <c r="J124">
        <v>30674</v>
      </c>
      <c r="K124">
        <v>4282</v>
      </c>
      <c r="L124">
        <v>7</v>
      </c>
      <c r="M124">
        <v>412</v>
      </c>
      <c r="N124">
        <v>443</v>
      </c>
      <c r="O124">
        <v>176930</v>
      </c>
      <c r="P124">
        <v>118.247356590697</v>
      </c>
      <c r="Q124">
        <v>36.760188974045299</v>
      </c>
      <c r="R124">
        <f t="shared" si="1"/>
        <v>176924.09351812964</v>
      </c>
    </row>
    <row r="125" spans="1:18">
      <c r="A125">
        <v>2695</v>
      </c>
      <c r="B125">
        <v>15</v>
      </c>
      <c r="C125">
        <v>161</v>
      </c>
      <c r="D125" t="s">
        <v>17</v>
      </c>
      <c r="E125" t="s">
        <v>222</v>
      </c>
      <c r="F125">
        <v>370300</v>
      </c>
      <c r="G125" t="s">
        <v>38</v>
      </c>
      <c r="I125">
        <v>71000</v>
      </c>
      <c r="J125">
        <v>26976</v>
      </c>
      <c r="K125">
        <v>3799</v>
      </c>
      <c r="L125">
        <v>7</v>
      </c>
      <c r="M125">
        <v>422</v>
      </c>
      <c r="N125">
        <v>454</v>
      </c>
      <c r="O125">
        <v>147990</v>
      </c>
      <c r="P125">
        <v>118.920817848477</v>
      </c>
      <c r="Q125">
        <v>36.634209906606898</v>
      </c>
      <c r="R125">
        <f t="shared" si="1"/>
        <v>159371.0205795884</v>
      </c>
    </row>
    <row r="126" spans="1:18">
      <c r="A126">
        <v>2696</v>
      </c>
      <c r="B126">
        <v>15</v>
      </c>
      <c r="C126">
        <v>162</v>
      </c>
      <c r="D126" t="s">
        <v>17</v>
      </c>
      <c r="E126" t="s">
        <v>223</v>
      </c>
      <c r="F126">
        <v>370300</v>
      </c>
      <c r="G126" t="s">
        <v>38</v>
      </c>
      <c r="I126">
        <v>18000</v>
      </c>
      <c r="J126">
        <v>669</v>
      </c>
      <c r="K126">
        <v>372</v>
      </c>
      <c r="L126">
        <v>14.3</v>
      </c>
      <c r="M126">
        <v>418</v>
      </c>
      <c r="N126">
        <v>488</v>
      </c>
      <c r="O126">
        <v>3918</v>
      </c>
      <c r="P126">
        <v>117.876482177847</v>
      </c>
      <c r="Q126">
        <v>36.808994352212302</v>
      </c>
      <c r="R126">
        <f t="shared" si="1"/>
        <v>3914.9097018059638</v>
      </c>
    </row>
    <row r="127" spans="1:18">
      <c r="A127">
        <v>2697</v>
      </c>
      <c r="B127">
        <v>15</v>
      </c>
      <c r="C127">
        <v>163</v>
      </c>
      <c r="D127" t="s">
        <v>17</v>
      </c>
      <c r="E127" t="s">
        <v>224</v>
      </c>
      <c r="F127">
        <v>370300</v>
      </c>
      <c r="G127" t="s">
        <v>38</v>
      </c>
      <c r="I127">
        <v>12000</v>
      </c>
      <c r="J127">
        <v>321</v>
      </c>
      <c r="K127">
        <v>268</v>
      </c>
      <c r="L127">
        <v>13.2</v>
      </c>
      <c r="M127">
        <v>410</v>
      </c>
      <c r="N127">
        <v>472</v>
      </c>
      <c r="O127">
        <v>856</v>
      </c>
      <c r="P127">
        <v>117.768382</v>
      </c>
      <c r="Q127">
        <v>36.653008</v>
      </c>
      <c r="R127">
        <f t="shared" si="1"/>
        <v>1842.5031499370011</v>
      </c>
    </row>
    <row r="128" spans="1:18">
      <c r="A128">
        <v>2698</v>
      </c>
      <c r="B128">
        <v>15</v>
      </c>
      <c r="C128">
        <v>164</v>
      </c>
      <c r="D128" t="s">
        <v>17</v>
      </c>
      <c r="E128" t="s">
        <v>225</v>
      </c>
      <c r="F128">
        <v>370300</v>
      </c>
      <c r="G128" t="s">
        <v>38</v>
      </c>
      <c r="I128">
        <v>50000</v>
      </c>
      <c r="J128">
        <v>5330</v>
      </c>
      <c r="K128">
        <v>1066</v>
      </c>
      <c r="L128">
        <v>7</v>
      </c>
      <c r="M128">
        <v>325</v>
      </c>
      <c r="N128">
        <v>350</v>
      </c>
      <c r="O128">
        <v>27714</v>
      </c>
      <c r="P128">
        <v>117.859619</v>
      </c>
      <c r="Q128">
        <v>36.840685999999998</v>
      </c>
      <c r="R128">
        <f t="shared" si="1"/>
        <v>24251.014979700405</v>
      </c>
    </row>
    <row r="129" spans="1:18">
      <c r="A129">
        <v>2702</v>
      </c>
      <c r="B129">
        <v>15</v>
      </c>
      <c r="C129">
        <v>168</v>
      </c>
      <c r="D129" t="s">
        <v>17</v>
      </c>
      <c r="E129" t="s">
        <v>150</v>
      </c>
      <c r="F129">
        <v>371300</v>
      </c>
      <c r="G129" t="s">
        <v>28</v>
      </c>
      <c r="I129">
        <v>270000</v>
      </c>
      <c r="J129">
        <v>141825</v>
      </c>
      <c r="K129">
        <v>5253</v>
      </c>
      <c r="L129">
        <v>9.5</v>
      </c>
      <c r="M129">
        <v>342</v>
      </c>
      <c r="N129">
        <v>378</v>
      </c>
      <c r="O129">
        <v>694893</v>
      </c>
      <c r="P129">
        <v>118.287101040019</v>
      </c>
      <c r="Q129">
        <v>34.9968689815678</v>
      </c>
      <c r="R129">
        <f t="shared" si="1"/>
        <v>679044.5191096178</v>
      </c>
    </row>
    <row r="130" spans="1:18">
      <c r="A130">
        <v>2703</v>
      </c>
      <c r="B130">
        <v>15</v>
      </c>
      <c r="C130">
        <v>169</v>
      </c>
      <c r="D130" t="s">
        <v>17</v>
      </c>
      <c r="E130" t="s">
        <v>226</v>
      </c>
      <c r="F130">
        <v>370700</v>
      </c>
      <c r="G130" t="s">
        <v>26</v>
      </c>
      <c r="I130">
        <v>12000</v>
      </c>
      <c r="J130">
        <v>5777</v>
      </c>
      <c r="K130">
        <v>4814</v>
      </c>
      <c r="L130">
        <v>15.1</v>
      </c>
      <c r="M130">
        <v>461</v>
      </c>
      <c r="N130">
        <v>543</v>
      </c>
      <c r="O130">
        <v>39436</v>
      </c>
      <c r="P130">
        <v>116.683395</v>
      </c>
      <c r="Q130">
        <v>35.460901</v>
      </c>
      <c r="R130">
        <f t="shared" si="1"/>
        <v>37284.012319753601</v>
      </c>
    </row>
    <row r="131" spans="1:18">
      <c r="A131">
        <v>2704</v>
      </c>
      <c r="B131">
        <v>15</v>
      </c>
      <c r="C131">
        <v>170</v>
      </c>
      <c r="D131" t="s">
        <v>17</v>
      </c>
      <c r="E131" t="s">
        <v>139</v>
      </c>
      <c r="F131">
        <v>370800</v>
      </c>
      <c r="G131" t="s">
        <v>41</v>
      </c>
      <c r="I131">
        <v>12000</v>
      </c>
      <c r="J131">
        <v>5535</v>
      </c>
      <c r="K131">
        <v>4613</v>
      </c>
      <c r="L131">
        <v>15.1</v>
      </c>
      <c r="M131">
        <v>448</v>
      </c>
      <c r="N131">
        <v>528</v>
      </c>
      <c r="O131">
        <v>36626</v>
      </c>
      <c r="P131">
        <v>116.694253</v>
      </c>
      <c r="Q131">
        <v>35.358986999999999</v>
      </c>
      <c r="R131">
        <f t="shared" ref="R131:R194" si="2">J131*M131/100/0.7143</f>
        <v>34714.825703485927</v>
      </c>
    </row>
    <row r="132" spans="1:18">
      <c r="A132">
        <v>2705</v>
      </c>
      <c r="B132">
        <v>15</v>
      </c>
      <c r="C132">
        <v>171</v>
      </c>
      <c r="D132" t="s">
        <v>17</v>
      </c>
      <c r="E132" t="s">
        <v>227</v>
      </c>
      <c r="F132">
        <v>371300</v>
      </c>
      <c r="G132" t="s">
        <v>28</v>
      </c>
      <c r="I132">
        <v>30000</v>
      </c>
      <c r="J132">
        <v>16045</v>
      </c>
      <c r="K132">
        <v>5157</v>
      </c>
      <c r="L132">
        <v>9.3000000000000007</v>
      </c>
      <c r="M132">
        <v>350</v>
      </c>
      <c r="N132">
        <v>386</v>
      </c>
      <c r="O132">
        <v>76242</v>
      </c>
      <c r="P132">
        <v>118.147154</v>
      </c>
      <c r="Q132">
        <v>35.203882</v>
      </c>
      <c r="R132">
        <f t="shared" si="2"/>
        <v>78618.927621447569</v>
      </c>
    </row>
    <row r="133" spans="1:18">
      <c r="A133">
        <v>2706</v>
      </c>
      <c r="B133">
        <v>15</v>
      </c>
      <c r="C133">
        <v>172</v>
      </c>
      <c r="D133" t="s">
        <v>17</v>
      </c>
      <c r="E133" t="s">
        <v>140</v>
      </c>
      <c r="F133">
        <v>370800</v>
      </c>
      <c r="G133" t="s">
        <v>41</v>
      </c>
      <c r="I133">
        <v>45000</v>
      </c>
      <c r="J133">
        <v>25610</v>
      </c>
      <c r="K133">
        <v>5691</v>
      </c>
      <c r="L133">
        <v>14.6</v>
      </c>
      <c r="M133">
        <v>468</v>
      </c>
      <c r="N133">
        <v>549</v>
      </c>
      <c r="O133">
        <v>161720</v>
      </c>
      <c r="P133">
        <v>116.66770200000001</v>
      </c>
      <c r="Q133">
        <v>35.362197999999999</v>
      </c>
      <c r="R133">
        <f t="shared" si="2"/>
        <v>167793.36413271734</v>
      </c>
    </row>
    <row r="134" spans="1:18">
      <c r="A134">
        <v>2707</v>
      </c>
      <c r="B134">
        <v>15</v>
      </c>
      <c r="C134">
        <v>173</v>
      </c>
      <c r="D134" t="s">
        <v>17</v>
      </c>
      <c r="E134" t="s">
        <v>384</v>
      </c>
      <c r="F134">
        <v>370800</v>
      </c>
      <c r="G134" t="s">
        <v>41</v>
      </c>
      <c r="I134">
        <v>30000</v>
      </c>
      <c r="J134">
        <v>15035</v>
      </c>
      <c r="K134">
        <v>5012</v>
      </c>
      <c r="L134">
        <v>15.2</v>
      </c>
      <c r="M134">
        <v>455</v>
      </c>
      <c r="N134">
        <v>536</v>
      </c>
      <c r="O134">
        <v>99490</v>
      </c>
      <c r="P134">
        <v>116.574907</v>
      </c>
      <c r="Q134">
        <v>35.462732000000003</v>
      </c>
      <c r="R134">
        <f t="shared" si="2"/>
        <v>95771.034579308413</v>
      </c>
    </row>
    <row r="135" spans="1:18">
      <c r="A135">
        <v>2708</v>
      </c>
      <c r="B135">
        <v>15</v>
      </c>
      <c r="C135">
        <v>174</v>
      </c>
      <c r="D135" t="s">
        <v>17</v>
      </c>
      <c r="E135" t="s">
        <v>141</v>
      </c>
      <c r="F135">
        <v>370800</v>
      </c>
      <c r="G135" t="s">
        <v>41</v>
      </c>
      <c r="I135">
        <v>6000</v>
      </c>
      <c r="J135">
        <v>3505</v>
      </c>
      <c r="K135">
        <v>5842</v>
      </c>
      <c r="L135">
        <v>21.1</v>
      </c>
      <c r="M135">
        <v>455</v>
      </c>
      <c r="N135">
        <v>576</v>
      </c>
      <c r="O135">
        <v>23045</v>
      </c>
      <c r="P135">
        <v>116.54380500000001</v>
      </c>
      <c r="Q135">
        <v>35.532043000000002</v>
      </c>
      <c r="R135">
        <f t="shared" si="2"/>
        <v>22326.40347193056</v>
      </c>
    </row>
    <row r="136" spans="1:18">
      <c r="A136">
        <v>2709</v>
      </c>
      <c r="B136">
        <v>15</v>
      </c>
      <c r="C136">
        <v>175</v>
      </c>
      <c r="D136" t="s">
        <v>17</v>
      </c>
      <c r="E136" t="s">
        <v>113</v>
      </c>
      <c r="F136">
        <v>370100</v>
      </c>
      <c r="G136" t="s">
        <v>52</v>
      </c>
      <c r="I136">
        <v>41000</v>
      </c>
      <c r="J136">
        <v>7786</v>
      </c>
      <c r="K136">
        <v>1899</v>
      </c>
      <c r="L136">
        <v>3.7</v>
      </c>
      <c r="M136">
        <v>350</v>
      </c>
      <c r="N136">
        <v>364</v>
      </c>
      <c r="O136">
        <v>39449</v>
      </c>
      <c r="P136">
        <v>117.12639941261</v>
      </c>
      <c r="Q136">
        <v>36.656554201787202</v>
      </c>
      <c r="R136">
        <f t="shared" si="2"/>
        <v>38150.636987260252</v>
      </c>
    </row>
    <row r="137" spans="1:18">
      <c r="A137">
        <v>2710</v>
      </c>
      <c r="B137">
        <v>15</v>
      </c>
      <c r="C137">
        <v>176</v>
      </c>
      <c r="D137" t="s">
        <v>17</v>
      </c>
      <c r="E137" t="s">
        <v>119</v>
      </c>
      <c r="F137">
        <v>370600</v>
      </c>
      <c r="G137" t="s">
        <v>31</v>
      </c>
      <c r="I137">
        <v>21000</v>
      </c>
      <c r="J137">
        <v>13578</v>
      </c>
      <c r="K137">
        <v>6466</v>
      </c>
      <c r="L137">
        <v>7.6</v>
      </c>
      <c r="M137">
        <v>380</v>
      </c>
      <c r="N137">
        <v>411</v>
      </c>
      <c r="O137">
        <v>120427</v>
      </c>
      <c r="P137">
        <v>121.606549114741</v>
      </c>
      <c r="Q137">
        <v>37.392915451795801</v>
      </c>
      <c r="R137">
        <f t="shared" si="2"/>
        <v>72233.5153296934</v>
      </c>
    </row>
    <row r="138" spans="1:18">
      <c r="A138">
        <v>2711</v>
      </c>
      <c r="B138">
        <v>15</v>
      </c>
      <c r="C138">
        <v>177</v>
      </c>
      <c r="D138" t="s">
        <v>17</v>
      </c>
      <c r="E138" t="s">
        <v>228</v>
      </c>
      <c r="F138">
        <v>370100</v>
      </c>
      <c r="G138" t="s">
        <v>52</v>
      </c>
      <c r="I138">
        <v>6000</v>
      </c>
      <c r="J138">
        <v>1350</v>
      </c>
      <c r="K138">
        <v>2250</v>
      </c>
      <c r="L138">
        <v>7.3</v>
      </c>
      <c r="M138">
        <v>404</v>
      </c>
      <c r="N138">
        <v>436</v>
      </c>
      <c r="O138">
        <v>8074</v>
      </c>
      <c r="P138">
        <v>116.758371</v>
      </c>
      <c r="Q138">
        <v>36.572937000000003</v>
      </c>
      <c r="R138">
        <f t="shared" si="2"/>
        <v>7635.4472910541781</v>
      </c>
    </row>
    <row r="139" spans="1:18">
      <c r="A139">
        <v>2712</v>
      </c>
      <c r="B139">
        <v>15</v>
      </c>
      <c r="C139">
        <v>178</v>
      </c>
      <c r="D139" t="s">
        <v>17</v>
      </c>
      <c r="E139" t="s">
        <v>100</v>
      </c>
      <c r="F139">
        <v>370500</v>
      </c>
      <c r="G139" t="s">
        <v>90</v>
      </c>
      <c r="I139">
        <v>24000</v>
      </c>
      <c r="J139">
        <v>8534</v>
      </c>
      <c r="K139">
        <v>3556</v>
      </c>
      <c r="L139">
        <v>9.8000000000000007</v>
      </c>
      <c r="M139">
        <v>419</v>
      </c>
      <c r="N139">
        <v>464</v>
      </c>
      <c r="O139">
        <v>70262</v>
      </c>
      <c r="P139">
        <v>118.86874</v>
      </c>
      <c r="Q139">
        <v>37.435194000000003</v>
      </c>
      <c r="R139">
        <f t="shared" si="2"/>
        <v>50059.442811143774</v>
      </c>
    </row>
    <row r="140" spans="1:18">
      <c r="A140">
        <v>2713</v>
      </c>
      <c r="B140">
        <v>15</v>
      </c>
      <c r="C140">
        <v>179</v>
      </c>
      <c r="D140" t="s">
        <v>17</v>
      </c>
      <c r="E140" t="s">
        <v>229</v>
      </c>
      <c r="F140">
        <v>371100</v>
      </c>
      <c r="G140" t="s">
        <v>47</v>
      </c>
      <c r="I140">
        <v>27000</v>
      </c>
      <c r="J140">
        <v>6429</v>
      </c>
      <c r="K140">
        <v>2381</v>
      </c>
      <c r="L140">
        <v>7.4</v>
      </c>
      <c r="M140">
        <v>392</v>
      </c>
      <c r="N140">
        <v>424</v>
      </c>
      <c r="O140">
        <v>35294</v>
      </c>
      <c r="P140">
        <v>119.199493956666</v>
      </c>
      <c r="Q140">
        <v>35.7733169191172</v>
      </c>
      <c r="R140">
        <f t="shared" si="2"/>
        <v>35281.646367072659</v>
      </c>
    </row>
    <row r="141" spans="1:18">
      <c r="A141">
        <v>2714</v>
      </c>
      <c r="B141">
        <v>15</v>
      </c>
      <c r="C141">
        <v>180</v>
      </c>
      <c r="D141" t="s">
        <v>17</v>
      </c>
      <c r="E141" t="s">
        <v>230</v>
      </c>
      <c r="F141">
        <v>370800</v>
      </c>
      <c r="G141" t="s">
        <v>41</v>
      </c>
      <c r="I141">
        <v>15000</v>
      </c>
      <c r="J141">
        <v>4726</v>
      </c>
      <c r="K141">
        <v>3151</v>
      </c>
      <c r="L141">
        <v>4.9000000000000004</v>
      </c>
      <c r="M141">
        <v>337</v>
      </c>
      <c r="N141">
        <v>355</v>
      </c>
      <c r="O141">
        <v>21610</v>
      </c>
      <c r="P141">
        <v>120.433923469823</v>
      </c>
      <c r="Q141">
        <v>36.171716665557</v>
      </c>
      <c r="R141">
        <f t="shared" si="2"/>
        <v>22296.822063558728</v>
      </c>
    </row>
    <row r="142" spans="1:18">
      <c r="A142">
        <v>2715</v>
      </c>
      <c r="B142">
        <v>15</v>
      </c>
      <c r="C142">
        <v>181</v>
      </c>
      <c r="D142" t="s">
        <v>17</v>
      </c>
      <c r="E142" t="s">
        <v>231</v>
      </c>
      <c r="F142">
        <v>371500</v>
      </c>
      <c r="G142" t="s">
        <v>21</v>
      </c>
      <c r="I142">
        <v>60000</v>
      </c>
      <c r="J142">
        <v>21210</v>
      </c>
      <c r="K142">
        <v>3535</v>
      </c>
      <c r="L142">
        <v>29.4</v>
      </c>
      <c r="M142">
        <v>332</v>
      </c>
      <c r="N142">
        <v>435</v>
      </c>
      <c r="O142">
        <v>141635</v>
      </c>
      <c r="P142">
        <v>115.798395570412</v>
      </c>
      <c r="Q142">
        <v>36.120815514686598</v>
      </c>
      <c r="R142">
        <f t="shared" si="2"/>
        <v>98582.10835783284</v>
      </c>
    </row>
    <row r="143" spans="1:18">
      <c r="A143">
        <v>2718</v>
      </c>
      <c r="B143">
        <v>15</v>
      </c>
      <c r="C143">
        <v>184</v>
      </c>
      <c r="D143" t="s">
        <v>17</v>
      </c>
      <c r="E143" t="s">
        <v>232</v>
      </c>
      <c r="F143">
        <v>370300</v>
      </c>
      <c r="G143" t="s">
        <v>38</v>
      </c>
      <c r="I143">
        <v>24000</v>
      </c>
      <c r="J143">
        <v>3303</v>
      </c>
      <c r="K143">
        <v>1376</v>
      </c>
      <c r="L143">
        <v>10.8</v>
      </c>
      <c r="M143">
        <v>369</v>
      </c>
      <c r="N143">
        <v>413</v>
      </c>
      <c r="O143">
        <v>14918</v>
      </c>
      <c r="P143">
        <v>118.297144</v>
      </c>
      <c r="Q143">
        <v>36.805942999999999</v>
      </c>
      <c r="R143">
        <f t="shared" si="2"/>
        <v>17062.956740865182</v>
      </c>
    </row>
    <row r="144" spans="1:18">
      <c r="A144">
        <v>2719</v>
      </c>
      <c r="B144">
        <v>15</v>
      </c>
      <c r="C144">
        <v>185</v>
      </c>
      <c r="D144" t="s">
        <v>17</v>
      </c>
      <c r="E144" t="s">
        <v>107</v>
      </c>
      <c r="F144">
        <v>371300</v>
      </c>
      <c r="G144" t="s">
        <v>28</v>
      </c>
      <c r="I144">
        <v>45000</v>
      </c>
      <c r="J144">
        <v>2762</v>
      </c>
      <c r="K144">
        <v>614</v>
      </c>
      <c r="L144">
        <v>22.8</v>
      </c>
      <c r="M144">
        <v>219</v>
      </c>
      <c r="N144">
        <v>284</v>
      </c>
      <c r="O144">
        <v>7964</v>
      </c>
      <c r="P144">
        <v>116.79947900000001</v>
      </c>
      <c r="Q144">
        <v>35.758026999999998</v>
      </c>
      <c r="R144">
        <f t="shared" si="2"/>
        <v>8468.1226375472488</v>
      </c>
    </row>
    <row r="145" spans="1:18">
      <c r="A145">
        <v>2720</v>
      </c>
      <c r="B145">
        <v>15</v>
      </c>
      <c r="C145">
        <v>186</v>
      </c>
      <c r="D145" t="s">
        <v>17</v>
      </c>
      <c r="E145" t="s">
        <v>233</v>
      </c>
      <c r="F145">
        <v>370900</v>
      </c>
      <c r="G145" t="s">
        <v>62</v>
      </c>
      <c r="I145">
        <v>30000</v>
      </c>
      <c r="J145">
        <v>12324</v>
      </c>
      <c r="K145">
        <v>4108</v>
      </c>
      <c r="L145">
        <v>9.4</v>
      </c>
      <c r="M145">
        <v>246</v>
      </c>
      <c r="N145">
        <v>271</v>
      </c>
      <c r="O145">
        <v>30317.040000000001</v>
      </c>
      <c r="P145">
        <v>117.762252</v>
      </c>
      <c r="Q145">
        <v>35.905847000000001</v>
      </c>
      <c r="R145">
        <f t="shared" si="2"/>
        <v>42443.007139857204</v>
      </c>
    </row>
    <row r="146" spans="1:18">
      <c r="A146">
        <v>2721</v>
      </c>
      <c r="B146">
        <v>15</v>
      </c>
      <c r="C146">
        <v>187</v>
      </c>
      <c r="D146" t="s">
        <v>17</v>
      </c>
      <c r="E146" t="s">
        <v>234</v>
      </c>
      <c r="F146">
        <v>370900</v>
      </c>
      <c r="G146" t="s">
        <v>62</v>
      </c>
      <c r="I146">
        <v>24000</v>
      </c>
      <c r="J146">
        <v>14711</v>
      </c>
      <c r="K146">
        <v>6067</v>
      </c>
      <c r="L146">
        <v>12.2</v>
      </c>
      <c r="M146">
        <v>426</v>
      </c>
      <c r="N146">
        <v>485</v>
      </c>
      <c r="O146">
        <v>151505</v>
      </c>
      <c r="P146">
        <v>117.212976</v>
      </c>
      <c r="Q146">
        <v>36.210818000000003</v>
      </c>
      <c r="R146">
        <f t="shared" si="2"/>
        <v>87734.649307013853</v>
      </c>
    </row>
    <row r="147" spans="1:18">
      <c r="A147">
        <v>2722</v>
      </c>
      <c r="B147">
        <v>15</v>
      </c>
      <c r="C147">
        <v>188</v>
      </c>
      <c r="D147" t="s">
        <v>17</v>
      </c>
      <c r="E147" t="s">
        <v>154</v>
      </c>
      <c r="F147">
        <v>370300</v>
      </c>
      <c r="G147" t="s">
        <v>38</v>
      </c>
      <c r="I147">
        <v>50000</v>
      </c>
      <c r="J147">
        <v>23470</v>
      </c>
      <c r="K147">
        <v>4694</v>
      </c>
      <c r="L147">
        <v>7</v>
      </c>
      <c r="M147">
        <v>367</v>
      </c>
      <c r="N147">
        <v>394</v>
      </c>
      <c r="O147">
        <v>111977</v>
      </c>
      <c r="P147">
        <v>118.042661</v>
      </c>
      <c r="Q147">
        <v>36.985998000000002</v>
      </c>
      <c r="R147">
        <f t="shared" si="2"/>
        <v>120586.44827103456</v>
      </c>
    </row>
    <row r="148" spans="1:18">
      <c r="A148">
        <v>2723</v>
      </c>
      <c r="B148">
        <v>15</v>
      </c>
      <c r="C148">
        <v>189</v>
      </c>
      <c r="D148" t="s">
        <v>17</v>
      </c>
      <c r="E148" t="s">
        <v>128</v>
      </c>
      <c r="F148">
        <v>370300</v>
      </c>
      <c r="G148" t="s">
        <v>38</v>
      </c>
      <c r="I148">
        <v>18000</v>
      </c>
      <c r="J148">
        <v>1060</v>
      </c>
      <c r="K148">
        <v>589</v>
      </c>
      <c r="L148">
        <v>12.8</v>
      </c>
      <c r="M148">
        <v>405</v>
      </c>
      <c r="N148">
        <v>465</v>
      </c>
      <c r="O148">
        <v>6010</v>
      </c>
      <c r="P148">
        <v>115.497652</v>
      </c>
      <c r="Q148">
        <v>36.486778000000001</v>
      </c>
      <c r="R148">
        <f t="shared" si="2"/>
        <v>6010.0797984040319</v>
      </c>
    </row>
    <row r="149" spans="1:18">
      <c r="A149">
        <v>2724</v>
      </c>
      <c r="B149">
        <v>15</v>
      </c>
      <c r="C149">
        <v>190</v>
      </c>
      <c r="D149" t="s">
        <v>17</v>
      </c>
      <c r="E149" t="s">
        <v>235</v>
      </c>
      <c r="F149">
        <v>370300</v>
      </c>
      <c r="G149" t="s">
        <v>38</v>
      </c>
      <c r="I149">
        <v>24000</v>
      </c>
      <c r="J149">
        <v>6859</v>
      </c>
      <c r="K149">
        <v>2858</v>
      </c>
      <c r="L149">
        <v>7.7</v>
      </c>
      <c r="M149">
        <v>435</v>
      </c>
      <c r="N149">
        <v>471</v>
      </c>
      <c r="O149">
        <v>38789</v>
      </c>
      <c r="P149">
        <v>118.11329499999999</v>
      </c>
      <c r="Q149">
        <v>36.967624999999998</v>
      </c>
      <c r="R149">
        <f t="shared" si="2"/>
        <v>41770.474590508187</v>
      </c>
    </row>
    <row r="150" spans="1:18">
      <c r="A150">
        <v>2725</v>
      </c>
      <c r="B150">
        <v>15</v>
      </c>
      <c r="C150">
        <v>191</v>
      </c>
      <c r="D150" t="s">
        <v>17</v>
      </c>
      <c r="E150" t="s">
        <v>236</v>
      </c>
      <c r="F150">
        <v>371100</v>
      </c>
      <c r="G150" t="s">
        <v>47</v>
      </c>
      <c r="I150">
        <v>30000</v>
      </c>
      <c r="J150">
        <v>8051</v>
      </c>
      <c r="K150">
        <v>2684</v>
      </c>
      <c r="L150">
        <v>6</v>
      </c>
      <c r="M150">
        <v>400</v>
      </c>
      <c r="N150">
        <v>426</v>
      </c>
      <c r="O150">
        <v>54655</v>
      </c>
      <c r="P150">
        <v>118.83827596872599</v>
      </c>
      <c r="Q150">
        <v>35.6015725710742</v>
      </c>
      <c r="R150">
        <f t="shared" si="2"/>
        <v>45084.698306033875</v>
      </c>
    </row>
    <row r="151" spans="1:18">
      <c r="A151">
        <v>2726</v>
      </c>
      <c r="B151">
        <v>15</v>
      </c>
      <c r="C151">
        <v>192</v>
      </c>
      <c r="D151" t="s">
        <v>17</v>
      </c>
      <c r="E151" t="s">
        <v>237</v>
      </c>
      <c r="F151">
        <v>371500</v>
      </c>
      <c r="G151" t="s">
        <v>21</v>
      </c>
      <c r="I151">
        <v>12000</v>
      </c>
      <c r="J151">
        <v>2355</v>
      </c>
      <c r="K151">
        <v>1962</v>
      </c>
      <c r="L151">
        <v>17.2</v>
      </c>
      <c r="M151">
        <v>302</v>
      </c>
      <c r="N151">
        <v>356</v>
      </c>
      <c r="O151">
        <v>12185</v>
      </c>
      <c r="P151">
        <v>115.677396872456</v>
      </c>
      <c r="Q151">
        <v>36.2399071205461</v>
      </c>
      <c r="R151">
        <f t="shared" si="2"/>
        <v>9956.7408651826954</v>
      </c>
    </row>
    <row r="152" spans="1:18">
      <c r="A152">
        <v>2727</v>
      </c>
      <c r="B152">
        <v>15</v>
      </c>
      <c r="C152">
        <v>193</v>
      </c>
      <c r="D152" t="s">
        <v>17</v>
      </c>
      <c r="E152" t="s">
        <v>238</v>
      </c>
      <c r="F152">
        <v>370500</v>
      </c>
      <c r="G152" t="s">
        <v>90</v>
      </c>
      <c r="I152">
        <v>12000</v>
      </c>
      <c r="J152">
        <v>2218</v>
      </c>
      <c r="K152">
        <v>1930</v>
      </c>
      <c r="L152">
        <v>6.8</v>
      </c>
      <c r="M152">
        <v>463</v>
      </c>
      <c r="N152">
        <v>496</v>
      </c>
      <c r="O152">
        <v>24481</v>
      </c>
      <c r="P152">
        <v>118.261617999143</v>
      </c>
      <c r="Q152">
        <v>37.495860299030497</v>
      </c>
      <c r="R152">
        <f t="shared" si="2"/>
        <v>14376.788464230714</v>
      </c>
    </row>
    <row r="153" spans="1:18">
      <c r="A153">
        <v>2728</v>
      </c>
      <c r="B153">
        <v>15</v>
      </c>
      <c r="C153">
        <v>194</v>
      </c>
      <c r="D153" t="s">
        <v>17</v>
      </c>
      <c r="E153" t="s">
        <v>239</v>
      </c>
      <c r="F153">
        <v>370500</v>
      </c>
      <c r="G153" t="s">
        <v>90</v>
      </c>
      <c r="I153">
        <v>48000</v>
      </c>
      <c r="J153">
        <v>10187</v>
      </c>
      <c r="K153">
        <v>2122</v>
      </c>
      <c r="L153">
        <v>7.7</v>
      </c>
      <c r="M153">
        <v>487</v>
      </c>
      <c r="N153">
        <v>528</v>
      </c>
      <c r="O153">
        <v>82945</v>
      </c>
      <c r="P153">
        <v>118.210902</v>
      </c>
      <c r="Q153">
        <v>37.520425000000003</v>
      </c>
      <c r="R153">
        <f t="shared" si="2"/>
        <v>69453.576928461436</v>
      </c>
    </row>
    <row r="154" spans="1:18">
      <c r="A154">
        <v>2729</v>
      </c>
      <c r="B154">
        <v>15</v>
      </c>
      <c r="C154">
        <v>195</v>
      </c>
      <c r="D154" t="s">
        <v>17</v>
      </c>
      <c r="E154" t="s">
        <v>240</v>
      </c>
      <c r="F154">
        <v>371300</v>
      </c>
      <c r="G154" t="s">
        <v>28</v>
      </c>
      <c r="I154">
        <v>15000</v>
      </c>
      <c r="J154">
        <v>239</v>
      </c>
      <c r="K154">
        <v>159</v>
      </c>
      <c r="L154">
        <v>7.5</v>
      </c>
      <c r="M154">
        <v>366</v>
      </c>
      <c r="N154">
        <v>395</v>
      </c>
      <c r="O154">
        <v>556</v>
      </c>
      <c r="P154">
        <v>118.373587109773</v>
      </c>
      <c r="Q154">
        <v>34.619225932471203</v>
      </c>
      <c r="R154">
        <f t="shared" si="2"/>
        <v>1224.6115077698446</v>
      </c>
    </row>
    <row r="155" spans="1:18">
      <c r="A155">
        <v>2731</v>
      </c>
      <c r="B155">
        <v>15</v>
      </c>
      <c r="C155">
        <v>197</v>
      </c>
      <c r="D155" t="s">
        <v>17</v>
      </c>
      <c r="E155" t="s">
        <v>241</v>
      </c>
      <c r="F155">
        <v>370300</v>
      </c>
      <c r="G155" t="s">
        <v>38</v>
      </c>
      <c r="I155">
        <v>36000</v>
      </c>
      <c r="J155">
        <v>4425</v>
      </c>
      <c r="K155">
        <v>1229</v>
      </c>
      <c r="L155">
        <v>8</v>
      </c>
      <c r="M155">
        <v>390</v>
      </c>
      <c r="N155">
        <v>424</v>
      </c>
      <c r="O155">
        <v>22434</v>
      </c>
      <c r="P155">
        <v>117.82424</v>
      </c>
      <c r="Q155">
        <v>37.167203999999998</v>
      </c>
      <c r="R155">
        <f t="shared" si="2"/>
        <v>24160.016799664005</v>
      </c>
    </row>
    <row r="156" spans="1:18">
      <c r="A156">
        <v>2732</v>
      </c>
      <c r="B156">
        <v>15</v>
      </c>
      <c r="C156">
        <v>198</v>
      </c>
      <c r="D156" t="s">
        <v>17</v>
      </c>
      <c r="E156" t="s">
        <v>131</v>
      </c>
      <c r="F156">
        <v>370300</v>
      </c>
      <c r="G156" t="s">
        <v>38</v>
      </c>
      <c r="I156">
        <v>18000</v>
      </c>
      <c r="J156">
        <v>2417</v>
      </c>
      <c r="K156">
        <v>1343</v>
      </c>
      <c r="L156">
        <v>7.2</v>
      </c>
      <c r="M156">
        <v>365</v>
      </c>
      <c r="N156">
        <v>393</v>
      </c>
      <c r="O156">
        <v>12351</v>
      </c>
      <c r="P156">
        <v>118.192275</v>
      </c>
      <c r="Q156">
        <v>36.186470999999997</v>
      </c>
      <c r="R156">
        <f t="shared" si="2"/>
        <v>12350.622987540248</v>
      </c>
    </row>
    <row r="157" spans="1:18">
      <c r="A157">
        <v>2733</v>
      </c>
      <c r="B157">
        <v>15</v>
      </c>
      <c r="C157">
        <v>199</v>
      </c>
      <c r="D157" t="s">
        <v>17</v>
      </c>
      <c r="E157" t="s">
        <v>242</v>
      </c>
      <c r="F157">
        <v>371600</v>
      </c>
      <c r="G157" t="s">
        <v>60</v>
      </c>
      <c r="J157">
        <v>62018</v>
      </c>
      <c r="K157">
        <v>3211</v>
      </c>
      <c r="L157">
        <v>7.9</v>
      </c>
      <c r="M157">
        <v>304</v>
      </c>
      <c r="N157">
        <v>330</v>
      </c>
      <c r="O157">
        <v>301405</v>
      </c>
      <c r="P157">
        <v>118.192275</v>
      </c>
      <c r="Q157">
        <v>36.186470999999997</v>
      </c>
      <c r="R157">
        <f t="shared" si="2"/>
        <v>263943.32913341734</v>
      </c>
    </row>
    <row r="158" spans="1:18">
      <c r="A158">
        <v>2735</v>
      </c>
      <c r="B158">
        <v>15</v>
      </c>
      <c r="C158">
        <v>201</v>
      </c>
      <c r="D158" t="s">
        <v>17</v>
      </c>
      <c r="E158" t="s">
        <v>243</v>
      </c>
      <c r="F158">
        <v>371500</v>
      </c>
      <c r="G158" t="s">
        <v>21</v>
      </c>
      <c r="I158">
        <v>60000</v>
      </c>
      <c r="J158">
        <v>42806</v>
      </c>
      <c r="K158">
        <v>7134</v>
      </c>
      <c r="L158">
        <v>9</v>
      </c>
      <c r="M158">
        <v>289</v>
      </c>
      <c r="N158">
        <v>317</v>
      </c>
      <c r="O158">
        <v>189778</v>
      </c>
      <c r="P158">
        <v>116.26145544215299</v>
      </c>
      <c r="Q158">
        <v>36.586785068842403</v>
      </c>
      <c r="R158">
        <f t="shared" si="2"/>
        <v>173189.61220775582</v>
      </c>
    </row>
    <row r="159" spans="1:18">
      <c r="A159">
        <v>2736</v>
      </c>
      <c r="B159">
        <v>15</v>
      </c>
      <c r="C159">
        <v>202</v>
      </c>
      <c r="D159" t="s">
        <v>17</v>
      </c>
      <c r="E159" t="s">
        <v>115</v>
      </c>
      <c r="F159">
        <v>370900</v>
      </c>
      <c r="G159" t="s">
        <v>62</v>
      </c>
      <c r="I159">
        <v>24000</v>
      </c>
      <c r="J159">
        <v>3437</v>
      </c>
      <c r="K159">
        <v>1432</v>
      </c>
      <c r="L159">
        <v>8.3000000000000007</v>
      </c>
      <c r="M159">
        <v>394</v>
      </c>
      <c r="N159">
        <v>430</v>
      </c>
      <c r="O159">
        <v>10469</v>
      </c>
      <c r="P159">
        <v>116.47759421565399</v>
      </c>
      <c r="Q159">
        <v>35.941908015019202</v>
      </c>
      <c r="R159">
        <f t="shared" si="2"/>
        <v>18958.112837743243</v>
      </c>
    </row>
    <row r="160" spans="1:18">
      <c r="A160">
        <v>2737</v>
      </c>
      <c r="B160">
        <v>15</v>
      </c>
      <c r="C160">
        <v>203</v>
      </c>
      <c r="D160" t="s">
        <v>17</v>
      </c>
      <c r="E160" t="s">
        <v>244</v>
      </c>
      <c r="F160">
        <v>371300</v>
      </c>
      <c r="G160" t="s">
        <v>28</v>
      </c>
      <c r="I160">
        <v>39000</v>
      </c>
      <c r="J160">
        <v>16483</v>
      </c>
      <c r="K160">
        <v>4226</v>
      </c>
      <c r="L160">
        <v>8</v>
      </c>
      <c r="M160">
        <v>381</v>
      </c>
      <c r="N160">
        <v>414</v>
      </c>
      <c r="O160">
        <v>106666</v>
      </c>
      <c r="P160">
        <v>118.634617263845</v>
      </c>
      <c r="Q160">
        <v>35.796180584718101</v>
      </c>
      <c r="R160">
        <f t="shared" si="2"/>
        <v>87918.563628727425</v>
      </c>
    </row>
    <row r="161" spans="1:18">
      <c r="A161">
        <v>2739</v>
      </c>
      <c r="B161">
        <v>15</v>
      </c>
      <c r="C161">
        <v>205</v>
      </c>
      <c r="D161" t="s">
        <v>17</v>
      </c>
      <c r="E161" t="s">
        <v>245</v>
      </c>
      <c r="F161">
        <v>370500</v>
      </c>
      <c r="G161" t="s">
        <v>90</v>
      </c>
      <c r="J161">
        <v>28020</v>
      </c>
      <c r="K161">
        <v>4923</v>
      </c>
      <c r="L161">
        <v>13.5</v>
      </c>
      <c r="M161">
        <v>394</v>
      </c>
      <c r="N161">
        <v>455</v>
      </c>
      <c r="O161">
        <v>156476</v>
      </c>
      <c r="P161">
        <v>118.87431599999999</v>
      </c>
      <c r="Q161">
        <v>37.436456999999997</v>
      </c>
      <c r="R161">
        <f t="shared" si="2"/>
        <v>154555.22889542207</v>
      </c>
    </row>
    <row r="162" spans="1:18">
      <c r="A162">
        <v>2740</v>
      </c>
      <c r="B162">
        <v>15</v>
      </c>
      <c r="C162">
        <v>206</v>
      </c>
      <c r="D162" t="s">
        <v>17</v>
      </c>
      <c r="E162" t="s">
        <v>246</v>
      </c>
      <c r="F162">
        <v>370500</v>
      </c>
      <c r="G162" t="s">
        <v>90</v>
      </c>
      <c r="J162">
        <v>1262</v>
      </c>
      <c r="K162">
        <v>4242</v>
      </c>
      <c r="L162">
        <v>12.3</v>
      </c>
      <c r="M162">
        <v>380</v>
      </c>
      <c r="N162">
        <v>433</v>
      </c>
      <c r="O162">
        <v>6559</v>
      </c>
      <c r="P162">
        <v>118.41349864391999</v>
      </c>
      <c r="Q162">
        <v>37.059638498906097</v>
      </c>
      <c r="R162">
        <f t="shared" si="2"/>
        <v>6713.705725885482</v>
      </c>
    </row>
    <row r="163" spans="1:18">
      <c r="A163">
        <v>2741</v>
      </c>
      <c r="B163">
        <v>15</v>
      </c>
      <c r="C163">
        <v>207</v>
      </c>
      <c r="D163" t="s">
        <v>17</v>
      </c>
      <c r="E163" t="s">
        <v>247</v>
      </c>
      <c r="F163">
        <v>370600</v>
      </c>
      <c r="G163" t="s">
        <v>31</v>
      </c>
      <c r="I163">
        <v>30000</v>
      </c>
      <c r="J163">
        <v>8195</v>
      </c>
      <c r="K163">
        <v>2732</v>
      </c>
      <c r="L163">
        <v>13.7</v>
      </c>
      <c r="M163">
        <v>383</v>
      </c>
      <c r="N163">
        <v>444</v>
      </c>
      <c r="O163">
        <v>44868</v>
      </c>
      <c r="P163">
        <v>118.551705</v>
      </c>
      <c r="Q163">
        <v>37.050553999999998</v>
      </c>
      <c r="R163">
        <f t="shared" si="2"/>
        <v>43940.711185776279</v>
      </c>
    </row>
    <row r="164" spans="1:18">
      <c r="A164">
        <v>2742</v>
      </c>
      <c r="B164">
        <v>15</v>
      </c>
      <c r="C164">
        <v>208</v>
      </c>
      <c r="D164" t="s">
        <v>17</v>
      </c>
      <c r="E164" t="s">
        <v>248</v>
      </c>
      <c r="F164">
        <v>370200</v>
      </c>
      <c r="G164" t="s">
        <v>68</v>
      </c>
      <c r="I164">
        <v>24000</v>
      </c>
      <c r="J164">
        <v>1954</v>
      </c>
      <c r="K164">
        <v>814</v>
      </c>
      <c r="L164">
        <v>15</v>
      </c>
      <c r="M164">
        <v>380</v>
      </c>
      <c r="N164">
        <v>447</v>
      </c>
      <c r="O164">
        <v>12417</v>
      </c>
      <c r="P164">
        <v>118.540391</v>
      </c>
      <c r="Q164">
        <v>37.009442999999997</v>
      </c>
      <c r="R164">
        <f t="shared" si="2"/>
        <v>10395.072098558028</v>
      </c>
    </row>
    <row r="165" spans="1:18">
      <c r="A165">
        <v>2743</v>
      </c>
      <c r="B165">
        <v>15</v>
      </c>
      <c r="C165">
        <v>209</v>
      </c>
      <c r="D165" t="s">
        <v>17</v>
      </c>
      <c r="E165" t="s">
        <v>249</v>
      </c>
      <c r="F165">
        <v>370500</v>
      </c>
      <c r="G165" t="s">
        <v>90</v>
      </c>
      <c r="I165">
        <v>12000</v>
      </c>
      <c r="J165">
        <v>2719</v>
      </c>
      <c r="K165">
        <v>2266</v>
      </c>
      <c r="L165">
        <v>13.5</v>
      </c>
      <c r="M165">
        <v>382</v>
      </c>
      <c r="N165">
        <v>442</v>
      </c>
      <c r="O165">
        <v>15023</v>
      </c>
      <c r="P165">
        <v>118.4408</v>
      </c>
      <c r="Q165">
        <v>37.139912000000002</v>
      </c>
      <c r="R165">
        <f t="shared" si="2"/>
        <v>14540.921181576368</v>
      </c>
    </row>
    <row r="166" spans="1:18">
      <c r="A166">
        <v>2744</v>
      </c>
      <c r="B166">
        <v>15</v>
      </c>
      <c r="C166">
        <v>210</v>
      </c>
      <c r="D166" t="s">
        <v>17</v>
      </c>
      <c r="E166" t="s">
        <v>250</v>
      </c>
      <c r="F166">
        <v>371500</v>
      </c>
      <c r="G166" t="s">
        <v>21</v>
      </c>
      <c r="I166">
        <v>18000</v>
      </c>
      <c r="J166">
        <v>15225</v>
      </c>
      <c r="K166">
        <v>8458</v>
      </c>
      <c r="L166">
        <v>11.7</v>
      </c>
      <c r="M166">
        <v>335</v>
      </c>
      <c r="N166">
        <v>380</v>
      </c>
      <c r="O166">
        <v>67593</v>
      </c>
      <c r="P166">
        <v>116.256489</v>
      </c>
      <c r="Q166">
        <v>36.609085999999998</v>
      </c>
      <c r="R166">
        <f t="shared" si="2"/>
        <v>71403.821923561525</v>
      </c>
    </row>
    <row r="167" spans="1:18">
      <c r="A167">
        <v>2746</v>
      </c>
      <c r="B167">
        <v>15</v>
      </c>
      <c r="C167">
        <v>212</v>
      </c>
      <c r="D167" t="s">
        <v>17</v>
      </c>
      <c r="E167" t="s">
        <v>251</v>
      </c>
      <c r="F167">
        <v>370600</v>
      </c>
      <c r="G167" t="s">
        <v>31</v>
      </c>
      <c r="I167">
        <v>465000</v>
      </c>
      <c r="J167">
        <v>238274</v>
      </c>
      <c r="K167">
        <v>5124</v>
      </c>
      <c r="L167">
        <v>7.6</v>
      </c>
      <c r="M167">
        <v>306</v>
      </c>
      <c r="N167">
        <v>331</v>
      </c>
      <c r="O167">
        <v>1071573</v>
      </c>
      <c r="P167">
        <v>121.343908</v>
      </c>
      <c r="Q167">
        <v>37.550831000000002</v>
      </c>
      <c r="R167">
        <f t="shared" si="2"/>
        <v>1020745.4010919781</v>
      </c>
    </row>
    <row r="168" spans="1:18">
      <c r="A168">
        <v>2748</v>
      </c>
      <c r="B168">
        <v>15</v>
      </c>
      <c r="C168">
        <v>214</v>
      </c>
      <c r="D168" t="s">
        <v>17</v>
      </c>
      <c r="E168" t="s">
        <v>123</v>
      </c>
      <c r="F168">
        <v>371500</v>
      </c>
      <c r="G168" t="s">
        <v>21</v>
      </c>
      <c r="I168">
        <v>50000</v>
      </c>
      <c r="J168">
        <v>8434</v>
      </c>
      <c r="K168">
        <v>1687</v>
      </c>
      <c r="L168">
        <v>3.6</v>
      </c>
      <c r="M168">
        <v>329</v>
      </c>
      <c r="N168">
        <v>341</v>
      </c>
      <c r="O168">
        <v>37107</v>
      </c>
      <c r="P168">
        <v>116.254492945637</v>
      </c>
      <c r="Q168">
        <v>36.340957707760602</v>
      </c>
      <c r="R168">
        <f t="shared" si="2"/>
        <v>38846.22707545849</v>
      </c>
    </row>
    <row r="169" spans="1:18">
      <c r="A169">
        <v>2751</v>
      </c>
      <c r="B169">
        <v>15</v>
      </c>
      <c r="C169">
        <v>217</v>
      </c>
      <c r="D169" t="s">
        <v>17</v>
      </c>
      <c r="E169" t="s">
        <v>252</v>
      </c>
      <c r="F169">
        <v>371600</v>
      </c>
      <c r="G169" t="s">
        <v>60</v>
      </c>
      <c r="I169">
        <v>24000</v>
      </c>
      <c r="J169">
        <v>1516</v>
      </c>
      <c r="K169">
        <v>632</v>
      </c>
      <c r="L169">
        <v>12.5</v>
      </c>
      <c r="M169">
        <v>333</v>
      </c>
      <c r="N169">
        <v>380</v>
      </c>
      <c r="O169">
        <v>7865</v>
      </c>
      <c r="P169">
        <v>118.10545441335501</v>
      </c>
      <c r="Q169">
        <v>37.705298106724399</v>
      </c>
      <c r="R169">
        <f t="shared" si="2"/>
        <v>7067.4506509869798</v>
      </c>
    </row>
    <row r="170" spans="1:18">
      <c r="A170">
        <v>2752</v>
      </c>
      <c r="B170">
        <v>15</v>
      </c>
      <c r="C170">
        <v>218</v>
      </c>
      <c r="D170" t="s">
        <v>17</v>
      </c>
      <c r="E170" t="s">
        <v>253</v>
      </c>
      <c r="F170">
        <v>371300</v>
      </c>
      <c r="G170" t="s">
        <v>28</v>
      </c>
      <c r="I170">
        <v>15000</v>
      </c>
      <c r="J170">
        <v>562</v>
      </c>
      <c r="K170">
        <v>375</v>
      </c>
      <c r="L170">
        <v>6.9</v>
      </c>
      <c r="M170">
        <v>359</v>
      </c>
      <c r="N170">
        <v>386</v>
      </c>
      <c r="O170">
        <v>2017.58</v>
      </c>
      <c r="P170">
        <v>115.080412944098</v>
      </c>
      <c r="Q170">
        <v>35.783632884536303</v>
      </c>
      <c r="R170">
        <f t="shared" si="2"/>
        <v>2824.5555088898218</v>
      </c>
    </row>
    <row r="171" spans="1:18">
      <c r="A171">
        <v>2753</v>
      </c>
      <c r="B171">
        <v>15</v>
      </c>
      <c r="C171">
        <v>219</v>
      </c>
      <c r="D171" t="s">
        <v>17</v>
      </c>
      <c r="E171" t="s">
        <v>254</v>
      </c>
      <c r="F171">
        <v>371400</v>
      </c>
      <c r="G171" t="s">
        <v>33</v>
      </c>
      <c r="I171">
        <v>6000</v>
      </c>
      <c r="J171">
        <v>1230</v>
      </c>
      <c r="K171">
        <v>2050</v>
      </c>
      <c r="L171">
        <v>4.9000000000000004</v>
      </c>
      <c r="M171">
        <v>419</v>
      </c>
      <c r="N171">
        <v>440</v>
      </c>
      <c r="O171">
        <v>9305</v>
      </c>
      <c r="P171">
        <v>117.984425083182</v>
      </c>
      <c r="Q171">
        <v>35.2723041285169</v>
      </c>
      <c r="R171">
        <f t="shared" si="2"/>
        <v>7215.0356992860134</v>
      </c>
    </row>
    <row r="172" spans="1:18">
      <c r="A172">
        <v>2754</v>
      </c>
      <c r="B172">
        <v>15</v>
      </c>
      <c r="C172">
        <v>220</v>
      </c>
      <c r="D172" t="s">
        <v>17</v>
      </c>
      <c r="E172" t="s">
        <v>255</v>
      </c>
      <c r="F172">
        <v>371400</v>
      </c>
      <c r="G172" t="s">
        <v>33</v>
      </c>
      <c r="I172">
        <v>24000</v>
      </c>
      <c r="J172">
        <v>2795</v>
      </c>
      <c r="K172">
        <v>1165</v>
      </c>
      <c r="L172">
        <v>6.2</v>
      </c>
      <c r="M172">
        <v>507</v>
      </c>
      <c r="N172">
        <v>540</v>
      </c>
      <c r="O172">
        <v>19193</v>
      </c>
      <c r="P172">
        <v>116.769387470729</v>
      </c>
      <c r="Q172">
        <v>36.789944806669503</v>
      </c>
      <c r="R172">
        <f t="shared" si="2"/>
        <v>19838.513229735403</v>
      </c>
    </row>
    <row r="173" spans="1:18">
      <c r="A173">
        <v>2756</v>
      </c>
      <c r="B173">
        <v>15</v>
      </c>
      <c r="C173">
        <v>222</v>
      </c>
      <c r="D173" t="s">
        <v>17</v>
      </c>
      <c r="E173" t="s">
        <v>256</v>
      </c>
      <c r="F173">
        <v>371600</v>
      </c>
      <c r="G173" t="s">
        <v>60</v>
      </c>
      <c r="I173">
        <v>48000</v>
      </c>
      <c r="J173">
        <v>26196</v>
      </c>
      <c r="K173">
        <v>5458</v>
      </c>
      <c r="L173">
        <v>14</v>
      </c>
      <c r="M173">
        <v>382</v>
      </c>
      <c r="N173">
        <v>444</v>
      </c>
      <c r="O173">
        <v>34640</v>
      </c>
      <c r="P173">
        <v>117.67452900000001</v>
      </c>
      <c r="Q173">
        <v>37.113207000000003</v>
      </c>
      <c r="R173">
        <f t="shared" si="2"/>
        <v>140093.40613187736</v>
      </c>
    </row>
    <row r="174" spans="1:18">
      <c r="A174">
        <v>2757</v>
      </c>
      <c r="B174">
        <v>15</v>
      </c>
      <c r="C174">
        <v>223</v>
      </c>
      <c r="D174" t="s">
        <v>17</v>
      </c>
      <c r="E174" t="s">
        <v>153</v>
      </c>
      <c r="F174">
        <v>370800</v>
      </c>
      <c r="G174" t="s">
        <v>41</v>
      </c>
      <c r="I174">
        <v>36000</v>
      </c>
      <c r="J174">
        <v>17104</v>
      </c>
      <c r="K174">
        <v>4751</v>
      </c>
      <c r="L174">
        <v>3.4</v>
      </c>
      <c r="M174">
        <v>507</v>
      </c>
      <c r="N174">
        <v>524</v>
      </c>
      <c r="O174">
        <v>108446</v>
      </c>
      <c r="P174">
        <v>116.374212</v>
      </c>
      <c r="Q174">
        <v>35.022331000000001</v>
      </c>
      <c r="R174">
        <f t="shared" si="2"/>
        <v>121401.7639647207</v>
      </c>
    </row>
    <row r="175" spans="1:18">
      <c r="A175">
        <v>2758</v>
      </c>
      <c r="B175">
        <v>15</v>
      </c>
      <c r="C175">
        <v>224</v>
      </c>
      <c r="D175" t="s">
        <v>17</v>
      </c>
      <c r="E175" t="s">
        <v>257</v>
      </c>
      <c r="F175">
        <v>371300</v>
      </c>
      <c r="G175" t="s">
        <v>28</v>
      </c>
      <c r="I175">
        <v>15000</v>
      </c>
      <c r="J175">
        <v>2473</v>
      </c>
      <c r="K175">
        <v>1648</v>
      </c>
      <c r="L175">
        <v>4.4000000000000004</v>
      </c>
      <c r="M175">
        <v>381</v>
      </c>
      <c r="N175">
        <v>399</v>
      </c>
      <c r="O175">
        <v>18428</v>
      </c>
      <c r="P175">
        <v>117.95568400000001</v>
      </c>
      <c r="Q175">
        <v>35.386325999999997</v>
      </c>
      <c r="R175">
        <f t="shared" si="2"/>
        <v>13190.718185636286</v>
      </c>
    </row>
    <row r="176" spans="1:18">
      <c r="A176">
        <v>2759</v>
      </c>
      <c r="B176">
        <v>15</v>
      </c>
      <c r="C176">
        <v>225</v>
      </c>
      <c r="D176" t="s">
        <v>17</v>
      </c>
      <c r="E176" t="s">
        <v>258</v>
      </c>
      <c r="F176">
        <v>371400</v>
      </c>
      <c r="G176" t="s">
        <v>33</v>
      </c>
      <c r="I176">
        <v>10500</v>
      </c>
      <c r="J176">
        <v>635</v>
      </c>
      <c r="K176">
        <v>605</v>
      </c>
      <c r="L176">
        <v>4.5999999999999996</v>
      </c>
      <c r="M176">
        <v>477</v>
      </c>
      <c r="N176">
        <v>500</v>
      </c>
      <c r="O176">
        <v>4360</v>
      </c>
      <c r="P176">
        <v>116.440504708266</v>
      </c>
      <c r="Q176">
        <v>37.171221463311603</v>
      </c>
      <c r="R176">
        <f t="shared" si="2"/>
        <v>4240.445191096178</v>
      </c>
    </row>
    <row r="177" spans="1:18">
      <c r="A177">
        <v>2760</v>
      </c>
      <c r="B177">
        <v>15</v>
      </c>
      <c r="C177">
        <v>226</v>
      </c>
      <c r="D177" t="s">
        <v>17</v>
      </c>
      <c r="E177" t="s">
        <v>122</v>
      </c>
      <c r="F177">
        <v>371500</v>
      </c>
      <c r="G177" t="s">
        <v>21</v>
      </c>
      <c r="I177">
        <v>77000</v>
      </c>
      <c r="J177">
        <v>20858</v>
      </c>
      <c r="K177">
        <v>4491</v>
      </c>
      <c r="L177">
        <v>12.2</v>
      </c>
      <c r="M177">
        <v>309</v>
      </c>
      <c r="N177">
        <v>342</v>
      </c>
      <c r="O177">
        <v>89593</v>
      </c>
      <c r="P177">
        <v>116.23560427567899</v>
      </c>
      <c r="Q177">
        <v>36.851591084095197</v>
      </c>
      <c r="R177">
        <f t="shared" si="2"/>
        <v>90229.903401931952</v>
      </c>
    </row>
    <row r="178" spans="1:18">
      <c r="A178">
        <v>2762</v>
      </c>
      <c r="B178">
        <v>15</v>
      </c>
      <c r="C178">
        <v>228</v>
      </c>
      <c r="D178" t="s">
        <v>17</v>
      </c>
      <c r="E178" t="s">
        <v>259</v>
      </c>
      <c r="F178">
        <v>370200</v>
      </c>
      <c r="G178" t="s">
        <v>68</v>
      </c>
      <c r="I178">
        <v>24000</v>
      </c>
      <c r="J178">
        <v>2495</v>
      </c>
      <c r="K178">
        <v>1040</v>
      </c>
      <c r="L178">
        <v>3.4</v>
      </c>
      <c r="M178">
        <v>302</v>
      </c>
      <c r="N178">
        <v>313</v>
      </c>
      <c r="O178">
        <v>11315</v>
      </c>
      <c r="P178">
        <v>117.646540580864</v>
      </c>
      <c r="Q178">
        <v>35.512019636640197</v>
      </c>
      <c r="R178">
        <f t="shared" si="2"/>
        <v>10548.649027019459</v>
      </c>
    </row>
    <row r="179" spans="1:18">
      <c r="A179">
        <v>2764</v>
      </c>
      <c r="B179">
        <v>15</v>
      </c>
      <c r="C179">
        <v>230</v>
      </c>
      <c r="D179" t="s">
        <v>17</v>
      </c>
      <c r="E179" t="s">
        <v>260</v>
      </c>
      <c r="F179">
        <v>371400</v>
      </c>
      <c r="G179" t="s">
        <v>33</v>
      </c>
      <c r="I179">
        <v>6000</v>
      </c>
      <c r="J179">
        <v>1729</v>
      </c>
      <c r="K179">
        <v>2881</v>
      </c>
      <c r="L179">
        <v>7.1</v>
      </c>
      <c r="M179">
        <v>444</v>
      </c>
      <c r="N179">
        <v>478</v>
      </c>
      <c r="O179">
        <v>11869</v>
      </c>
      <c r="P179">
        <v>116.583324</v>
      </c>
      <c r="Q179">
        <v>37.201084999999999</v>
      </c>
      <c r="R179">
        <f t="shared" si="2"/>
        <v>10747.2490550189</v>
      </c>
    </row>
    <row r="180" spans="1:18">
      <c r="A180">
        <v>2765</v>
      </c>
      <c r="B180">
        <v>15</v>
      </c>
      <c r="C180">
        <v>231</v>
      </c>
      <c r="D180" t="s">
        <v>17</v>
      </c>
      <c r="E180" t="s">
        <v>261</v>
      </c>
      <c r="F180">
        <v>371400</v>
      </c>
      <c r="G180" t="s">
        <v>33</v>
      </c>
      <c r="I180">
        <v>12000</v>
      </c>
      <c r="J180">
        <v>7490</v>
      </c>
      <c r="K180">
        <v>6242</v>
      </c>
      <c r="L180">
        <v>5.4</v>
      </c>
      <c r="M180">
        <v>463</v>
      </c>
      <c r="N180">
        <v>489</v>
      </c>
      <c r="O180">
        <v>51434</v>
      </c>
      <c r="P180">
        <v>116.440504708266</v>
      </c>
      <c r="Q180">
        <v>37.171221463311603</v>
      </c>
      <c r="R180">
        <f t="shared" si="2"/>
        <v>48549.209015819673</v>
      </c>
    </row>
    <row r="181" spans="1:18">
      <c r="A181">
        <v>2769</v>
      </c>
      <c r="B181">
        <v>15</v>
      </c>
      <c r="C181">
        <v>235</v>
      </c>
      <c r="D181" t="s">
        <v>17</v>
      </c>
      <c r="E181" t="s">
        <v>262</v>
      </c>
      <c r="F181">
        <v>371500</v>
      </c>
      <c r="G181" t="s">
        <v>21</v>
      </c>
      <c r="I181">
        <v>50000</v>
      </c>
      <c r="J181">
        <v>23368</v>
      </c>
      <c r="K181">
        <v>4674</v>
      </c>
      <c r="L181">
        <v>17.7</v>
      </c>
      <c r="M181">
        <v>366</v>
      </c>
      <c r="N181">
        <v>445</v>
      </c>
      <c r="O181">
        <v>104924</v>
      </c>
      <c r="P181">
        <v>116.234184</v>
      </c>
      <c r="Q181">
        <v>36.88843</v>
      </c>
      <c r="R181">
        <f t="shared" si="2"/>
        <v>119735.23729525409</v>
      </c>
    </row>
    <row r="182" spans="1:18">
      <c r="A182">
        <v>2770</v>
      </c>
      <c r="B182">
        <v>15</v>
      </c>
      <c r="C182">
        <v>236</v>
      </c>
      <c r="D182" t="s">
        <v>17</v>
      </c>
      <c r="E182" t="s">
        <v>263</v>
      </c>
      <c r="F182">
        <v>371500</v>
      </c>
      <c r="G182" t="s">
        <v>21</v>
      </c>
      <c r="I182">
        <v>100000</v>
      </c>
      <c r="J182">
        <v>30621</v>
      </c>
      <c r="K182">
        <v>3062</v>
      </c>
      <c r="L182">
        <v>12.8</v>
      </c>
      <c r="M182">
        <v>382</v>
      </c>
      <c r="N182">
        <v>438</v>
      </c>
      <c r="O182">
        <v>145628</v>
      </c>
      <c r="P182">
        <v>116.200731</v>
      </c>
      <c r="Q182">
        <v>36.852020000000003</v>
      </c>
      <c r="R182">
        <f t="shared" si="2"/>
        <v>163757.83284334312</v>
      </c>
    </row>
    <row r="183" spans="1:18">
      <c r="A183">
        <v>2771</v>
      </c>
      <c r="B183">
        <v>15</v>
      </c>
      <c r="C183">
        <v>237</v>
      </c>
      <c r="D183" t="s">
        <v>17</v>
      </c>
      <c r="E183" t="s">
        <v>264</v>
      </c>
      <c r="F183">
        <v>370800</v>
      </c>
      <c r="G183" t="s">
        <v>41</v>
      </c>
      <c r="I183">
        <v>24000</v>
      </c>
      <c r="J183">
        <v>7776</v>
      </c>
      <c r="K183">
        <v>3240</v>
      </c>
      <c r="L183">
        <v>15.9</v>
      </c>
      <c r="O183">
        <v>53404</v>
      </c>
      <c r="P183">
        <v>117.06518699999999</v>
      </c>
      <c r="Q183">
        <v>34.858910999999999</v>
      </c>
      <c r="R183">
        <f t="shared" si="2"/>
        <v>0</v>
      </c>
    </row>
    <row r="184" spans="1:18">
      <c r="A184">
        <v>2773</v>
      </c>
      <c r="B184">
        <v>15</v>
      </c>
      <c r="C184">
        <v>239</v>
      </c>
      <c r="D184" t="s">
        <v>17</v>
      </c>
      <c r="E184" t="s">
        <v>265</v>
      </c>
      <c r="F184">
        <v>371400</v>
      </c>
      <c r="G184" t="s">
        <v>33</v>
      </c>
      <c r="I184">
        <v>30000</v>
      </c>
      <c r="J184">
        <v>6318</v>
      </c>
      <c r="K184">
        <v>2106</v>
      </c>
      <c r="L184">
        <v>6.4</v>
      </c>
      <c r="M184">
        <v>507</v>
      </c>
      <c r="N184">
        <v>541</v>
      </c>
      <c r="O184">
        <v>43381</v>
      </c>
      <c r="P184">
        <v>116.008534112258</v>
      </c>
      <c r="Q184">
        <v>36.954154863323403</v>
      </c>
      <c r="R184">
        <f t="shared" si="2"/>
        <v>44844.267114657705</v>
      </c>
    </row>
    <row r="185" spans="1:18">
      <c r="A185">
        <v>2774</v>
      </c>
      <c r="B185">
        <v>15</v>
      </c>
      <c r="C185">
        <v>240</v>
      </c>
      <c r="D185" t="s">
        <v>17</v>
      </c>
      <c r="E185" t="s">
        <v>266</v>
      </c>
      <c r="F185">
        <v>371300</v>
      </c>
      <c r="G185" t="s">
        <v>28</v>
      </c>
      <c r="I185">
        <v>15000</v>
      </c>
      <c r="J185">
        <v>1622</v>
      </c>
      <c r="K185">
        <v>1082</v>
      </c>
      <c r="L185">
        <v>19.899999999999999</v>
      </c>
      <c r="M185">
        <v>351</v>
      </c>
      <c r="N185">
        <v>439</v>
      </c>
      <c r="O185">
        <v>9622</v>
      </c>
      <c r="P185">
        <v>118.813787</v>
      </c>
      <c r="Q185">
        <v>35.204219000000002</v>
      </c>
      <c r="R185">
        <f t="shared" si="2"/>
        <v>7970.3485930281395</v>
      </c>
    </row>
    <row r="186" spans="1:18">
      <c r="A186">
        <v>2775</v>
      </c>
      <c r="B186">
        <v>15</v>
      </c>
      <c r="C186">
        <v>241</v>
      </c>
      <c r="D186" t="s">
        <v>17</v>
      </c>
      <c r="E186" t="s">
        <v>142</v>
      </c>
      <c r="F186">
        <v>370800</v>
      </c>
      <c r="G186" t="s">
        <v>41</v>
      </c>
      <c r="I186">
        <v>24000</v>
      </c>
      <c r="J186">
        <v>9919</v>
      </c>
      <c r="K186">
        <v>4133</v>
      </c>
      <c r="L186">
        <v>15.8</v>
      </c>
      <c r="M186">
        <v>458</v>
      </c>
      <c r="N186">
        <v>544</v>
      </c>
      <c r="O186">
        <v>66294</v>
      </c>
      <c r="P186">
        <v>116.586533</v>
      </c>
      <c r="Q186">
        <v>35.097613000000003</v>
      </c>
      <c r="R186">
        <f t="shared" si="2"/>
        <v>63599.356012879733</v>
      </c>
    </row>
    <row r="187" spans="1:18">
      <c r="A187">
        <v>2776</v>
      </c>
      <c r="B187">
        <v>15</v>
      </c>
      <c r="C187">
        <v>242</v>
      </c>
      <c r="D187" t="s">
        <v>17</v>
      </c>
      <c r="E187" t="s">
        <v>267</v>
      </c>
      <c r="F187">
        <v>371300</v>
      </c>
      <c r="G187" t="s">
        <v>28</v>
      </c>
      <c r="I187">
        <v>15000</v>
      </c>
      <c r="J187">
        <v>680</v>
      </c>
      <c r="K187">
        <v>453</v>
      </c>
      <c r="L187">
        <v>1.8</v>
      </c>
      <c r="M187">
        <v>521</v>
      </c>
      <c r="N187">
        <v>530</v>
      </c>
      <c r="O187">
        <v>4422</v>
      </c>
      <c r="P187">
        <v>117.971981</v>
      </c>
      <c r="Q187">
        <v>35.703149000000003</v>
      </c>
      <c r="R187">
        <f t="shared" si="2"/>
        <v>4959.820803583928</v>
      </c>
    </row>
    <row r="188" spans="1:18">
      <c r="A188">
        <v>2777</v>
      </c>
      <c r="B188">
        <v>15</v>
      </c>
      <c r="C188">
        <v>243</v>
      </c>
      <c r="D188" t="s">
        <v>17</v>
      </c>
      <c r="E188" t="s">
        <v>268</v>
      </c>
      <c r="F188">
        <v>371300</v>
      </c>
      <c r="G188" t="s">
        <v>28</v>
      </c>
      <c r="I188">
        <v>24000</v>
      </c>
      <c r="J188">
        <v>8954</v>
      </c>
      <c r="K188">
        <v>3731</v>
      </c>
      <c r="L188">
        <v>5.8</v>
      </c>
      <c r="M188">
        <v>398</v>
      </c>
      <c r="N188">
        <v>422</v>
      </c>
      <c r="O188">
        <v>42130</v>
      </c>
      <c r="P188">
        <v>118.641868</v>
      </c>
      <c r="Q188">
        <v>34.893478000000002</v>
      </c>
      <c r="R188">
        <f t="shared" si="2"/>
        <v>49890.690186196269</v>
      </c>
    </row>
    <row r="189" spans="1:18">
      <c r="A189">
        <v>2778</v>
      </c>
      <c r="B189">
        <v>15</v>
      </c>
      <c r="C189">
        <v>244</v>
      </c>
      <c r="D189" t="s">
        <v>17</v>
      </c>
      <c r="E189" t="s">
        <v>104</v>
      </c>
      <c r="F189">
        <v>370800</v>
      </c>
      <c r="G189" t="s">
        <v>41</v>
      </c>
      <c r="I189">
        <v>21000</v>
      </c>
      <c r="J189">
        <v>8381</v>
      </c>
      <c r="K189">
        <v>3991</v>
      </c>
      <c r="L189">
        <v>15.8</v>
      </c>
      <c r="M189">
        <v>449</v>
      </c>
      <c r="N189">
        <v>534</v>
      </c>
      <c r="O189">
        <v>56561</v>
      </c>
      <c r="P189">
        <v>116.348613085106</v>
      </c>
      <c r="Q189">
        <v>35.4132550441022</v>
      </c>
      <c r="R189">
        <f t="shared" si="2"/>
        <v>52681.912361752766</v>
      </c>
    </row>
    <row r="190" spans="1:18">
      <c r="A190">
        <v>2779</v>
      </c>
      <c r="B190">
        <v>15</v>
      </c>
      <c r="C190">
        <v>245</v>
      </c>
      <c r="D190" t="s">
        <v>17</v>
      </c>
      <c r="E190" t="s">
        <v>269</v>
      </c>
      <c r="F190">
        <v>371300</v>
      </c>
      <c r="G190" t="s">
        <v>28</v>
      </c>
      <c r="I190">
        <v>18000</v>
      </c>
      <c r="J190">
        <v>1336</v>
      </c>
      <c r="K190">
        <v>742</v>
      </c>
      <c r="L190">
        <v>7.5</v>
      </c>
      <c r="M190">
        <v>380</v>
      </c>
      <c r="N190">
        <v>410</v>
      </c>
      <c r="O190">
        <v>7226</v>
      </c>
      <c r="P190">
        <v>118.65749450009901</v>
      </c>
      <c r="Q190">
        <v>34.9260185914912</v>
      </c>
      <c r="R190">
        <f t="shared" si="2"/>
        <v>7107.3778524429508</v>
      </c>
    </row>
    <row r="191" spans="1:18">
      <c r="A191">
        <v>2780</v>
      </c>
      <c r="B191">
        <v>15</v>
      </c>
      <c r="C191">
        <v>246</v>
      </c>
      <c r="D191" t="s">
        <v>17</v>
      </c>
      <c r="E191" t="s">
        <v>143</v>
      </c>
      <c r="F191">
        <v>370800</v>
      </c>
      <c r="G191" t="s">
        <v>41</v>
      </c>
      <c r="I191">
        <v>30000</v>
      </c>
      <c r="J191">
        <v>10244</v>
      </c>
      <c r="K191">
        <v>3415</v>
      </c>
      <c r="L191">
        <v>16.5</v>
      </c>
      <c r="M191">
        <v>464</v>
      </c>
      <c r="N191">
        <v>555</v>
      </c>
      <c r="O191">
        <v>69953</v>
      </c>
      <c r="P191">
        <v>117.18793307055201</v>
      </c>
      <c r="Q191">
        <v>35.641068812461498</v>
      </c>
      <c r="R191">
        <f t="shared" si="2"/>
        <v>66543.693126137485</v>
      </c>
    </row>
    <row r="192" spans="1:18">
      <c r="A192">
        <v>2781</v>
      </c>
      <c r="B192">
        <v>15</v>
      </c>
      <c r="C192">
        <v>247</v>
      </c>
      <c r="D192" t="s">
        <v>17</v>
      </c>
      <c r="E192" t="s">
        <v>127</v>
      </c>
      <c r="F192">
        <v>371500</v>
      </c>
      <c r="G192" t="s">
        <v>21</v>
      </c>
      <c r="I192">
        <v>15000</v>
      </c>
      <c r="J192">
        <v>1477</v>
      </c>
      <c r="K192">
        <v>985</v>
      </c>
      <c r="L192">
        <v>16.3</v>
      </c>
      <c r="M192">
        <v>471</v>
      </c>
      <c r="N192">
        <v>563</v>
      </c>
      <c r="O192">
        <v>10739</v>
      </c>
      <c r="P192">
        <v>116.102620295779</v>
      </c>
      <c r="Q192">
        <v>35.808063886610597</v>
      </c>
      <c r="R192">
        <f t="shared" si="2"/>
        <v>9739.1432171356573</v>
      </c>
    </row>
    <row r="193" spans="1:18">
      <c r="A193">
        <v>2782</v>
      </c>
      <c r="B193">
        <v>15</v>
      </c>
      <c r="C193">
        <v>248</v>
      </c>
      <c r="D193" t="s">
        <v>17</v>
      </c>
      <c r="E193" t="s">
        <v>270</v>
      </c>
      <c r="F193">
        <v>371000</v>
      </c>
      <c r="G193" t="s">
        <v>44</v>
      </c>
      <c r="I193">
        <v>35000</v>
      </c>
      <c r="J193">
        <v>25180</v>
      </c>
      <c r="K193">
        <v>7194</v>
      </c>
      <c r="L193">
        <v>6.4</v>
      </c>
      <c r="M193">
        <v>300</v>
      </c>
      <c r="N193">
        <v>321</v>
      </c>
      <c r="O193">
        <v>114535</v>
      </c>
      <c r="P193">
        <v>122.06442836877601</v>
      </c>
      <c r="Q193">
        <v>37.200113328316398</v>
      </c>
      <c r="R193">
        <f t="shared" si="2"/>
        <v>105753.88492230154</v>
      </c>
    </row>
    <row r="194" spans="1:18">
      <c r="A194">
        <v>2783</v>
      </c>
      <c r="B194">
        <v>15</v>
      </c>
      <c r="C194">
        <v>249</v>
      </c>
      <c r="D194" t="s">
        <v>17</v>
      </c>
      <c r="E194" t="s">
        <v>271</v>
      </c>
      <c r="F194">
        <v>370200</v>
      </c>
      <c r="G194" t="s">
        <v>68</v>
      </c>
      <c r="I194">
        <v>12000</v>
      </c>
      <c r="J194">
        <v>3734</v>
      </c>
      <c r="K194">
        <v>3112</v>
      </c>
      <c r="L194">
        <v>26.9</v>
      </c>
      <c r="M194">
        <v>306</v>
      </c>
      <c r="N194">
        <v>418</v>
      </c>
      <c r="O194">
        <v>33121</v>
      </c>
      <c r="P194">
        <v>120.039535371266</v>
      </c>
      <c r="Q194">
        <v>36.270349088049201</v>
      </c>
      <c r="R194">
        <f t="shared" si="2"/>
        <v>15996.136077278454</v>
      </c>
    </row>
    <row r="195" spans="1:18">
      <c r="A195">
        <v>2784</v>
      </c>
      <c r="B195">
        <v>15</v>
      </c>
      <c r="C195">
        <v>250</v>
      </c>
      <c r="D195" t="s">
        <v>17</v>
      </c>
      <c r="E195" t="s">
        <v>272</v>
      </c>
      <c r="F195">
        <v>370700</v>
      </c>
      <c r="G195" t="s">
        <v>26</v>
      </c>
      <c r="I195">
        <v>15000</v>
      </c>
      <c r="J195">
        <v>3584</v>
      </c>
      <c r="K195">
        <v>2389</v>
      </c>
      <c r="L195">
        <v>4.5999999999999996</v>
      </c>
      <c r="M195">
        <v>297</v>
      </c>
      <c r="N195">
        <v>312</v>
      </c>
      <c r="O195">
        <v>19262</v>
      </c>
      <c r="P195">
        <v>118.48653672086699</v>
      </c>
      <c r="Q195">
        <v>36.690416508705297</v>
      </c>
      <c r="R195">
        <f t="shared" ref="R195:R258" si="3">J195*M195/100/0.7143</f>
        <v>14901.973960520789</v>
      </c>
    </row>
    <row r="196" spans="1:18">
      <c r="A196">
        <v>2785</v>
      </c>
      <c r="B196">
        <v>15</v>
      </c>
      <c r="C196">
        <v>251</v>
      </c>
      <c r="D196" t="s">
        <v>17</v>
      </c>
      <c r="E196" t="s">
        <v>273</v>
      </c>
      <c r="F196">
        <v>370100</v>
      </c>
      <c r="G196" t="s">
        <v>52</v>
      </c>
      <c r="I196">
        <v>33000</v>
      </c>
      <c r="J196">
        <v>8640</v>
      </c>
      <c r="K196">
        <v>2618</v>
      </c>
      <c r="L196">
        <v>3.9</v>
      </c>
      <c r="M196">
        <v>453</v>
      </c>
      <c r="N196">
        <v>472</v>
      </c>
      <c r="O196">
        <v>53838</v>
      </c>
      <c r="P196">
        <v>118.626203</v>
      </c>
      <c r="Q196">
        <v>35.762101999999999</v>
      </c>
      <c r="R196">
        <f t="shared" si="3"/>
        <v>54793.784124317506</v>
      </c>
    </row>
    <row r="197" spans="1:18">
      <c r="A197">
        <v>2786</v>
      </c>
      <c r="B197">
        <v>15</v>
      </c>
      <c r="C197">
        <v>252</v>
      </c>
      <c r="D197" t="s">
        <v>17</v>
      </c>
      <c r="E197" t="s">
        <v>22</v>
      </c>
      <c r="F197">
        <v>371500</v>
      </c>
      <c r="G197" t="s">
        <v>21</v>
      </c>
      <c r="I197">
        <v>24000</v>
      </c>
      <c r="J197">
        <v>3766</v>
      </c>
      <c r="K197">
        <v>1394</v>
      </c>
      <c r="L197">
        <v>3.9</v>
      </c>
      <c r="M197">
        <v>340</v>
      </c>
      <c r="N197">
        <v>353</v>
      </c>
      <c r="O197">
        <v>16735</v>
      </c>
      <c r="P197">
        <v>115.71146960045</v>
      </c>
      <c r="Q197">
        <v>36.844289186694297</v>
      </c>
      <c r="R197">
        <f t="shared" si="3"/>
        <v>17925.801483970317</v>
      </c>
    </row>
    <row r="198" spans="1:18">
      <c r="A198">
        <v>2787</v>
      </c>
      <c r="B198">
        <v>15</v>
      </c>
      <c r="C198">
        <v>253</v>
      </c>
      <c r="D198" t="s">
        <v>17</v>
      </c>
      <c r="E198" t="s">
        <v>274</v>
      </c>
      <c r="F198">
        <v>370100</v>
      </c>
      <c r="G198" t="s">
        <v>52</v>
      </c>
      <c r="I198">
        <v>54000</v>
      </c>
      <c r="J198">
        <v>7186</v>
      </c>
      <c r="K198">
        <v>1331</v>
      </c>
      <c r="L198">
        <v>9.4</v>
      </c>
      <c r="M198">
        <v>391</v>
      </c>
      <c r="N198">
        <v>432</v>
      </c>
      <c r="O198">
        <v>41759</v>
      </c>
      <c r="P198">
        <v>117.49894399999999</v>
      </c>
      <c r="Q198">
        <v>36.704537000000002</v>
      </c>
      <c r="R198">
        <f t="shared" si="3"/>
        <v>39335.377292454148</v>
      </c>
    </row>
    <row r="199" spans="1:18">
      <c r="A199">
        <v>2788</v>
      </c>
      <c r="B199">
        <v>15</v>
      </c>
      <c r="C199">
        <v>254</v>
      </c>
      <c r="D199" t="s">
        <v>17</v>
      </c>
      <c r="E199" t="s">
        <v>275</v>
      </c>
      <c r="F199">
        <v>370400</v>
      </c>
      <c r="G199" t="s">
        <v>19</v>
      </c>
      <c r="I199">
        <v>12000</v>
      </c>
      <c r="J199">
        <v>3956</v>
      </c>
      <c r="K199">
        <v>3297</v>
      </c>
      <c r="L199">
        <v>9.6</v>
      </c>
      <c r="M199">
        <v>428</v>
      </c>
      <c r="N199">
        <v>474</v>
      </c>
      <c r="O199">
        <v>10064</v>
      </c>
      <c r="P199">
        <v>117.048033</v>
      </c>
      <c r="Q199">
        <v>34.964742000000001</v>
      </c>
      <c r="R199">
        <f t="shared" si="3"/>
        <v>23703.877922441548</v>
      </c>
    </row>
    <row r="200" spans="1:18">
      <c r="A200">
        <v>2790</v>
      </c>
      <c r="B200">
        <v>15</v>
      </c>
      <c r="C200">
        <v>256</v>
      </c>
      <c r="D200" t="s">
        <v>17</v>
      </c>
      <c r="E200" t="s">
        <v>24</v>
      </c>
      <c r="F200">
        <v>371500</v>
      </c>
      <c r="G200" t="s">
        <v>21</v>
      </c>
      <c r="I200">
        <v>100000</v>
      </c>
      <c r="J200">
        <v>28019</v>
      </c>
      <c r="K200">
        <v>2802</v>
      </c>
      <c r="L200">
        <v>9.1</v>
      </c>
      <c r="M200">
        <v>352</v>
      </c>
      <c r="N200">
        <v>387</v>
      </c>
      <c r="O200">
        <v>131266</v>
      </c>
      <c r="P200">
        <v>115.747596</v>
      </c>
      <c r="Q200">
        <v>36.859602000000002</v>
      </c>
      <c r="R200">
        <f t="shared" si="3"/>
        <v>138074.87050258994</v>
      </c>
    </row>
    <row r="201" spans="1:18">
      <c r="A201">
        <v>2791</v>
      </c>
      <c r="B201">
        <v>15</v>
      </c>
      <c r="C201">
        <v>257</v>
      </c>
      <c r="D201" t="s">
        <v>17</v>
      </c>
      <c r="E201" t="s">
        <v>276</v>
      </c>
      <c r="F201">
        <v>370400</v>
      </c>
      <c r="G201" t="s">
        <v>19</v>
      </c>
      <c r="I201">
        <v>12000</v>
      </c>
      <c r="J201">
        <v>1142</v>
      </c>
      <c r="K201">
        <v>952</v>
      </c>
      <c r="L201">
        <v>3.4</v>
      </c>
      <c r="M201">
        <v>379</v>
      </c>
      <c r="N201">
        <v>392</v>
      </c>
      <c r="O201">
        <v>15506</v>
      </c>
      <c r="P201">
        <v>117.17256521920901</v>
      </c>
      <c r="Q201">
        <v>35.120034809573902</v>
      </c>
      <c r="R201">
        <f t="shared" si="3"/>
        <v>6059.3308133837327</v>
      </c>
    </row>
    <row r="202" spans="1:18">
      <c r="A202">
        <v>2792</v>
      </c>
      <c r="B202">
        <v>15</v>
      </c>
      <c r="C202">
        <v>258</v>
      </c>
      <c r="D202" t="s">
        <v>17</v>
      </c>
      <c r="E202" t="s">
        <v>132</v>
      </c>
      <c r="F202">
        <v>370600</v>
      </c>
      <c r="G202" t="s">
        <v>31</v>
      </c>
      <c r="I202">
        <v>48000</v>
      </c>
      <c r="J202">
        <v>14743</v>
      </c>
      <c r="K202">
        <v>3273</v>
      </c>
      <c r="L202">
        <v>8.6999999999999993</v>
      </c>
      <c r="M202">
        <v>354</v>
      </c>
      <c r="N202">
        <v>387</v>
      </c>
      <c r="O202">
        <v>52190.22</v>
      </c>
      <c r="P202">
        <v>120.63773</v>
      </c>
      <c r="Q202">
        <v>37.658048000000001</v>
      </c>
      <c r="R202">
        <f t="shared" si="3"/>
        <v>73064.846703065938</v>
      </c>
    </row>
    <row r="203" spans="1:18">
      <c r="A203">
        <v>2793</v>
      </c>
      <c r="B203">
        <v>15</v>
      </c>
      <c r="C203">
        <v>259</v>
      </c>
      <c r="D203" t="s">
        <v>17</v>
      </c>
      <c r="E203" t="s">
        <v>277</v>
      </c>
      <c r="F203">
        <v>370400</v>
      </c>
      <c r="G203" t="s">
        <v>19</v>
      </c>
      <c r="I203">
        <v>30000</v>
      </c>
      <c r="J203">
        <v>9868</v>
      </c>
      <c r="K203">
        <v>3289</v>
      </c>
      <c r="L203">
        <v>9.6</v>
      </c>
      <c r="M203">
        <v>370</v>
      </c>
      <c r="N203">
        <v>409</v>
      </c>
      <c r="O203">
        <v>36511.599999999999</v>
      </c>
      <c r="P203">
        <v>117.60039399999999</v>
      </c>
      <c r="Q203">
        <v>34.894446000000002</v>
      </c>
      <c r="R203">
        <f t="shared" si="3"/>
        <v>51115.217695646083</v>
      </c>
    </row>
    <row r="204" spans="1:18">
      <c r="A204">
        <v>2795</v>
      </c>
      <c r="B204">
        <v>15</v>
      </c>
      <c r="C204">
        <v>261</v>
      </c>
      <c r="D204" t="s">
        <v>17</v>
      </c>
      <c r="E204" t="s">
        <v>278</v>
      </c>
      <c r="F204">
        <v>370100</v>
      </c>
      <c r="G204" t="s">
        <v>52</v>
      </c>
      <c r="I204">
        <v>12000</v>
      </c>
      <c r="J204">
        <v>6685</v>
      </c>
      <c r="K204">
        <v>6070</v>
      </c>
      <c r="L204">
        <v>9.5</v>
      </c>
      <c r="M204">
        <v>417</v>
      </c>
      <c r="N204">
        <v>461</v>
      </c>
      <c r="O204">
        <v>39067</v>
      </c>
      <c r="P204">
        <v>117.478183</v>
      </c>
      <c r="Q204">
        <v>36.646994999999997</v>
      </c>
      <c r="R204">
        <f t="shared" si="3"/>
        <v>39026.249475010496</v>
      </c>
    </row>
    <row r="205" spans="1:18">
      <c r="A205">
        <v>2796</v>
      </c>
      <c r="B205">
        <v>15</v>
      </c>
      <c r="C205">
        <v>262</v>
      </c>
      <c r="D205" t="s">
        <v>17</v>
      </c>
      <c r="E205" t="s">
        <v>279</v>
      </c>
      <c r="F205">
        <v>371700</v>
      </c>
      <c r="G205" t="s">
        <v>35</v>
      </c>
      <c r="I205">
        <v>27000</v>
      </c>
      <c r="J205">
        <v>17254</v>
      </c>
      <c r="K205">
        <v>6390</v>
      </c>
      <c r="L205">
        <v>9.9</v>
      </c>
      <c r="M205">
        <v>302</v>
      </c>
      <c r="N205">
        <v>335</v>
      </c>
      <c r="O205">
        <v>126413</v>
      </c>
      <c r="P205">
        <v>120.48536852807401</v>
      </c>
      <c r="Q205">
        <v>37.6525551254961</v>
      </c>
      <c r="R205">
        <f t="shared" si="3"/>
        <v>72948.453030939374</v>
      </c>
    </row>
    <row r="206" spans="1:18">
      <c r="A206">
        <v>2797</v>
      </c>
      <c r="B206">
        <v>15</v>
      </c>
      <c r="C206">
        <v>263</v>
      </c>
      <c r="D206" t="s">
        <v>17</v>
      </c>
      <c r="E206" t="s">
        <v>280</v>
      </c>
      <c r="F206">
        <v>370600</v>
      </c>
      <c r="G206" t="s">
        <v>31</v>
      </c>
      <c r="I206">
        <v>36000</v>
      </c>
      <c r="J206">
        <v>26694</v>
      </c>
      <c r="K206">
        <v>7415</v>
      </c>
      <c r="L206">
        <v>9.6999999999999993</v>
      </c>
      <c r="M206">
        <v>409</v>
      </c>
      <c r="N206">
        <v>453</v>
      </c>
      <c r="O206">
        <v>269115</v>
      </c>
      <c r="P206">
        <v>120.596698314672</v>
      </c>
      <c r="Q206">
        <v>37.703716653044502</v>
      </c>
      <c r="R206">
        <f t="shared" si="3"/>
        <v>152846.78706425871</v>
      </c>
    </row>
    <row r="207" spans="1:18">
      <c r="A207">
        <v>2798</v>
      </c>
      <c r="B207">
        <v>15</v>
      </c>
      <c r="C207">
        <v>264</v>
      </c>
      <c r="D207" t="s">
        <v>17</v>
      </c>
      <c r="E207" t="s">
        <v>281</v>
      </c>
      <c r="F207">
        <v>370600</v>
      </c>
      <c r="G207" t="s">
        <v>31</v>
      </c>
      <c r="I207">
        <v>270000</v>
      </c>
      <c r="J207">
        <v>123624</v>
      </c>
      <c r="K207">
        <v>5602</v>
      </c>
      <c r="L207">
        <v>6.9</v>
      </c>
      <c r="M207">
        <v>341</v>
      </c>
      <c r="N207">
        <v>367</v>
      </c>
      <c r="O207">
        <v>566953</v>
      </c>
      <c r="P207">
        <v>120.331591</v>
      </c>
      <c r="Q207">
        <v>37.682540000000003</v>
      </c>
      <c r="R207">
        <f t="shared" si="3"/>
        <v>590169.17261654767</v>
      </c>
    </row>
    <row r="208" spans="1:18">
      <c r="A208">
        <v>2799</v>
      </c>
      <c r="B208">
        <v>15</v>
      </c>
      <c r="C208">
        <v>265</v>
      </c>
      <c r="D208" t="s">
        <v>17</v>
      </c>
      <c r="E208" t="s">
        <v>136</v>
      </c>
      <c r="F208">
        <v>370600</v>
      </c>
      <c r="G208" t="s">
        <v>31</v>
      </c>
      <c r="I208">
        <v>1070000</v>
      </c>
      <c r="J208">
        <v>551688</v>
      </c>
      <c r="K208">
        <v>5527</v>
      </c>
      <c r="L208">
        <v>7.6</v>
      </c>
      <c r="M208">
        <v>309</v>
      </c>
      <c r="N208">
        <v>334</v>
      </c>
      <c r="O208">
        <v>2375078</v>
      </c>
      <c r="P208">
        <v>118.759565092484</v>
      </c>
      <c r="Q208">
        <v>34.547918627364197</v>
      </c>
      <c r="R208">
        <f t="shared" si="3"/>
        <v>2386554.5569088617</v>
      </c>
    </row>
    <row r="209" spans="1:18">
      <c r="A209">
        <v>2802</v>
      </c>
      <c r="B209">
        <v>15</v>
      </c>
      <c r="C209">
        <v>268</v>
      </c>
      <c r="D209" t="s">
        <v>17</v>
      </c>
      <c r="E209" t="s">
        <v>282</v>
      </c>
      <c r="F209">
        <v>371000</v>
      </c>
      <c r="G209" t="s">
        <v>44</v>
      </c>
      <c r="I209">
        <v>12000</v>
      </c>
      <c r="J209">
        <v>6044</v>
      </c>
      <c r="K209">
        <v>5037</v>
      </c>
      <c r="L209">
        <v>5.9</v>
      </c>
      <c r="M209">
        <v>456</v>
      </c>
      <c r="N209">
        <v>485</v>
      </c>
      <c r="O209">
        <v>40730</v>
      </c>
      <c r="P209">
        <v>122.492504630737</v>
      </c>
      <c r="Q209">
        <v>37.1713179392532</v>
      </c>
      <c r="R209">
        <f t="shared" si="3"/>
        <v>38584.124317513648</v>
      </c>
    </row>
    <row r="210" spans="1:18">
      <c r="A210">
        <v>2803</v>
      </c>
      <c r="B210">
        <v>15</v>
      </c>
      <c r="C210">
        <v>269</v>
      </c>
      <c r="D210" t="s">
        <v>17</v>
      </c>
      <c r="E210" t="s">
        <v>283</v>
      </c>
      <c r="F210">
        <v>370900</v>
      </c>
      <c r="G210" t="s">
        <v>62</v>
      </c>
      <c r="I210">
        <v>15000</v>
      </c>
      <c r="J210">
        <v>3053</v>
      </c>
      <c r="K210">
        <v>2035</v>
      </c>
      <c r="L210">
        <v>2.8</v>
      </c>
      <c r="M210">
        <v>234</v>
      </c>
      <c r="N210">
        <v>241</v>
      </c>
      <c r="O210">
        <v>40370</v>
      </c>
      <c r="P210">
        <v>119.395775147885</v>
      </c>
      <c r="Q210">
        <v>36.630817441161199</v>
      </c>
      <c r="R210">
        <f t="shared" si="3"/>
        <v>10001.427971440571</v>
      </c>
    </row>
    <row r="211" spans="1:18">
      <c r="A211">
        <v>2804</v>
      </c>
      <c r="B211">
        <v>15</v>
      </c>
      <c r="C211">
        <v>270</v>
      </c>
      <c r="D211" t="s">
        <v>17</v>
      </c>
      <c r="E211" t="s">
        <v>284</v>
      </c>
      <c r="F211">
        <v>371000</v>
      </c>
      <c r="G211" t="s">
        <v>44</v>
      </c>
      <c r="I211">
        <v>30000</v>
      </c>
      <c r="J211">
        <v>14561</v>
      </c>
      <c r="K211">
        <v>4854</v>
      </c>
      <c r="L211">
        <v>4.5</v>
      </c>
      <c r="M211">
        <v>313</v>
      </c>
      <c r="N211">
        <v>328</v>
      </c>
      <c r="O211">
        <v>73071</v>
      </c>
      <c r="P211">
        <v>122.492504630737</v>
      </c>
      <c r="Q211">
        <v>37.1713179392532</v>
      </c>
      <c r="R211">
        <f t="shared" si="3"/>
        <v>63805.025899482003</v>
      </c>
    </row>
    <row r="212" spans="1:18">
      <c r="A212">
        <v>2805</v>
      </c>
      <c r="B212">
        <v>15</v>
      </c>
      <c r="C212">
        <v>271</v>
      </c>
      <c r="D212" t="s">
        <v>17</v>
      </c>
      <c r="E212" t="s">
        <v>285</v>
      </c>
      <c r="F212">
        <v>371400</v>
      </c>
      <c r="G212" t="s">
        <v>33</v>
      </c>
      <c r="I212">
        <v>33000</v>
      </c>
      <c r="J212">
        <v>4116</v>
      </c>
      <c r="K212">
        <v>1247</v>
      </c>
      <c r="L212">
        <v>6</v>
      </c>
      <c r="M212">
        <v>507</v>
      </c>
      <c r="N212">
        <v>539</v>
      </c>
      <c r="O212">
        <v>28264</v>
      </c>
      <c r="P212">
        <v>116.683329</v>
      </c>
      <c r="Q212">
        <v>36.936230999999999</v>
      </c>
      <c r="R212">
        <f t="shared" si="3"/>
        <v>29214.78370432591</v>
      </c>
    </row>
    <row r="213" spans="1:18">
      <c r="A213">
        <v>2806</v>
      </c>
      <c r="B213">
        <v>15</v>
      </c>
      <c r="C213">
        <v>272</v>
      </c>
      <c r="D213" t="s">
        <v>17</v>
      </c>
      <c r="E213" t="s">
        <v>286</v>
      </c>
      <c r="F213">
        <v>370900</v>
      </c>
      <c r="G213" t="s">
        <v>62</v>
      </c>
      <c r="I213">
        <v>21000</v>
      </c>
      <c r="J213">
        <v>9151</v>
      </c>
      <c r="K213">
        <v>4787</v>
      </c>
      <c r="L213">
        <v>5.6</v>
      </c>
      <c r="M213">
        <v>255</v>
      </c>
      <c r="N213">
        <v>270</v>
      </c>
      <c r="O213">
        <v>23335.05</v>
      </c>
      <c r="P213">
        <v>117.774606248266</v>
      </c>
      <c r="Q213">
        <v>35.9146198665876</v>
      </c>
      <c r="R213">
        <f t="shared" si="3"/>
        <v>32668.416631667362</v>
      </c>
    </row>
    <row r="214" spans="1:18">
      <c r="A214">
        <v>2807</v>
      </c>
      <c r="B214">
        <v>15</v>
      </c>
      <c r="C214">
        <v>273</v>
      </c>
      <c r="D214" t="s">
        <v>17</v>
      </c>
      <c r="E214" t="s">
        <v>287</v>
      </c>
      <c r="F214">
        <v>371000</v>
      </c>
      <c r="G214" t="s">
        <v>44</v>
      </c>
      <c r="I214">
        <v>12000</v>
      </c>
      <c r="J214">
        <v>2344</v>
      </c>
      <c r="K214">
        <v>1953</v>
      </c>
      <c r="L214">
        <v>7.2</v>
      </c>
      <c r="M214">
        <v>400</v>
      </c>
      <c r="N214">
        <v>431</v>
      </c>
      <c r="O214">
        <v>12380</v>
      </c>
      <c r="P214">
        <v>122.411818</v>
      </c>
      <c r="Q214">
        <v>36.924897000000001</v>
      </c>
      <c r="R214">
        <f t="shared" si="3"/>
        <v>13126.137477250455</v>
      </c>
    </row>
    <row r="215" spans="1:18">
      <c r="A215">
        <v>2808</v>
      </c>
      <c r="B215">
        <v>15</v>
      </c>
      <c r="C215">
        <v>274</v>
      </c>
      <c r="D215" t="s">
        <v>17</v>
      </c>
      <c r="E215" t="s">
        <v>120</v>
      </c>
      <c r="F215">
        <v>370600</v>
      </c>
      <c r="G215" t="s">
        <v>31</v>
      </c>
      <c r="I215">
        <v>36000</v>
      </c>
      <c r="J215">
        <v>7600</v>
      </c>
      <c r="K215">
        <v>2111</v>
      </c>
      <c r="L215">
        <v>2.9</v>
      </c>
      <c r="M215">
        <v>273</v>
      </c>
      <c r="N215">
        <v>281</v>
      </c>
      <c r="O215">
        <v>29252</v>
      </c>
      <c r="P215">
        <v>120.71841430957799</v>
      </c>
      <c r="Q215">
        <v>36.9846355683041</v>
      </c>
      <c r="R215">
        <f t="shared" si="3"/>
        <v>29046.619067618645</v>
      </c>
    </row>
    <row r="216" spans="1:18">
      <c r="A216">
        <v>2809</v>
      </c>
      <c r="B216">
        <v>15</v>
      </c>
      <c r="C216">
        <v>275</v>
      </c>
      <c r="D216" t="s">
        <v>17</v>
      </c>
      <c r="E216" t="s">
        <v>288</v>
      </c>
      <c r="F216">
        <v>370200</v>
      </c>
      <c r="G216" t="s">
        <v>68</v>
      </c>
      <c r="I216">
        <v>30000</v>
      </c>
      <c r="J216">
        <v>7923</v>
      </c>
      <c r="K216">
        <v>2641</v>
      </c>
      <c r="L216">
        <v>4</v>
      </c>
      <c r="M216">
        <v>316</v>
      </c>
      <c r="N216">
        <v>329</v>
      </c>
      <c r="O216">
        <v>38646</v>
      </c>
      <c r="P216">
        <v>120.45353617402201</v>
      </c>
      <c r="Q216">
        <v>36.394749170321901</v>
      </c>
      <c r="R216">
        <f t="shared" si="3"/>
        <v>35050.650986980261</v>
      </c>
    </row>
    <row r="217" spans="1:18">
      <c r="A217">
        <v>2810</v>
      </c>
      <c r="B217">
        <v>15</v>
      </c>
      <c r="C217">
        <v>276</v>
      </c>
      <c r="D217" t="s">
        <v>17</v>
      </c>
      <c r="E217" t="s">
        <v>289</v>
      </c>
      <c r="F217">
        <v>371400</v>
      </c>
      <c r="G217" t="s">
        <v>33</v>
      </c>
      <c r="I217">
        <v>45000</v>
      </c>
      <c r="J217">
        <v>8726</v>
      </c>
      <c r="K217">
        <v>1939</v>
      </c>
      <c r="L217">
        <v>4</v>
      </c>
      <c r="M217">
        <v>467</v>
      </c>
      <c r="N217">
        <v>487</v>
      </c>
      <c r="O217">
        <v>59920</v>
      </c>
      <c r="P217">
        <v>120.523527</v>
      </c>
      <c r="Q217">
        <v>37.640276</v>
      </c>
      <c r="R217">
        <f t="shared" si="3"/>
        <v>57049.447011059776</v>
      </c>
    </row>
    <row r="218" spans="1:18">
      <c r="A218">
        <v>2811</v>
      </c>
      <c r="B218">
        <v>15</v>
      </c>
      <c r="C218">
        <v>277</v>
      </c>
      <c r="D218" t="s">
        <v>17</v>
      </c>
      <c r="E218" t="s">
        <v>290</v>
      </c>
      <c r="F218">
        <v>370900</v>
      </c>
      <c r="G218" t="s">
        <v>62</v>
      </c>
      <c r="I218">
        <v>24000</v>
      </c>
      <c r="J218">
        <v>10732</v>
      </c>
      <c r="K218">
        <v>4472</v>
      </c>
      <c r="L218">
        <v>6.7</v>
      </c>
      <c r="M218">
        <v>327</v>
      </c>
      <c r="N218">
        <v>351</v>
      </c>
      <c r="O218">
        <v>35093.64</v>
      </c>
      <c r="P218">
        <v>117.62720299999999</v>
      </c>
      <c r="Q218">
        <v>35.907006000000003</v>
      </c>
      <c r="R218">
        <f t="shared" si="3"/>
        <v>49130.113397732042</v>
      </c>
    </row>
    <row r="219" spans="1:18">
      <c r="A219">
        <v>2812</v>
      </c>
      <c r="B219">
        <v>15</v>
      </c>
      <c r="C219">
        <v>278</v>
      </c>
      <c r="D219" t="s">
        <v>17</v>
      </c>
      <c r="E219" t="s">
        <v>146</v>
      </c>
      <c r="F219">
        <v>370900</v>
      </c>
      <c r="G219" t="s">
        <v>62</v>
      </c>
      <c r="I219">
        <v>37000</v>
      </c>
      <c r="J219">
        <v>16495</v>
      </c>
      <c r="K219">
        <v>4458</v>
      </c>
      <c r="L219">
        <v>9.6999999999999993</v>
      </c>
      <c r="M219">
        <v>353</v>
      </c>
      <c r="N219">
        <v>390</v>
      </c>
      <c r="O219">
        <v>58227.35</v>
      </c>
      <c r="P219">
        <v>117.18043900000001</v>
      </c>
      <c r="Q219">
        <v>35.870761999999999</v>
      </c>
      <c r="R219">
        <f t="shared" si="3"/>
        <v>81516.659666806663</v>
      </c>
    </row>
    <row r="220" spans="1:18">
      <c r="A220">
        <v>2813</v>
      </c>
      <c r="B220">
        <v>15</v>
      </c>
      <c r="C220">
        <v>279</v>
      </c>
      <c r="D220" t="s">
        <v>17</v>
      </c>
      <c r="E220" t="s">
        <v>291</v>
      </c>
      <c r="F220">
        <v>370800</v>
      </c>
      <c r="G220" t="s">
        <v>41</v>
      </c>
      <c r="I220">
        <v>30000</v>
      </c>
      <c r="J220">
        <v>5293</v>
      </c>
      <c r="K220">
        <v>1764</v>
      </c>
      <c r="L220">
        <v>16.899999999999999</v>
      </c>
      <c r="M220">
        <v>427</v>
      </c>
      <c r="N220">
        <v>514</v>
      </c>
      <c r="O220">
        <v>33857</v>
      </c>
      <c r="P220">
        <v>116.801655682614</v>
      </c>
      <c r="Q220">
        <v>35.583480740778803</v>
      </c>
      <c r="R220">
        <f t="shared" si="3"/>
        <v>31640.921181576367</v>
      </c>
    </row>
    <row r="221" spans="1:18">
      <c r="A221">
        <v>2814</v>
      </c>
      <c r="B221">
        <v>15</v>
      </c>
      <c r="C221">
        <v>280</v>
      </c>
      <c r="D221" t="s">
        <v>17</v>
      </c>
      <c r="E221" t="s">
        <v>292</v>
      </c>
      <c r="F221">
        <v>370100</v>
      </c>
      <c r="G221" t="s">
        <v>52</v>
      </c>
      <c r="I221">
        <v>120000</v>
      </c>
      <c r="J221">
        <v>31483</v>
      </c>
      <c r="K221">
        <v>2624</v>
      </c>
      <c r="L221">
        <v>11.1</v>
      </c>
      <c r="M221">
        <v>339</v>
      </c>
      <c r="N221">
        <v>382</v>
      </c>
      <c r="O221">
        <v>254659</v>
      </c>
      <c r="P221">
        <v>116.939592</v>
      </c>
      <c r="Q221">
        <v>36.668028999999997</v>
      </c>
      <c r="R221">
        <f t="shared" si="3"/>
        <v>149415.32969340612</v>
      </c>
    </row>
    <row r="222" spans="1:18">
      <c r="A222">
        <v>2815</v>
      </c>
      <c r="B222">
        <v>15</v>
      </c>
      <c r="C222">
        <v>281</v>
      </c>
      <c r="D222" t="s">
        <v>17</v>
      </c>
      <c r="E222" t="s">
        <v>18</v>
      </c>
      <c r="F222">
        <v>370400</v>
      </c>
      <c r="G222" t="s">
        <v>19</v>
      </c>
      <c r="I222">
        <v>15000</v>
      </c>
      <c r="J222">
        <v>5742</v>
      </c>
      <c r="K222">
        <v>3828</v>
      </c>
      <c r="L222">
        <v>11.3</v>
      </c>
      <c r="M222">
        <v>297</v>
      </c>
      <c r="N222">
        <v>335</v>
      </c>
      <c r="O222">
        <v>17053.740000000002</v>
      </c>
      <c r="P222">
        <v>117.639872</v>
      </c>
      <c r="Q222">
        <v>34.677121999999997</v>
      </c>
      <c r="R222">
        <f t="shared" si="3"/>
        <v>23874.758504829904</v>
      </c>
    </row>
    <row r="223" spans="1:18">
      <c r="A223">
        <v>2816</v>
      </c>
      <c r="B223">
        <v>15</v>
      </c>
      <c r="C223">
        <v>282</v>
      </c>
      <c r="D223" t="s">
        <v>17</v>
      </c>
      <c r="E223" t="s">
        <v>293</v>
      </c>
      <c r="F223">
        <v>371300</v>
      </c>
      <c r="G223" t="s">
        <v>28</v>
      </c>
      <c r="I223">
        <v>27000</v>
      </c>
      <c r="J223">
        <v>11411</v>
      </c>
      <c r="K223">
        <v>4226</v>
      </c>
      <c r="L223">
        <v>15</v>
      </c>
      <c r="M223">
        <v>451</v>
      </c>
      <c r="N223">
        <v>531</v>
      </c>
      <c r="O223">
        <v>74809</v>
      </c>
      <c r="P223">
        <v>118.46634899999999</v>
      </c>
      <c r="Q223">
        <v>35.568038999999999</v>
      </c>
      <c r="R223">
        <f t="shared" si="3"/>
        <v>72047.61304773904</v>
      </c>
    </row>
    <row r="224" spans="1:18">
      <c r="A224">
        <v>2817</v>
      </c>
      <c r="B224">
        <v>15</v>
      </c>
      <c r="C224">
        <v>283</v>
      </c>
      <c r="D224" t="s">
        <v>17</v>
      </c>
      <c r="E224" t="s">
        <v>294</v>
      </c>
      <c r="F224">
        <v>370700</v>
      </c>
      <c r="G224" t="s">
        <v>26</v>
      </c>
      <c r="I224">
        <v>12000</v>
      </c>
      <c r="J224">
        <v>4641</v>
      </c>
      <c r="K224">
        <v>3868</v>
      </c>
      <c r="L224">
        <v>9.6999999999999993</v>
      </c>
      <c r="M224">
        <v>405</v>
      </c>
      <c r="N224">
        <v>446</v>
      </c>
      <c r="O224">
        <v>2299</v>
      </c>
      <c r="P224">
        <v>119.400310872066</v>
      </c>
      <c r="Q224">
        <v>35.981263577489699</v>
      </c>
      <c r="R224">
        <f t="shared" si="3"/>
        <v>26313.943721125575</v>
      </c>
    </row>
    <row r="225" spans="1:18">
      <c r="A225">
        <v>2818</v>
      </c>
      <c r="B225">
        <v>15</v>
      </c>
      <c r="C225">
        <v>284</v>
      </c>
      <c r="D225" t="s">
        <v>17</v>
      </c>
      <c r="E225" t="s">
        <v>295</v>
      </c>
      <c r="F225">
        <v>370800</v>
      </c>
      <c r="G225" t="s">
        <v>41</v>
      </c>
      <c r="I225">
        <v>141000</v>
      </c>
      <c r="J225">
        <v>34040</v>
      </c>
      <c r="K225">
        <v>2414</v>
      </c>
      <c r="L225">
        <v>11.1</v>
      </c>
      <c r="M225">
        <v>452</v>
      </c>
      <c r="N225">
        <v>508</v>
      </c>
      <c r="O225">
        <v>223711</v>
      </c>
      <c r="P225">
        <v>116.814986</v>
      </c>
      <c r="Q225">
        <v>35.534345999999999</v>
      </c>
      <c r="R225">
        <f t="shared" si="3"/>
        <v>215400.8119837603</v>
      </c>
    </row>
    <row r="226" spans="1:18">
      <c r="A226">
        <v>2819</v>
      </c>
      <c r="B226">
        <v>15</v>
      </c>
      <c r="C226">
        <v>285</v>
      </c>
      <c r="D226" t="s">
        <v>17</v>
      </c>
      <c r="E226" t="s">
        <v>296</v>
      </c>
      <c r="F226">
        <v>370800</v>
      </c>
      <c r="G226" t="s">
        <v>41</v>
      </c>
      <c r="I226">
        <v>28500</v>
      </c>
      <c r="J226">
        <v>9711</v>
      </c>
      <c r="K226">
        <v>3407</v>
      </c>
      <c r="L226">
        <v>17.8</v>
      </c>
      <c r="M226">
        <v>455</v>
      </c>
      <c r="N226">
        <v>554</v>
      </c>
      <c r="O226">
        <v>67170</v>
      </c>
      <c r="P226">
        <v>116.75307599999999</v>
      </c>
      <c r="Q226">
        <v>35.429223999999998</v>
      </c>
      <c r="R226">
        <f t="shared" si="3"/>
        <v>61857.832843343131</v>
      </c>
    </row>
    <row r="227" spans="1:18">
      <c r="A227">
        <v>2820</v>
      </c>
      <c r="B227">
        <v>15</v>
      </c>
      <c r="C227">
        <v>286</v>
      </c>
      <c r="D227" t="s">
        <v>17</v>
      </c>
      <c r="E227" t="s">
        <v>152</v>
      </c>
      <c r="F227">
        <v>370600</v>
      </c>
      <c r="G227" t="s">
        <v>31</v>
      </c>
      <c r="I227">
        <v>6800</v>
      </c>
      <c r="J227">
        <v>4330</v>
      </c>
      <c r="K227">
        <v>6367</v>
      </c>
      <c r="L227">
        <v>8</v>
      </c>
      <c r="M227">
        <v>492</v>
      </c>
      <c r="N227">
        <v>535</v>
      </c>
      <c r="O227">
        <v>49045</v>
      </c>
      <c r="P227">
        <v>120.71841430957799</v>
      </c>
      <c r="Q227">
        <v>36.9846355683041</v>
      </c>
      <c r="R227">
        <f t="shared" si="3"/>
        <v>29824.443511129772</v>
      </c>
    </row>
    <row r="228" spans="1:18">
      <c r="A228">
        <v>2821</v>
      </c>
      <c r="B228">
        <v>15</v>
      </c>
      <c r="C228">
        <v>287</v>
      </c>
      <c r="D228" t="s">
        <v>17</v>
      </c>
      <c r="E228" t="s">
        <v>297</v>
      </c>
      <c r="F228">
        <v>371400</v>
      </c>
      <c r="G228" t="s">
        <v>33</v>
      </c>
      <c r="I228">
        <v>30000</v>
      </c>
      <c r="J228">
        <v>16804</v>
      </c>
      <c r="K228">
        <v>5601</v>
      </c>
      <c r="L228">
        <v>14.6</v>
      </c>
      <c r="M228">
        <v>461</v>
      </c>
      <c r="N228">
        <v>539</v>
      </c>
      <c r="O228">
        <v>120289</v>
      </c>
      <c r="P228">
        <v>116.382631</v>
      </c>
      <c r="Q228">
        <v>37.487760999999999</v>
      </c>
      <c r="R228">
        <f t="shared" si="3"/>
        <v>108450.84698306033</v>
      </c>
    </row>
    <row r="229" spans="1:18">
      <c r="A229">
        <v>2822</v>
      </c>
      <c r="B229">
        <v>15</v>
      </c>
      <c r="C229">
        <v>288</v>
      </c>
      <c r="D229" t="s">
        <v>17</v>
      </c>
      <c r="E229" t="s">
        <v>105</v>
      </c>
      <c r="F229">
        <v>370800</v>
      </c>
      <c r="G229" t="s">
        <v>41</v>
      </c>
      <c r="I229">
        <v>27000</v>
      </c>
      <c r="J229">
        <v>16201</v>
      </c>
      <c r="K229">
        <v>6000</v>
      </c>
      <c r="L229">
        <v>15.2</v>
      </c>
      <c r="M229">
        <v>445</v>
      </c>
      <c r="N229">
        <v>525</v>
      </c>
      <c r="O229">
        <v>104130</v>
      </c>
      <c r="P229">
        <v>116.85256099999999</v>
      </c>
      <c r="Q229">
        <v>35.582853999999998</v>
      </c>
      <c r="R229">
        <f t="shared" si="3"/>
        <v>100930.21139577207</v>
      </c>
    </row>
    <row r="230" spans="1:18">
      <c r="A230">
        <v>2823</v>
      </c>
      <c r="B230">
        <v>15</v>
      </c>
      <c r="C230">
        <v>289</v>
      </c>
      <c r="D230" t="s">
        <v>17</v>
      </c>
      <c r="E230" t="s">
        <v>298</v>
      </c>
      <c r="F230">
        <v>371000</v>
      </c>
      <c r="G230" t="s">
        <v>44</v>
      </c>
      <c r="I230">
        <v>12000</v>
      </c>
      <c r="J230">
        <v>2167</v>
      </c>
      <c r="K230">
        <v>1806</v>
      </c>
      <c r="L230">
        <v>3.8</v>
      </c>
      <c r="M230">
        <v>389</v>
      </c>
      <c r="N230">
        <v>404</v>
      </c>
      <c r="O230">
        <v>12580</v>
      </c>
      <c r="P230">
        <v>121.54642858119701</v>
      </c>
      <c r="Q230">
        <v>36.925177357877701</v>
      </c>
      <c r="R230">
        <f t="shared" si="3"/>
        <v>11801.245975080497</v>
      </c>
    </row>
    <row r="231" spans="1:18">
      <c r="A231">
        <v>2824</v>
      </c>
      <c r="B231">
        <v>15</v>
      </c>
      <c r="C231">
        <v>290</v>
      </c>
      <c r="D231" t="s">
        <v>17</v>
      </c>
      <c r="E231" t="s">
        <v>299</v>
      </c>
      <c r="F231">
        <v>370700</v>
      </c>
      <c r="G231" t="s">
        <v>26</v>
      </c>
      <c r="I231">
        <v>18000</v>
      </c>
      <c r="J231">
        <v>10960</v>
      </c>
      <c r="K231">
        <v>5615</v>
      </c>
      <c r="L231">
        <v>6.9</v>
      </c>
      <c r="M231">
        <v>338</v>
      </c>
      <c r="N231">
        <v>363</v>
      </c>
      <c r="O231">
        <v>53305</v>
      </c>
      <c r="P231">
        <v>118.797415374808</v>
      </c>
      <c r="Q231">
        <v>36.861921746470898</v>
      </c>
      <c r="R231">
        <f t="shared" si="3"/>
        <v>51861.682766344675</v>
      </c>
    </row>
    <row r="232" spans="1:18">
      <c r="A232">
        <v>2826</v>
      </c>
      <c r="B232">
        <v>15</v>
      </c>
      <c r="C232">
        <v>292</v>
      </c>
      <c r="D232" t="s">
        <v>17</v>
      </c>
      <c r="E232" t="s">
        <v>300</v>
      </c>
      <c r="F232">
        <v>370200</v>
      </c>
      <c r="G232" t="s">
        <v>68</v>
      </c>
      <c r="I232">
        <v>30000</v>
      </c>
      <c r="J232">
        <v>5147</v>
      </c>
      <c r="K232">
        <v>1716</v>
      </c>
      <c r="L232">
        <v>11.8</v>
      </c>
      <c r="M232">
        <v>612</v>
      </c>
      <c r="N232">
        <v>694</v>
      </c>
      <c r="O232">
        <v>48178</v>
      </c>
      <c r="P232">
        <v>119.994414293975</v>
      </c>
      <c r="Q232">
        <v>36.782692254089397</v>
      </c>
      <c r="R232">
        <f t="shared" si="3"/>
        <v>44098.614027719443</v>
      </c>
    </row>
    <row r="233" spans="1:18">
      <c r="A233">
        <v>2827</v>
      </c>
      <c r="B233">
        <v>15</v>
      </c>
      <c r="C233">
        <v>293</v>
      </c>
      <c r="D233" t="s">
        <v>17</v>
      </c>
      <c r="E233" t="s">
        <v>386</v>
      </c>
      <c r="F233">
        <v>370900</v>
      </c>
      <c r="G233" t="s">
        <v>62</v>
      </c>
      <c r="I233">
        <v>24000</v>
      </c>
      <c r="J233">
        <v>2402</v>
      </c>
      <c r="K233">
        <v>1001</v>
      </c>
      <c r="L233">
        <v>4.5</v>
      </c>
      <c r="M233">
        <v>251</v>
      </c>
      <c r="N233">
        <v>263</v>
      </c>
      <c r="O233">
        <v>8440.4591908161838</v>
      </c>
      <c r="P233">
        <v>116.775400817644</v>
      </c>
      <c r="Q233">
        <v>36.188811224315202</v>
      </c>
      <c r="R233">
        <f t="shared" si="3"/>
        <v>8440.4591908161838</v>
      </c>
    </row>
    <row r="234" spans="1:18">
      <c r="A234">
        <v>2829</v>
      </c>
      <c r="B234">
        <v>15</v>
      </c>
      <c r="C234">
        <v>295</v>
      </c>
      <c r="D234" t="s">
        <v>17</v>
      </c>
      <c r="E234" t="s">
        <v>301</v>
      </c>
      <c r="F234">
        <v>370700</v>
      </c>
      <c r="G234" t="s">
        <v>26</v>
      </c>
      <c r="I234">
        <v>30000</v>
      </c>
      <c r="J234">
        <v>6535</v>
      </c>
      <c r="K234">
        <v>2180</v>
      </c>
      <c r="L234">
        <v>8.8000000000000007</v>
      </c>
      <c r="M234">
        <v>428</v>
      </c>
      <c r="N234">
        <v>469</v>
      </c>
      <c r="O234">
        <v>40380</v>
      </c>
      <c r="P234">
        <v>119.030481278355</v>
      </c>
      <c r="Q234">
        <v>37.135744621654901</v>
      </c>
      <c r="R234">
        <f t="shared" si="3"/>
        <v>39156.936861262773</v>
      </c>
    </row>
    <row r="235" spans="1:18">
      <c r="A235">
        <v>2830</v>
      </c>
      <c r="B235">
        <v>15</v>
      </c>
      <c r="C235">
        <v>296</v>
      </c>
      <c r="D235" t="s">
        <v>17</v>
      </c>
      <c r="E235" t="s">
        <v>302</v>
      </c>
      <c r="F235">
        <v>370800</v>
      </c>
      <c r="G235" t="s">
        <v>41</v>
      </c>
      <c r="I235">
        <v>18000</v>
      </c>
      <c r="J235">
        <v>7852</v>
      </c>
      <c r="K235">
        <v>4363</v>
      </c>
      <c r="L235">
        <v>15.1</v>
      </c>
      <c r="M235">
        <v>460</v>
      </c>
      <c r="N235">
        <v>542</v>
      </c>
      <c r="O235">
        <v>53019</v>
      </c>
      <c r="P235">
        <v>116.89630200000001</v>
      </c>
      <c r="Q235">
        <v>35.402988999999998</v>
      </c>
      <c r="R235">
        <f t="shared" si="3"/>
        <v>50565.868682626337</v>
      </c>
    </row>
    <row r="236" spans="1:18">
      <c r="A236">
        <v>2831</v>
      </c>
      <c r="B236">
        <v>15</v>
      </c>
      <c r="C236">
        <v>297</v>
      </c>
      <c r="D236" t="s">
        <v>17</v>
      </c>
      <c r="E236" t="s">
        <v>303</v>
      </c>
      <c r="F236">
        <v>370200</v>
      </c>
      <c r="G236" t="s">
        <v>68</v>
      </c>
      <c r="I236">
        <v>12000</v>
      </c>
      <c r="J236">
        <v>956</v>
      </c>
      <c r="K236">
        <v>796</v>
      </c>
      <c r="L236">
        <v>31.8</v>
      </c>
      <c r="M236">
        <v>292</v>
      </c>
      <c r="N236">
        <v>428</v>
      </c>
      <c r="O236">
        <v>2395</v>
      </c>
      <c r="P236">
        <v>119.97938725974301</v>
      </c>
      <c r="Q236">
        <v>36.784931441856301</v>
      </c>
      <c r="R236">
        <f t="shared" si="3"/>
        <v>3908.0498390032199</v>
      </c>
    </row>
    <row r="237" spans="1:18">
      <c r="A237">
        <v>2832</v>
      </c>
      <c r="B237">
        <v>15</v>
      </c>
      <c r="C237">
        <v>298</v>
      </c>
      <c r="D237" t="s">
        <v>17</v>
      </c>
      <c r="E237" t="s">
        <v>304</v>
      </c>
      <c r="F237">
        <v>370900</v>
      </c>
      <c r="G237" t="s">
        <v>62</v>
      </c>
      <c r="I237">
        <v>12000</v>
      </c>
      <c r="J237">
        <v>1461</v>
      </c>
      <c r="K237">
        <v>1270</v>
      </c>
      <c r="L237">
        <v>14.3</v>
      </c>
      <c r="M237">
        <v>613</v>
      </c>
      <c r="N237">
        <v>715</v>
      </c>
      <c r="O237">
        <v>8722</v>
      </c>
      <c r="P237">
        <v>115.53016459937101</v>
      </c>
      <c r="Q237">
        <v>35.168987354975499</v>
      </c>
      <c r="R237">
        <f t="shared" si="3"/>
        <v>12538.05123897522</v>
      </c>
    </row>
    <row r="238" spans="1:18">
      <c r="A238">
        <v>2833</v>
      </c>
      <c r="B238">
        <v>15</v>
      </c>
      <c r="C238">
        <v>299</v>
      </c>
      <c r="D238" t="s">
        <v>17</v>
      </c>
      <c r="E238" t="s">
        <v>305</v>
      </c>
      <c r="F238">
        <v>370800</v>
      </c>
      <c r="G238" t="s">
        <v>41</v>
      </c>
      <c r="I238">
        <v>255000</v>
      </c>
      <c r="J238">
        <v>134972</v>
      </c>
      <c r="K238">
        <v>5293</v>
      </c>
      <c r="L238">
        <v>7.3</v>
      </c>
      <c r="M238">
        <v>294</v>
      </c>
      <c r="N238">
        <v>317</v>
      </c>
      <c r="O238">
        <v>600555</v>
      </c>
      <c r="P238">
        <v>118.805308</v>
      </c>
      <c r="Q238">
        <v>36.857334999999999</v>
      </c>
      <c r="R238">
        <f t="shared" si="3"/>
        <v>555533.64132717345</v>
      </c>
    </row>
    <row r="239" spans="1:18">
      <c r="A239">
        <v>2834</v>
      </c>
      <c r="B239">
        <v>15</v>
      </c>
      <c r="C239">
        <v>300</v>
      </c>
      <c r="D239" t="s">
        <v>17</v>
      </c>
      <c r="E239" t="s">
        <v>306</v>
      </c>
      <c r="F239">
        <v>370900</v>
      </c>
      <c r="G239" t="s">
        <v>62</v>
      </c>
      <c r="I239">
        <v>18500</v>
      </c>
      <c r="J239">
        <v>2171</v>
      </c>
      <c r="K239">
        <v>1240</v>
      </c>
      <c r="L239">
        <v>17.600000000000001</v>
      </c>
      <c r="M239">
        <v>589</v>
      </c>
      <c r="N239">
        <v>714</v>
      </c>
      <c r="O239">
        <v>19959</v>
      </c>
      <c r="P239">
        <v>116.650289</v>
      </c>
      <c r="Q239">
        <v>36.222892000000002</v>
      </c>
      <c r="R239">
        <f t="shared" si="3"/>
        <v>17901.707965840684</v>
      </c>
    </row>
    <row r="240" spans="1:18">
      <c r="A240">
        <v>2835</v>
      </c>
      <c r="B240">
        <v>15</v>
      </c>
      <c r="C240">
        <v>301</v>
      </c>
      <c r="D240" t="s">
        <v>17</v>
      </c>
      <c r="E240" t="s">
        <v>307</v>
      </c>
      <c r="F240">
        <v>370400</v>
      </c>
      <c r="G240" t="s">
        <v>19</v>
      </c>
      <c r="I240">
        <v>15000</v>
      </c>
      <c r="J240">
        <v>1377</v>
      </c>
      <c r="K240">
        <v>918</v>
      </c>
      <c r="L240">
        <v>27.5</v>
      </c>
      <c r="M240">
        <v>398</v>
      </c>
      <c r="N240">
        <v>549</v>
      </c>
      <c r="O240">
        <v>14484</v>
      </c>
      <c r="P240">
        <v>117.238563556259</v>
      </c>
      <c r="Q240">
        <v>35.201518</v>
      </c>
      <c r="R240">
        <f t="shared" si="3"/>
        <v>7672.4905501889962</v>
      </c>
    </row>
    <row r="241" spans="1:18">
      <c r="A241">
        <v>2836</v>
      </c>
      <c r="B241">
        <v>15</v>
      </c>
      <c r="C241">
        <v>302</v>
      </c>
      <c r="D241" t="s">
        <v>17</v>
      </c>
      <c r="E241" t="s">
        <v>308</v>
      </c>
      <c r="F241">
        <v>370900</v>
      </c>
      <c r="G241" t="s">
        <v>62</v>
      </c>
      <c r="I241">
        <v>45000</v>
      </c>
      <c r="J241">
        <v>4293</v>
      </c>
      <c r="K241">
        <v>1074</v>
      </c>
      <c r="L241">
        <v>19.2</v>
      </c>
      <c r="M241">
        <v>502</v>
      </c>
      <c r="N241">
        <v>622</v>
      </c>
      <c r="O241">
        <v>25193</v>
      </c>
      <c r="P241">
        <v>119.252992720973</v>
      </c>
      <c r="Q241">
        <v>34.179088252063401</v>
      </c>
      <c r="R241">
        <f t="shared" si="3"/>
        <v>30170.60058798824</v>
      </c>
    </row>
    <row r="242" spans="1:18">
      <c r="A242">
        <v>2837</v>
      </c>
      <c r="B242">
        <v>15</v>
      </c>
      <c r="C242">
        <v>303</v>
      </c>
      <c r="D242" t="s">
        <v>17</v>
      </c>
      <c r="E242" t="s">
        <v>309</v>
      </c>
      <c r="F242">
        <v>370900</v>
      </c>
      <c r="G242" t="s">
        <v>62</v>
      </c>
      <c r="I242">
        <v>13000</v>
      </c>
      <c r="J242">
        <v>5496</v>
      </c>
      <c r="K242">
        <v>4409</v>
      </c>
      <c r="L242">
        <v>14.4</v>
      </c>
      <c r="M242">
        <v>533</v>
      </c>
      <c r="N242">
        <v>623</v>
      </c>
      <c r="O242">
        <v>29475</v>
      </c>
      <c r="P242">
        <v>117.762252</v>
      </c>
      <c r="Q242">
        <v>35.905847000000001</v>
      </c>
      <c r="R242">
        <f t="shared" si="3"/>
        <v>41010.33179336413</v>
      </c>
    </row>
    <row r="243" spans="1:18">
      <c r="A243">
        <v>2838</v>
      </c>
      <c r="B243">
        <v>15</v>
      </c>
      <c r="C243">
        <v>304</v>
      </c>
      <c r="D243" t="s">
        <v>17</v>
      </c>
      <c r="E243" t="s">
        <v>144</v>
      </c>
      <c r="F243">
        <v>370800</v>
      </c>
      <c r="G243" t="s">
        <v>41</v>
      </c>
      <c r="I243">
        <v>18000</v>
      </c>
      <c r="J243">
        <v>7681</v>
      </c>
      <c r="K243">
        <v>4267</v>
      </c>
      <c r="L243">
        <v>15.4</v>
      </c>
      <c r="M243">
        <v>455</v>
      </c>
      <c r="N243">
        <v>538</v>
      </c>
      <c r="O243">
        <v>51029</v>
      </c>
      <c r="P243">
        <v>116.858474</v>
      </c>
      <c r="Q243">
        <v>35.433596999999999</v>
      </c>
      <c r="R243">
        <f t="shared" si="3"/>
        <v>48926.991460170801</v>
      </c>
    </row>
    <row r="244" spans="1:18">
      <c r="A244">
        <v>2839</v>
      </c>
      <c r="B244">
        <v>15</v>
      </c>
      <c r="C244">
        <v>305</v>
      </c>
      <c r="D244" t="s">
        <v>17</v>
      </c>
      <c r="E244" t="s">
        <v>145</v>
      </c>
      <c r="F244">
        <v>370800</v>
      </c>
      <c r="G244" t="s">
        <v>41</v>
      </c>
      <c r="I244">
        <v>42000</v>
      </c>
      <c r="J244">
        <v>20136</v>
      </c>
      <c r="K244">
        <v>4794</v>
      </c>
      <c r="L244">
        <v>15.6</v>
      </c>
      <c r="M244">
        <v>444</v>
      </c>
      <c r="N244">
        <v>526</v>
      </c>
      <c r="O244">
        <v>133288</v>
      </c>
      <c r="P244">
        <v>116.91189199999999</v>
      </c>
      <c r="Q244">
        <v>35.43815</v>
      </c>
      <c r="R244">
        <f t="shared" si="3"/>
        <v>125162.87274254514</v>
      </c>
    </row>
    <row r="245" spans="1:18">
      <c r="A245">
        <v>2840</v>
      </c>
      <c r="B245">
        <v>15</v>
      </c>
      <c r="C245">
        <v>306</v>
      </c>
      <c r="D245" t="s">
        <v>17</v>
      </c>
      <c r="E245" t="s">
        <v>147</v>
      </c>
      <c r="F245">
        <v>370900</v>
      </c>
      <c r="G245" t="s">
        <v>62</v>
      </c>
      <c r="I245">
        <v>6000</v>
      </c>
      <c r="J245">
        <v>2841</v>
      </c>
      <c r="K245">
        <v>4735</v>
      </c>
      <c r="L245">
        <v>9.6</v>
      </c>
      <c r="M245">
        <v>291</v>
      </c>
      <c r="N245">
        <v>322</v>
      </c>
      <c r="O245">
        <v>8267.31</v>
      </c>
      <c r="P245">
        <v>117.21301699999999</v>
      </c>
      <c r="Q245">
        <v>36.220078999999998</v>
      </c>
      <c r="R245">
        <f t="shared" si="3"/>
        <v>11574.002519949599</v>
      </c>
    </row>
    <row r="246" spans="1:18">
      <c r="A246">
        <v>2841</v>
      </c>
      <c r="B246">
        <v>15</v>
      </c>
      <c r="C246">
        <v>307</v>
      </c>
      <c r="D246" t="s">
        <v>17</v>
      </c>
      <c r="E246" t="s">
        <v>310</v>
      </c>
      <c r="F246">
        <v>370800</v>
      </c>
      <c r="G246" t="s">
        <v>41</v>
      </c>
      <c r="I246">
        <v>18000</v>
      </c>
      <c r="J246">
        <v>1971</v>
      </c>
      <c r="K246">
        <v>1095</v>
      </c>
      <c r="L246">
        <v>16.3</v>
      </c>
      <c r="M246">
        <v>465</v>
      </c>
      <c r="N246">
        <v>555</v>
      </c>
      <c r="O246">
        <v>13731</v>
      </c>
      <c r="P246">
        <v>117.01440416129</v>
      </c>
      <c r="Q246">
        <v>35.407520932449899</v>
      </c>
      <c r="R246">
        <f t="shared" si="3"/>
        <v>12830.95338093238</v>
      </c>
    </row>
    <row r="247" spans="1:18">
      <c r="A247">
        <v>2843</v>
      </c>
      <c r="B247">
        <v>15</v>
      </c>
      <c r="C247">
        <v>309</v>
      </c>
      <c r="D247" t="s">
        <v>17</v>
      </c>
      <c r="E247" t="s">
        <v>311</v>
      </c>
      <c r="F247">
        <v>371300</v>
      </c>
      <c r="G247" t="s">
        <v>28</v>
      </c>
      <c r="I247">
        <v>60000</v>
      </c>
      <c r="J247">
        <v>4439</v>
      </c>
      <c r="K247">
        <v>740</v>
      </c>
      <c r="L247">
        <v>25.2</v>
      </c>
      <c r="M247">
        <v>461</v>
      </c>
      <c r="N247">
        <v>616</v>
      </c>
      <c r="O247">
        <v>61108</v>
      </c>
      <c r="P247">
        <v>116.745805</v>
      </c>
      <c r="Q247">
        <v>36.245232000000001</v>
      </c>
      <c r="R247">
        <f t="shared" si="3"/>
        <v>28648.733025339494</v>
      </c>
    </row>
    <row r="248" spans="1:18">
      <c r="A248">
        <v>2844</v>
      </c>
      <c r="B248">
        <v>15</v>
      </c>
      <c r="C248">
        <v>310</v>
      </c>
      <c r="D248" t="s">
        <v>17</v>
      </c>
      <c r="E248" t="s">
        <v>312</v>
      </c>
      <c r="F248">
        <v>370800</v>
      </c>
      <c r="G248" t="s">
        <v>41</v>
      </c>
      <c r="I248">
        <v>100000</v>
      </c>
      <c r="J248">
        <v>54173</v>
      </c>
      <c r="K248">
        <v>5417</v>
      </c>
      <c r="L248">
        <v>13.8</v>
      </c>
      <c r="M248">
        <v>452</v>
      </c>
      <c r="N248">
        <v>524</v>
      </c>
      <c r="O248">
        <v>348621</v>
      </c>
      <c r="P248">
        <v>116.89630200000001</v>
      </c>
      <c r="Q248">
        <v>35.402988999999998</v>
      </c>
      <c r="R248">
        <f t="shared" si="3"/>
        <v>342799.88800223992</v>
      </c>
    </row>
    <row r="249" spans="1:18">
      <c r="A249">
        <v>2845</v>
      </c>
      <c r="B249">
        <v>15</v>
      </c>
      <c r="C249">
        <v>311</v>
      </c>
      <c r="D249" t="s">
        <v>17</v>
      </c>
      <c r="E249" t="s">
        <v>313</v>
      </c>
      <c r="F249">
        <v>370700</v>
      </c>
      <c r="G249" t="s">
        <v>26</v>
      </c>
      <c r="I249">
        <v>15000</v>
      </c>
      <c r="J249">
        <v>6093</v>
      </c>
      <c r="K249">
        <v>4062</v>
      </c>
      <c r="L249">
        <v>5</v>
      </c>
      <c r="M249">
        <v>258</v>
      </c>
      <c r="N249">
        <v>272</v>
      </c>
      <c r="O249">
        <v>35450</v>
      </c>
      <c r="P249">
        <v>119.22560751818</v>
      </c>
      <c r="Q249">
        <v>36.483842195596097</v>
      </c>
      <c r="R249">
        <f t="shared" si="3"/>
        <v>22007.475850482988</v>
      </c>
    </row>
    <row r="250" spans="1:18">
      <c r="A250">
        <v>2846</v>
      </c>
      <c r="B250">
        <v>15</v>
      </c>
      <c r="C250">
        <v>312</v>
      </c>
      <c r="D250" t="s">
        <v>17</v>
      </c>
      <c r="E250" t="s">
        <v>314</v>
      </c>
      <c r="F250">
        <v>370200</v>
      </c>
      <c r="G250" t="s">
        <v>68</v>
      </c>
      <c r="I250">
        <v>9000</v>
      </c>
      <c r="J250">
        <v>2792</v>
      </c>
      <c r="K250">
        <v>3103</v>
      </c>
      <c r="L250">
        <v>20.7</v>
      </c>
      <c r="M250">
        <v>252</v>
      </c>
      <c r="N250">
        <v>280</v>
      </c>
      <c r="O250">
        <v>11518</v>
      </c>
      <c r="P250">
        <v>120.04645501861</v>
      </c>
      <c r="Q250">
        <v>35.872347913331502</v>
      </c>
      <c r="R250">
        <f t="shared" si="3"/>
        <v>9849.9790004199913</v>
      </c>
    </row>
    <row r="251" spans="1:18">
      <c r="A251">
        <v>2847</v>
      </c>
      <c r="B251">
        <v>15</v>
      </c>
      <c r="C251">
        <v>313</v>
      </c>
      <c r="D251" t="s">
        <v>17</v>
      </c>
      <c r="E251" t="s">
        <v>315</v>
      </c>
      <c r="F251">
        <v>370200</v>
      </c>
      <c r="G251" t="s">
        <v>68</v>
      </c>
      <c r="I251">
        <v>33000</v>
      </c>
      <c r="J251">
        <v>4909</v>
      </c>
      <c r="K251">
        <v>1487</v>
      </c>
      <c r="L251">
        <v>24.1</v>
      </c>
      <c r="M251">
        <v>275</v>
      </c>
      <c r="N251">
        <v>312</v>
      </c>
      <c r="O251">
        <v>21192</v>
      </c>
      <c r="P251">
        <v>120.160848925303</v>
      </c>
      <c r="Q251">
        <v>35.937425585637399</v>
      </c>
      <c r="R251">
        <f t="shared" si="3"/>
        <v>18899.272014559709</v>
      </c>
    </row>
    <row r="252" spans="1:18">
      <c r="A252">
        <v>2848</v>
      </c>
      <c r="B252">
        <v>15</v>
      </c>
      <c r="C252">
        <v>314</v>
      </c>
      <c r="D252" t="s">
        <v>17</v>
      </c>
      <c r="E252" t="s">
        <v>316</v>
      </c>
      <c r="F252">
        <v>370200</v>
      </c>
      <c r="G252" t="s">
        <v>68</v>
      </c>
      <c r="I252">
        <v>6000</v>
      </c>
      <c r="J252">
        <v>3519</v>
      </c>
      <c r="K252">
        <v>5865</v>
      </c>
      <c r="L252">
        <v>19.2</v>
      </c>
      <c r="M252">
        <v>472</v>
      </c>
      <c r="N252">
        <v>584</v>
      </c>
      <c r="O252">
        <v>38131</v>
      </c>
      <c r="P252">
        <v>120.04645501861</v>
      </c>
      <c r="Q252">
        <v>35.872347913331502</v>
      </c>
      <c r="R252">
        <f t="shared" si="3"/>
        <v>23253.086938261233</v>
      </c>
    </row>
    <row r="253" spans="1:18">
      <c r="A253">
        <v>2849</v>
      </c>
      <c r="B253">
        <v>15</v>
      </c>
      <c r="C253">
        <v>315</v>
      </c>
      <c r="D253" t="s">
        <v>17</v>
      </c>
      <c r="E253" t="s">
        <v>317</v>
      </c>
      <c r="F253">
        <v>370200</v>
      </c>
      <c r="G253" t="s">
        <v>68</v>
      </c>
      <c r="I253">
        <v>30000</v>
      </c>
      <c r="J253">
        <v>14698</v>
      </c>
      <c r="K253">
        <v>5354</v>
      </c>
      <c r="L253">
        <v>28.2</v>
      </c>
      <c r="M253">
        <v>592</v>
      </c>
      <c r="N253">
        <v>825</v>
      </c>
      <c r="O253">
        <v>5866</v>
      </c>
      <c r="P253">
        <v>120.00634828267501</v>
      </c>
      <c r="Q253">
        <v>35.877780876819998</v>
      </c>
      <c r="R253">
        <f t="shared" si="3"/>
        <v>121814.58770824583</v>
      </c>
    </row>
    <row r="254" spans="1:18">
      <c r="A254">
        <v>2851</v>
      </c>
      <c r="B254">
        <v>15</v>
      </c>
      <c r="C254">
        <v>317</v>
      </c>
      <c r="D254" t="s">
        <v>17</v>
      </c>
      <c r="E254" t="s">
        <v>318</v>
      </c>
      <c r="F254">
        <v>370200</v>
      </c>
      <c r="G254" t="s">
        <v>68</v>
      </c>
      <c r="I254">
        <v>18000</v>
      </c>
      <c r="J254">
        <v>9792</v>
      </c>
      <c r="K254"/>
      <c r="L254">
        <v>19.2</v>
      </c>
      <c r="M254">
        <v>428</v>
      </c>
      <c r="N254">
        <v>529</v>
      </c>
      <c r="O254">
        <v>58608</v>
      </c>
      <c r="P254">
        <v>120.030704938273</v>
      </c>
      <c r="Q254">
        <v>35.871661774531603</v>
      </c>
      <c r="R254">
        <f t="shared" si="3"/>
        <v>58672.490550188995</v>
      </c>
    </row>
    <row r="255" spans="1:18">
      <c r="A255">
        <v>2852</v>
      </c>
      <c r="B255">
        <v>15</v>
      </c>
      <c r="C255">
        <v>318</v>
      </c>
      <c r="D255" t="s">
        <v>17</v>
      </c>
      <c r="E255" t="s">
        <v>319</v>
      </c>
      <c r="F255">
        <v>370600</v>
      </c>
      <c r="G255" t="s">
        <v>31</v>
      </c>
      <c r="I255">
        <v>60000</v>
      </c>
      <c r="J255">
        <v>11980</v>
      </c>
      <c r="K255">
        <v>1997</v>
      </c>
      <c r="L255">
        <v>15.1</v>
      </c>
      <c r="M255">
        <v>345</v>
      </c>
      <c r="N255">
        <v>406</v>
      </c>
      <c r="O255">
        <v>101900</v>
      </c>
      <c r="P255">
        <v>120.765561514946</v>
      </c>
      <c r="Q255">
        <v>37.816438725969398</v>
      </c>
      <c r="R255">
        <f t="shared" si="3"/>
        <v>57862.242755144893</v>
      </c>
    </row>
    <row r="256" spans="1:18">
      <c r="A256">
        <v>2853</v>
      </c>
      <c r="B256">
        <v>15</v>
      </c>
      <c r="C256">
        <v>319</v>
      </c>
      <c r="D256" t="s">
        <v>17</v>
      </c>
      <c r="E256" t="s">
        <v>320</v>
      </c>
      <c r="F256">
        <v>370700</v>
      </c>
      <c r="G256" t="s">
        <v>26</v>
      </c>
      <c r="I256">
        <v>24000</v>
      </c>
      <c r="J256">
        <v>5159</v>
      </c>
      <c r="K256">
        <v>2150</v>
      </c>
      <c r="L256">
        <v>2.7</v>
      </c>
      <c r="M256">
        <v>212</v>
      </c>
      <c r="N256">
        <v>218</v>
      </c>
      <c r="O256">
        <v>17192</v>
      </c>
      <c r="P256">
        <v>119.786371</v>
      </c>
      <c r="Q256">
        <v>36.391547000000003</v>
      </c>
      <c r="R256">
        <f t="shared" si="3"/>
        <v>15311.605767884641</v>
      </c>
    </row>
    <row r="257" spans="1:18">
      <c r="A257">
        <v>2854</v>
      </c>
      <c r="B257">
        <v>15</v>
      </c>
      <c r="C257">
        <v>320</v>
      </c>
      <c r="D257" t="s">
        <v>17</v>
      </c>
      <c r="E257" t="s">
        <v>321</v>
      </c>
      <c r="F257">
        <v>370200</v>
      </c>
      <c r="G257" t="s">
        <v>68</v>
      </c>
      <c r="I257">
        <v>18000</v>
      </c>
      <c r="J257">
        <v>6136</v>
      </c>
      <c r="K257">
        <v>3409</v>
      </c>
      <c r="L257">
        <v>6.7</v>
      </c>
      <c r="M257">
        <v>422</v>
      </c>
      <c r="N257">
        <v>453</v>
      </c>
      <c r="O257">
        <v>60801</v>
      </c>
      <c r="P257">
        <v>120.524556207641</v>
      </c>
      <c r="Q257">
        <v>36.893956298025799</v>
      </c>
      <c r="R257">
        <f t="shared" si="3"/>
        <v>36250.7629847403</v>
      </c>
    </row>
    <row r="258" spans="1:18">
      <c r="A258">
        <v>2855</v>
      </c>
      <c r="B258">
        <v>15</v>
      </c>
      <c r="C258">
        <v>321</v>
      </c>
      <c r="D258" t="s">
        <v>17</v>
      </c>
      <c r="E258" t="s">
        <v>322</v>
      </c>
      <c r="F258">
        <v>370600</v>
      </c>
      <c r="G258" t="s">
        <v>31</v>
      </c>
      <c r="I258">
        <v>12000</v>
      </c>
      <c r="J258">
        <v>3614</v>
      </c>
      <c r="K258">
        <v>3012</v>
      </c>
      <c r="L258">
        <v>2.6</v>
      </c>
      <c r="M258">
        <v>308</v>
      </c>
      <c r="N258">
        <v>316</v>
      </c>
      <c r="O258">
        <v>20001</v>
      </c>
      <c r="P258">
        <v>120.440601652645</v>
      </c>
      <c r="Q258">
        <v>37.361137142566101</v>
      </c>
      <c r="R258">
        <f t="shared" si="3"/>
        <v>15583.256334873302</v>
      </c>
    </row>
    <row r="259" spans="1:18">
      <c r="A259">
        <v>2856</v>
      </c>
      <c r="B259">
        <v>15</v>
      </c>
      <c r="C259">
        <v>322</v>
      </c>
      <c r="D259" t="s">
        <v>17</v>
      </c>
      <c r="E259" t="s">
        <v>323</v>
      </c>
      <c r="F259">
        <v>370200</v>
      </c>
      <c r="G259" t="s">
        <v>68</v>
      </c>
      <c r="I259">
        <v>6000</v>
      </c>
      <c r="J259">
        <v>815</v>
      </c>
      <c r="K259">
        <v>1358</v>
      </c>
      <c r="L259">
        <v>5</v>
      </c>
      <c r="M259">
        <v>726</v>
      </c>
      <c r="N259">
        <v>765</v>
      </c>
      <c r="O259">
        <v>13812</v>
      </c>
      <c r="P259">
        <v>120.371215636749</v>
      </c>
      <c r="Q259">
        <v>36.117606951313299</v>
      </c>
      <c r="R259">
        <f t="shared" ref="R259:R322" si="4">J259*M259/100/0.7143</f>
        <v>8283.4943301133972</v>
      </c>
    </row>
    <row r="260" spans="1:18">
      <c r="A260">
        <v>2857</v>
      </c>
      <c r="B260">
        <v>15</v>
      </c>
      <c r="C260">
        <v>323</v>
      </c>
      <c r="D260" t="s">
        <v>17</v>
      </c>
      <c r="E260" t="s">
        <v>324</v>
      </c>
      <c r="F260">
        <v>370200</v>
      </c>
      <c r="G260" t="s">
        <v>68</v>
      </c>
      <c r="I260">
        <v>6000</v>
      </c>
      <c r="J260">
        <v>4564</v>
      </c>
      <c r="K260">
        <v>7607</v>
      </c>
      <c r="L260">
        <v>6.4</v>
      </c>
      <c r="M260">
        <v>497</v>
      </c>
      <c r="N260">
        <v>531</v>
      </c>
      <c r="O260">
        <v>38398</v>
      </c>
      <c r="P260">
        <v>120.389455191146</v>
      </c>
      <c r="Q260">
        <v>36.072227496663203</v>
      </c>
      <c r="R260">
        <f t="shared" si="4"/>
        <v>31755.676886462272</v>
      </c>
    </row>
    <row r="261" spans="1:18">
      <c r="A261">
        <v>2858</v>
      </c>
      <c r="B261">
        <v>15</v>
      </c>
      <c r="C261">
        <v>324</v>
      </c>
      <c r="D261" t="s">
        <v>17</v>
      </c>
      <c r="E261" t="s">
        <v>30</v>
      </c>
      <c r="F261">
        <v>370600</v>
      </c>
      <c r="G261" t="s">
        <v>31</v>
      </c>
      <c r="I261">
        <v>12000</v>
      </c>
      <c r="J261">
        <v>10017</v>
      </c>
      <c r="K261">
        <v>8347</v>
      </c>
      <c r="L261">
        <v>7.7</v>
      </c>
      <c r="M261">
        <v>495</v>
      </c>
      <c r="N261">
        <v>536</v>
      </c>
      <c r="O261">
        <v>82461</v>
      </c>
      <c r="P261">
        <v>120.45124800000001</v>
      </c>
      <c r="Q261">
        <v>37.397551</v>
      </c>
      <c r="R261">
        <f t="shared" si="4"/>
        <v>69416.421671566568</v>
      </c>
    </row>
    <row r="262" spans="1:18">
      <c r="A262">
        <v>2859</v>
      </c>
      <c r="B262">
        <v>15</v>
      </c>
      <c r="C262">
        <v>325</v>
      </c>
      <c r="D262" t="s">
        <v>17</v>
      </c>
      <c r="E262" t="s">
        <v>325</v>
      </c>
      <c r="F262">
        <v>370700</v>
      </c>
      <c r="G262" t="s">
        <v>26</v>
      </c>
      <c r="I262">
        <v>24000</v>
      </c>
      <c r="J262">
        <v>6091</v>
      </c>
      <c r="K262">
        <v>2485</v>
      </c>
      <c r="L262">
        <v>10.7</v>
      </c>
      <c r="M262">
        <v>360</v>
      </c>
      <c r="N262">
        <v>403</v>
      </c>
      <c r="O262">
        <v>35818</v>
      </c>
      <c r="P262">
        <v>119.37763728167199</v>
      </c>
      <c r="Q262">
        <v>36.857494193131501</v>
      </c>
      <c r="R262">
        <f t="shared" si="4"/>
        <v>30698.026039479206</v>
      </c>
    </row>
    <row r="263" spans="1:18">
      <c r="A263">
        <v>2860</v>
      </c>
      <c r="B263">
        <v>15</v>
      </c>
      <c r="C263">
        <v>326</v>
      </c>
      <c r="D263" t="s">
        <v>17</v>
      </c>
      <c r="E263" t="s">
        <v>326</v>
      </c>
      <c r="F263">
        <v>370600</v>
      </c>
      <c r="G263" t="s">
        <v>31</v>
      </c>
      <c r="I263">
        <v>60000</v>
      </c>
      <c r="J263">
        <v>2635</v>
      </c>
      <c r="K263">
        <v>439</v>
      </c>
      <c r="L263">
        <v>9.8000000000000007</v>
      </c>
      <c r="M263">
        <v>387</v>
      </c>
      <c r="N263">
        <v>429</v>
      </c>
      <c r="O263">
        <v>18267</v>
      </c>
      <c r="P263">
        <v>121.043254</v>
      </c>
      <c r="Q263">
        <v>37.48348</v>
      </c>
      <c r="R263">
        <f t="shared" si="4"/>
        <v>14276.144477110458</v>
      </c>
    </row>
    <row r="264" spans="1:18">
      <c r="A264">
        <v>2861</v>
      </c>
      <c r="B264">
        <v>15</v>
      </c>
      <c r="C264">
        <v>327</v>
      </c>
      <c r="D264" t="s">
        <v>17</v>
      </c>
      <c r="E264" t="s">
        <v>121</v>
      </c>
      <c r="F264">
        <v>370600</v>
      </c>
      <c r="G264" t="s">
        <v>31</v>
      </c>
      <c r="I264">
        <v>24000</v>
      </c>
      <c r="J264">
        <v>7227</v>
      </c>
      <c r="K264">
        <v>3011</v>
      </c>
      <c r="L264">
        <v>9.1999999999999993</v>
      </c>
      <c r="M264">
        <v>380</v>
      </c>
      <c r="N264">
        <v>419</v>
      </c>
      <c r="O264">
        <v>66974</v>
      </c>
      <c r="P264">
        <v>121.180458197787</v>
      </c>
      <c r="Q264">
        <v>36.693269738228402</v>
      </c>
      <c r="R264">
        <f t="shared" si="4"/>
        <v>38446.871062578743</v>
      </c>
    </row>
    <row r="265" spans="1:18">
      <c r="A265">
        <v>2862</v>
      </c>
      <c r="B265">
        <v>15</v>
      </c>
      <c r="C265">
        <v>328</v>
      </c>
      <c r="D265" t="s">
        <v>17</v>
      </c>
      <c r="E265" t="s">
        <v>23</v>
      </c>
      <c r="F265">
        <v>371500</v>
      </c>
      <c r="G265" t="s">
        <v>21</v>
      </c>
      <c r="I265">
        <v>69000</v>
      </c>
      <c r="J265">
        <v>32291</v>
      </c>
      <c r="K265">
        <v>4680</v>
      </c>
      <c r="L265">
        <v>7.5</v>
      </c>
      <c r="M265">
        <v>526</v>
      </c>
      <c r="N265">
        <v>568</v>
      </c>
      <c r="O265">
        <v>234737</v>
      </c>
      <c r="P265">
        <v>115.71146960045</v>
      </c>
      <c r="Q265">
        <v>36.844289186694297</v>
      </c>
      <c r="R265">
        <f t="shared" si="4"/>
        <v>237786.16827663445</v>
      </c>
    </row>
    <row r="266" spans="1:18">
      <c r="A266">
        <v>2863</v>
      </c>
      <c r="B266">
        <v>15</v>
      </c>
      <c r="C266">
        <v>329</v>
      </c>
      <c r="D266" t="s">
        <v>17</v>
      </c>
      <c r="E266" t="s">
        <v>327</v>
      </c>
      <c r="F266">
        <v>370200</v>
      </c>
      <c r="G266" t="s">
        <v>68</v>
      </c>
      <c r="I266">
        <v>21000</v>
      </c>
      <c r="J266">
        <v>7075</v>
      </c>
      <c r="K266">
        <v>4714</v>
      </c>
      <c r="L266">
        <v>30.7</v>
      </c>
      <c r="M266">
        <v>274</v>
      </c>
      <c r="N266">
        <v>328</v>
      </c>
      <c r="O266">
        <v>24364</v>
      </c>
      <c r="P266">
        <v>120.428043790768</v>
      </c>
      <c r="Q266">
        <v>36.318411094765999</v>
      </c>
      <c r="R266">
        <f t="shared" si="4"/>
        <v>27139.157216855659</v>
      </c>
    </row>
    <row r="267" spans="1:18">
      <c r="A267">
        <v>2868</v>
      </c>
      <c r="B267">
        <v>15</v>
      </c>
      <c r="C267">
        <v>334</v>
      </c>
      <c r="D267" t="s">
        <v>17</v>
      </c>
      <c r="E267" t="s">
        <v>328</v>
      </c>
      <c r="F267">
        <v>370200</v>
      </c>
      <c r="G267" t="s">
        <v>68</v>
      </c>
      <c r="I267">
        <v>12000</v>
      </c>
      <c r="J267">
        <v>5116</v>
      </c>
      <c r="K267">
        <v>8458</v>
      </c>
      <c r="L267">
        <v>20.6</v>
      </c>
      <c r="M267">
        <v>595</v>
      </c>
      <c r="N267">
        <v>750</v>
      </c>
      <c r="O267">
        <v>38996</v>
      </c>
      <c r="P267">
        <v>119.737994</v>
      </c>
      <c r="Q267">
        <v>35.657625000000003</v>
      </c>
      <c r="R267">
        <f t="shared" si="4"/>
        <v>42615.427691446166</v>
      </c>
    </row>
    <row r="268" spans="1:18">
      <c r="A268">
        <v>2869</v>
      </c>
      <c r="B268">
        <v>15</v>
      </c>
      <c r="C268">
        <v>335</v>
      </c>
      <c r="D268" t="s">
        <v>17</v>
      </c>
      <c r="E268" t="s">
        <v>329</v>
      </c>
      <c r="F268">
        <v>370500</v>
      </c>
      <c r="G268" t="s">
        <v>90</v>
      </c>
      <c r="I268">
        <v>12000</v>
      </c>
      <c r="J268">
        <v>2749</v>
      </c>
      <c r="K268">
        <v>2291</v>
      </c>
      <c r="L268">
        <v>13.6</v>
      </c>
      <c r="M268">
        <v>380</v>
      </c>
      <c r="N268">
        <v>440</v>
      </c>
      <c r="O268">
        <v>12887</v>
      </c>
      <c r="P268">
        <v>118.06123700000001</v>
      </c>
      <c r="Q268">
        <v>36.766423000000003</v>
      </c>
      <c r="R268">
        <f t="shared" si="4"/>
        <v>14624.387512249756</v>
      </c>
    </row>
    <row r="269" spans="1:18">
      <c r="A269">
        <v>2870</v>
      </c>
      <c r="B269">
        <v>15</v>
      </c>
      <c r="C269">
        <v>336</v>
      </c>
      <c r="D269" t="s">
        <v>17</v>
      </c>
      <c r="E269" t="s">
        <v>330</v>
      </c>
      <c r="F269">
        <v>370200</v>
      </c>
      <c r="G269" t="s">
        <v>68</v>
      </c>
      <c r="I269">
        <v>18000</v>
      </c>
      <c r="J269">
        <v>2239</v>
      </c>
      <c r="K269">
        <v>1244</v>
      </c>
      <c r="L269">
        <v>13.7</v>
      </c>
      <c r="M269">
        <v>366</v>
      </c>
      <c r="N269">
        <v>424</v>
      </c>
      <c r="O269">
        <v>13653</v>
      </c>
      <c r="P269">
        <v>120.389455191146</v>
      </c>
      <c r="Q269">
        <v>36.072227496663203</v>
      </c>
      <c r="R269">
        <f t="shared" si="4"/>
        <v>11472.406551868962</v>
      </c>
    </row>
    <row r="270" spans="1:18">
      <c r="A270">
        <v>2871</v>
      </c>
      <c r="B270">
        <v>15</v>
      </c>
      <c r="C270">
        <v>337</v>
      </c>
      <c r="D270" t="s">
        <v>17</v>
      </c>
      <c r="E270" t="s">
        <v>331</v>
      </c>
      <c r="F270">
        <v>370100</v>
      </c>
      <c r="G270" t="s">
        <v>52</v>
      </c>
      <c r="I270">
        <v>6000</v>
      </c>
      <c r="J270">
        <v>1496</v>
      </c>
      <c r="K270">
        <v>2494</v>
      </c>
      <c r="L270">
        <v>12.3</v>
      </c>
      <c r="M270">
        <v>375</v>
      </c>
      <c r="N270">
        <v>427</v>
      </c>
      <c r="O270">
        <v>1312</v>
      </c>
      <c r="P270">
        <v>117.47865400000001</v>
      </c>
      <c r="Q270">
        <v>36.731856000000001</v>
      </c>
      <c r="R270">
        <f t="shared" si="4"/>
        <v>7853.8429231415366</v>
      </c>
    </row>
    <row r="271" spans="1:18">
      <c r="A271">
        <v>2873</v>
      </c>
      <c r="B271">
        <v>15</v>
      </c>
      <c r="C271">
        <v>339</v>
      </c>
      <c r="D271" t="s">
        <v>17</v>
      </c>
      <c r="E271" t="s">
        <v>332</v>
      </c>
      <c r="F271">
        <v>370700</v>
      </c>
      <c r="G271" t="s">
        <v>26</v>
      </c>
      <c r="I271">
        <v>84000</v>
      </c>
      <c r="J271">
        <v>21836</v>
      </c>
      <c r="K271">
        <v>2626</v>
      </c>
      <c r="L271">
        <v>9</v>
      </c>
      <c r="M271">
        <v>398</v>
      </c>
      <c r="N271">
        <v>437</v>
      </c>
      <c r="O271">
        <v>91121</v>
      </c>
      <c r="P271">
        <v>117.043199344412</v>
      </c>
      <c r="Q271">
        <v>36.713823391794897</v>
      </c>
      <c r="R271">
        <f t="shared" si="4"/>
        <v>121667.75864482709</v>
      </c>
    </row>
    <row r="272" spans="1:18">
      <c r="A272">
        <v>2874</v>
      </c>
      <c r="B272">
        <v>15</v>
      </c>
      <c r="C272">
        <v>340</v>
      </c>
      <c r="D272" t="s">
        <v>17</v>
      </c>
      <c r="E272" t="s">
        <v>333</v>
      </c>
      <c r="F272">
        <v>371600</v>
      </c>
      <c r="G272" t="s">
        <v>60</v>
      </c>
      <c r="I272">
        <v>12000</v>
      </c>
      <c r="J272">
        <v>6836</v>
      </c>
      <c r="K272">
        <v>5697</v>
      </c>
      <c r="L272">
        <v>10.4</v>
      </c>
      <c r="M272">
        <v>460</v>
      </c>
      <c r="N272">
        <v>513</v>
      </c>
      <c r="O272">
        <v>47168</v>
      </c>
      <c r="P272">
        <v>117.74947848721899</v>
      </c>
      <c r="Q272">
        <v>36.870032216697297</v>
      </c>
      <c r="R272">
        <f t="shared" si="4"/>
        <v>44022.959540809177</v>
      </c>
    </row>
    <row r="273" spans="1:18">
      <c r="A273">
        <v>2875</v>
      </c>
      <c r="B273">
        <v>15</v>
      </c>
      <c r="C273">
        <v>341</v>
      </c>
      <c r="D273" t="s">
        <v>17</v>
      </c>
      <c r="E273" t="s">
        <v>334</v>
      </c>
      <c r="F273">
        <v>370200</v>
      </c>
      <c r="G273" t="s">
        <v>68</v>
      </c>
      <c r="I273">
        <v>12000</v>
      </c>
      <c r="J273">
        <v>7543</v>
      </c>
      <c r="K273">
        <v>6286</v>
      </c>
      <c r="L273">
        <v>2.9</v>
      </c>
      <c r="M273">
        <v>268</v>
      </c>
      <c r="N273">
        <v>276</v>
      </c>
      <c r="O273">
        <v>28088</v>
      </c>
      <c r="P273">
        <v>120.415532371287</v>
      </c>
      <c r="Q273">
        <v>36.401317096463401</v>
      </c>
      <c r="R273">
        <f t="shared" si="4"/>
        <v>28300.769984600309</v>
      </c>
    </row>
    <row r="274" spans="1:18">
      <c r="A274">
        <v>2876</v>
      </c>
      <c r="B274">
        <v>15</v>
      </c>
      <c r="C274">
        <v>342</v>
      </c>
      <c r="D274" t="s">
        <v>17</v>
      </c>
      <c r="E274" t="s">
        <v>124</v>
      </c>
      <c r="F274">
        <v>370200</v>
      </c>
      <c r="G274" t="s">
        <v>68</v>
      </c>
      <c r="I274">
        <v>30000</v>
      </c>
      <c r="J274">
        <v>4127</v>
      </c>
      <c r="K274">
        <v>1376</v>
      </c>
      <c r="L274">
        <v>17</v>
      </c>
      <c r="M274">
        <v>344</v>
      </c>
      <c r="N274">
        <v>415</v>
      </c>
      <c r="O274">
        <v>21042</v>
      </c>
      <c r="P274">
        <v>119.988117890995</v>
      </c>
      <c r="Q274">
        <v>35.883652108222698</v>
      </c>
      <c r="R274">
        <f t="shared" si="4"/>
        <v>19875.234495310091</v>
      </c>
    </row>
    <row r="275" spans="1:18">
      <c r="A275">
        <v>2879</v>
      </c>
      <c r="B275">
        <v>15</v>
      </c>
      <c r="C275">
        <v>345</v>
      </c>
      <c r="D275" t="s">
        <v>17</v>
      </c>
      <c r="E275" t="s">
        <v>335</v>
      </c>
      <c r="F275">
        <v>370900</v>
      </c>
      <c r="G275" t="s">
        <v>62</v>
      </c>
      <c r="I275">
        <v>60000</v>
      </c>
      <c r="J275">
        <v>13628</v>
      </c>
      <c r="K275">
        <v>2271</v>
      </c>
      <c r="L275">
        <v>15.3</v>
      </c>
      <c r="M275">
        <v>428</v>
      </c>
      <c r="N275">
        <v>505</v>
      </c>
      <c r="O275">
        <v>57924</v>
      </c>
      <c r="P275">
        <v>116.745805</v>
      </c>
      <c r="Q275">
        <v>36.245232000000001</v>
      </c>
      <c r="R275">
        <f t="shared" si="4"/>
        <v>81657.342853142924</v>
      </c>
    </row>
    <row r="276" spans="1:18">
      <c r="A276">
        <v>2880</v>
      </c>
      <c r="B276">
        <v>15</v>
      </c>
      <c r="C276">
        <v>346</v>
      </c>
      <c r="D276" t="s">
        <v>17</v>
      </c>
      <c r="E276" t="s">
        <v>336</v>
      </c>
      <c r="F276">
        <v>370900</v>
      </c>
      <c r="G276" t="s">
        <v>62</v>
      </c>
      <c r="I276">
        <v>60000</v>
      </c>
      <c r="J276">
        <v>20352</v>
      </c>
      <c r="K276">
        <v>3696</v>
      </c>
      <c r="L276">
        <v>10.4</v>
      </c>
      <c r="M276">
        <v>441</v>
      </c>
      <c r="N276">
        <v>493</v>
      </c>
      <c r="O276">
        <v>102199</v>
      </c>
      <c r="P276">
        <v>116.253581</v>
      </c>
      <c r="Q276">
        <v>35.888173000000002</v>
      </c>
      <c r="R276">
        <f t="shared" si="4"/>
        <v>125650.7349853003</v>
      </c>
    </row>
    <row r="277" spans="1:18">
      <c r="A277">
        <v>2881</v>
      </c>
      <c r="B277">
        <v>15</v>
      </c>
      <c r="C277">
        <v>347</v>
      </c>
      <c r="D277" t="s">
        <v>17</v>
      </c>
      <c r="E277" t="s">
        <v>337</v>
      </c>
      <c r="F277">
        <v>371500</v>
      </c>
      <c r="G277" t="s">
        <v>21</v>
      </c>
      <c r="J277">
        <v>1759</v>
      </c>
      <c r="K277">
        <v>2835</v>
      </c>
      <c r="L277">
        <v>6.2</v>
      </c>
      <c r="O277">
        <v>5246</v>
      </c>
      <c r="P277">
        <v>116.998087250176</v>
      </c>
      <c r="Q277">
        <v>36.6967979642762</v>
      </c>
      <c r="R277">
        <f t="shared" si="4"/>
        <v>0</v>
      </c>
    </row>
    <row r="278" spans="1:18">
      <c r="A278">
        <v>2883</v>
      </c>
      <c r="B278">
        <v>15</v>
      </c>
      <c r="C278">
        <v>349</v>
      </c>
      <c r="D278" t="s">
        <v>17</v>
      </c>
      <c r="E278" t="s">
        <v>134</v>
      </c>
      <c r="F278">
        <v>371500</v>
      </c>
      <c r="G278" t="s">
        <v>21</v>
      </c>
      <c r="I278">
        <v>24000</v>
      </c>
      <c r="J278">
        <v>14468</v>
      </c>
      <c r="K278">
        <v>6028</v>
      </c>
      <c r="L278">
        <v>3.8</v>
      </c>
      <c r="M278">
        <v>404</v>
      </c>
      <c r="N278">
        <v>420</v>
      </c>
      <c r="O278">
        <v>75888</v>
      </c>
      <c r="P278">
        <v>115.449395795036</v>
      </c>
      <c r="Q278">
        <v>36.490243225393698</v>
      </c>
      <c r="R278">
        <f t="shared" si="4"/>
        <v>81829.371412571738</v>
      </c>
    </row>
    <row r="279" spans="1:18">
      <c r="A279">
        <v>2885</v>
      </c>
      <c r="B279">
        <v>15</v>
      </c>
      <c r="C279">
        <v>351</v>
      </c>
      <c r="D279" t="s">
        <v>17</v>
      </c>
      <c r="E279" t="s">
        <v>338</v>
      </c>
      <c r="F279">
        <v>371100</v>
      </c>
      <c r="G279" t="s">
        <v>47</v>
      </c>
      <c r="I279">
        <v>15000</v>
      </c>
      <c r="J279">
        <v>4595</v>
      </c>
      <c r="K279">
        <v>3115</v>
      </c>
      <c r="L279">
        <v>9.4</v>
      </c>
      <c r="M279">
        <v>358</v>
      </c>
      <c r="N279">
        <v>395</v>
      </c>
      <c r="O279">
        <v>25436</v>
      </c>
      <c r="P279">
        <v>116.535691</v>
      </c>
      <c r="Q279">
        <v>35.382586000000003</v>
      </c>
      <c r="R279">
        <f t="shared" si="4"/>
        <v>23029.679406411869</v>
      </c>
    </row>
    <row r="280" spans="1:18">
      <c r="A280">
        <v>2890</v>
      </c>
      <c r="B280">
        <v>15</v>
      </c>
      <c r="C280">
        <v>356</v>
      </c>
      <c r="D280" t="s">
        <v>17</v>
      </c>
      <c r="E280" t="s">
        <v>339</v>
      </c>
      <c r="F280">
        <v>370800</v>
      </c>
      <c r="G280" t="s">
        <v>41</v>
      </c>
      <c r="I280">
        <v>30000</v>
      </c>
      <c r="J280">
        <v>9535</v>
      </c>
      <c r="K280">
        <v>3178</v>
      </c>
      <c r="L280">
        <v>16.3</v>
      </c>
      <c r="M280">
        <v>464</v>
      </c>
      <c r="N280">
        <v>555</v>
      </c>
      <c r="O280">
        <v>64880</v>
      </c>
      <c r="P280">
        <v>117.01440416129</v>
      </c>
      <c r="Q280">
        <v>35.407520932449899</v>
      </c>
      <c r="R280">
        <f t="shared" si="4"/>
        <v>61938.121237575244</v>
      </c>
    </row>
    <row r="281" spans="1:18">
      <c r="A281">
        <v>2893</v>
      </c>
      <c r="B281">
        <v>15</v>
      </c>
      <c r="C281">
        <v>359</v>
      </c>
      <c r="D281" t="s">
        <v>17</v>
      </c>
      <c r="E281" t="s">
        <v>98</v>
      </c>
      <c r="F281">
        <v>371300</v>
      </c>
      <c r="G281" t="s">
        <v>28</v>
      </c>
      <c r="I281">
        <v>50000</v>
      </c>
      <c r="J281">
        <v>39595</v>
      </c>
      <c r="K281">
        <v>7919</v>
      </c>
      <c r="L281">
        <v>3.1</v>
      </c>
      <c r="M281">
        <v>289</v>
      </c>
      <c r="N281">
        <v>323</v>
      </c>
      <c r="O281">
        <v>114429.55</v>
      </c>
      <c r="P281">
        <v>118.313924</v>
      </c>
      <c r="Q281">
        <v>34.969304999999999</v>
      </c>
      <c r="R281">
        <f t="shared" si="4"/>
        <v>160198.16603667926</v>
      </c>
    </row>
    <row r="282" spans="1:18">
      <c r="A282">
        <v>2894</v>
      </c>
      <c r="B282">
        <v>15</v>
      </c>
      <c r="C282">
        <v>360</v>
      </c>
      <c r="D282" t="s">
        <v>17</v>
      </c>
      <c r="E282" t="s">
        <v>340</v>
      </c>
      <c r="F282">
        <v>371500</v>
      </c>
      <c r="G282" t="s">
        <v>21</v>
      </c>
      <c r="I282">
        <v>500000</v>
      </c>
      <c r="J282">
        <v>282614</v>
      </c>
      <c r="K282">
        <v>5652</v>
      </c>
      <c r="L282">
        <v>9</v>
      </c>
      <c r="M282">
        <v>292</v>
      </c>
      <c r="N282">
        <v>320</v>
      </c>
      <c r="O282">
        <v>1253310</v>
      </c>
      <c r="P282">
        <v>116.26145544215299</v>
      </c>
      <c r="Q282">
        <v>36.586785068842403</v>
      </c>
      <c r="R282">
        <f t="shared" si="4"/>
        <v>1155302.925941481</v>
      </c>
    </row>
    <row r="283" spans="1:18">
      <c r="A283">
        <v>2895</v>
      </c>
      <c r="B283">
        <v>15</v>
      </c>
      <c r="C283">
        <v>361</v>
      </c>
      <c r="D283" t="s">
        <v>17</v>
      </c>
      <c r="E283" t="s">
        <v>341</v>
      </c>
      <c r="F283">
        <v>370100</v>
      </c>
      <c r="G283" t="s">
        <v>52</v>
      </c>
      <c r="I283">
        <v>310000</v>
      </c>
      <c r="J283">
        <v>181139</v>
      </c>
      <c r="K283">
        <v>5843</v>
      </c>
      <c r="L283">
        <v>7.5</v>
      </c>
      <c r="M283">
        <v>297</v>
      </c>
      <c r="N283">
        <v>321</v>
      </c>
      <c r="O283">
        <v>798719</v>
      </c>
      <c r="P283">
        <v>116.26145544215299</v>
      </c>
      <c r="Q283">
        <v>36.586785068842403</v>
      </c>
      <c r="R283">
        <f t="shared" si="4"/>
        <v>753160.89878202428</v>
      </c>
    </row>
    <row r="284" spans="1:18">
      <c r="A284">
        <v>2896</v>
      </c>
      <c r="B284">
        <v>15</v>
      </c>
      <c r="C284">
        <v>362</v>
      </c>
      <c r="D284" t="s">
        <v>17</v>
      </c>
      <c r="E284" t="s">
        <v>342</v>
      </c>
      <c r="F284">
        <v>370800</v>
      </c>
      <c r="G284" t="s">
        <v>41</v>
      </c>
      <c r="I284">
        <v>30000</v>
      </c>
      <c r="J284">
        <v>10011</v>
      </c>
      <c r="K284">
        <v>3337</v>
      </c>
      <c r="L284">
        <v>16</v>
      </c>
      <c r="M284">
        <v>452</v>
      </c>
      <c r="N284">
        <v>539</v>
      </c>
      <c r="O284">
        <v>66740</v>
      </c>
      <c r="P284">
        <v>117.40898701248101</v>
      </c>
      <c r="Q284">
        <v>34.903581000000003</v>
      </c>
      <c r="R284">
        <f t="shared" si="4"/>
        <v>63348.341033179335</v>
      </c>
    </row>
    <row r="285" spans="1:18">
      <c r="A285">
        <v>2897</v>
      </c>
      <c r="B285">
        <v>15</v>
      </c>
      <c r="C285">
        <v>363</v>
      </c>
      <c r="D285" t="s">
        <v>17</v>
      </c>
      <c r="E285" t="s">
        <v>385</v>
      </c>
      <c r="F285">
        <v>370100</v>
      </c>
      <c r="G285" t="s">
        <v>52</v>
      </c>
      <c r="I285">
        <v>6000</v>
      </c>
      <c r="J285">
        <v>3264</v>
      </c>
      <c r="K285">
        <v>5440</v>
      </c>
      <c r="L285">
        <v>11.1</v>
      </c>
      <c r="M285">
        <v>242</v>
      </c>
      <c r="N285">
        <v>272</v>
      </c>
      <c r="O285">
        <v>10371</v>
      </c>
      <c r="P285">
        <v>117.449457</v>
      </c>
      <c r="Q285">
        <v>36.898322999999998</v>
      </c>
      <c r="R285">
        <f t="shared" si="4"/>
        <v>11058.210835783284</v>
      </c>
    </row>
    <row r="286" spans="1:18">
      <c r="A286">
        <v>2901</v>
      </c>
      <c r="B286">
        <v>15</v>
      </c>
      <c r="C286">
        <v>367</v>
      </c>
      <c r="D286" t="s">
        <v>17</v>
      </c>
      <c r="E286" t="s">
        <v>103</v>
      </c>
      <c r="F286">
        <v>370800</v>
      </c>
      <c r="G286" t="s">
        <v>41</v>
      </c>
      <c r="I286">
        <v>15000</v>
      </c>
      <c r="J286">
        <v>2653</v>
      </c>
      <c r="K286">
        <v>1769</v>
      </c>
      <c r="L286">
        <v>15.3</v>
      </c>
      <c r="M286">
        <v>441</v>
      </c>
      <c r="N286">
        <v>521</v>
      </c>
      <c r="O286">
        <v>17152</v>
      </c>
      <c r="P286">
        <v>117.228603313533</v>
      </c>
      <c r="Q286">
        <v>35.669305244352401</v>
      </c>
      <c r="R286">
        <f t="shared" si="4"/>
        <v>16379.294414111717</v>
      </c>
    </row>
    <row r="287" spans="1:18">
      <c r="A287">
        <v>2903</v>
      </c>
      <c r="B287">
        <v>15</v>
      </c>
      <c r="C287">
        <v>369</v>
      </c>
      <c r="D287" t="s">
        <v>17</v>
      </c>
      <c r="E287" t="s">
        <v>32</v>
      </c>
      <c r="F287">
        <v>371400</v>
      </c>
      <c r="G287" t="s">
        <v>33</v>
      </c>
      <c r="I287">
        <v>24000</v>
      </c>
      <c r="J287">
        <v>10343</v>
      </c>
      <c r="K287">
        <v>4309</v>
      </c>
      <c r="L287">
        <v>4.3</v>
      </c>
      <c r="M287">
        <v>482</v>
      </c>
      <c r="N287">
        <v>504</v>
      </c>
      <c r="O287">
        <v>69608</v>
      </c>
      <c r="P287">
        <v>116.589400014342</v>
      </c>
      <c r="Q287">
        <v>37.3471324345808</v>
      </c>
      <c r="R287">
        <f t="shared" si="4"/>
        <v>69793.168136637265</v>
      </c>
    </row>
    <row r="288" spans="1:18">
      <c r="A288">
        <v>2905</v>
      </c>
      <c r="B288">
        <v>15</v>
      </c>
      <c r="C288">
        <v>371</v>
      </c>
      <c r="D288" t="s">
        <v>17</v>
      </c>
      <c r="E288" t="s">
        <v>343</v>
      </c>
      <c r="F288">
        <v>371700</v>
      </c>
      <c r="G288" t="s">
        <v>35</v>
      </c>
      <c r="I288">
        <v>7500</v>
      </c>
      <c r="J288">
        <v>2961</v>
      </c>
      <c r="K288">
        <v>0.39479999999999998</v>
      </c>
      <c r="L288">
        <v>11.1</v>
      </c>
      <c r="M288">
        <v>328</v>
      </c>
      <c r="N288">
        <v>369</v>
      </c>
      <c r="O288">
        <v>12091</v>
      </c>
      <c r="P288">
        <v>115.925233703334</v>
      </c>
      <c r="Q288">
        <v>34.962282743346201</v>
      </c>
      <c r="R288">
        <f t="shared" si="4"/>
        <v>13596.640067198656</v>
      </c>
    </row>
    <row r="289" spans="1:18">
      <c r="A289">
        <v>2906</v>
      </c>
      <c r="B289">
        <v>15</v>
      </c>
      <c r="C289">
        <v>372</v>
      </c>
      <c r="D289" t="s">
        <v>17</v>
      </c>
      <c r="E289" t="s">
        <v>344</v>
      </c>
      <c r="F289">
        <v>371700</v>
      </c>
      <c r="G289" t="s">
        <v>35</v>
      </c>
      <c r="I289">
        <v>50000</v>
      </c>
      <c r="J289">
        <v>8031</v>
      </c>
      <c r="K289">
        <v>1606</v>
      </c>
      <c r="L289">
        <v>7</v>
      </c>
      <c r="M289">
        <v>274</v>
      </c>
      <c r="N289">
        <v>295</v>
      </c>
      <c r="O289">
        <v>50523</v>
      </c>
      <c r="P289">
        <v>115.95045057628801</v>
      </c>
      <c r="Q289">
        <v>35.605902319687203</v>
      </c>
      <c r="R289">
        <f t="shared" si="4"/>
        <v>30806.299874002518</v>
      </c>
    </row>
    <row r="290" spans="1:18">
      <c r="A290">
        <v>2907</v>
      </c>
      <c r="B290">
        <v>15</v>
      </c>
      <c r="C290">
        <v>373</v>
      </c>
      <c r="D290" t="s">
        <v>17</v>
      </c>
      <c r="E290" t="s">
        <v>34</v>
      </c>
      <c r="F290">
        <v>371700</v>
      </c>
      <c r="G290" t="s">
        <v>35</v>
      </c>
      <c r="I290">
        <v>60000</v>
      </c>
      <c r="J290">
        <v>17823</v>
      </c>
      <c r="K290">
        <v>2971</v>
      </c>
      <c r="L290">
        <v>9.4</v>
      </c>
      <c r="M290">
        <v>516</v>
      </c>
      <c r="N290">
        <v>569</v>
      </c>
      <c r="O290">
        <v>87516</v>
      </c>
      <c r="P290">
        <v>115.128600027926</v>
      </c>
      <c r="Q290">
        <v>35.357888937270197</v>
      </c>
      <c r="R290">
        <f t="shared" si="4"/>
        <v>128750.77698446029</v>
      </c>
    </row>
    <row r="291" spans="1:18">
      <c r="A291">
        <v>2908</v>
      </c>
      <c r="B291">
        <v>15</v>
      </c>
      <c r="C291">
        <v>374</v>
      </c>
      <c r="D291" t="s">
        <v>17</v>
      </c>
      <c r="E291" t="s">
        <v>345</v>
      </c>
      <c r="F291">
        <v>370300</v>
      </c>
      <c r="G291" t="s">
        <v>38</v>
      </c>
      <c r="I291">
        <v>12000</v>
      </c>
      <c r="J291">
        <v>4009</v>
      </c>
      <c r="K291">
        <v>5336</v>
      </c>
      <c r="L291">
        <v>12</v>
      </c>
      <c r="M291">
        <v>390</v>
      </c>
      <c r="N291">
        <v>443</v>
      </c>
      <c r="O291">
        <v>8607</v>
      </c>
      <c r="P291">
        <v>118.258769</v>
      </c>
      <c r="Q291">
        <v>36.760761000000002</v>
      </c>
      <c r="R291">
        <f t="shared" si="4"/>
        <v>21888.70222595548</v>
      </c>
    </row>
    <row r="292" spans="1:18">
      <c r="A292">
        <v>2909</v>
      </c>
      <c r="B292">
        <v>15</v>
      </c>
      <c r="C292">
        <v>375</v>
      </c>
      <c r="D292" t="s">
        <v>17</v>
      </c>
      <c r="E292" t="s">
        <v>346</v>
      </c>
      <c r="F292">
        <v>370300</v>
      </c>
      <c r="G292" t="s">
        <v>38</v>
      </c>
      <c r="I292">
        <v>24000</v>
      </c>
      <c r="J292">
        <v>10998</v>
      </c>
      <c r="K292">
        <v>4583</v>
      </c>
      <c r="L292">
        <v>11</v>
      </c>
      <c r="M292">
        <v>355</v>
      </c>
      <c r="N292">
        <v>399</v>
      </c>
      <c r="O292">
        <v>47244</v>
      </c>
      <c r="P292">
        <v>118.01877934012199</v>
      </c>
      <c r="Q292">
        <v>36.882531865551499</v>
      </c>
      <c r="R292">
        <f t="shared" si="4"/>
        <v>54658.966820663583</v>
      </c>
    </row>
    <row r="293" spans="1:18">
      <c r="A293">
        <v>2912</v>
      </c>
      <c r="B293">
        <v>15</v>
      </c>
      <c r="C293">
        <v>378</v>
      </c>
      <c r="D293" t="s">
        <v>17</v>
      </c>
      <c r="E293" t="s">
        <v>29</v>
      </c>
      <c r="F293">
        <v>371300</v>
      </c>
      <c r="G293" t="s">
        <v>28</v>
      </c>
      <c r="I293">
        <v>24000</v>
      </c>
      <c r="J293">
        <v>13740</v>
      </c>
      <c r="K293">
        <v>5725</v>
      </c>
      <c r="L293">
        <v>17.100000000000001</v>
      </c>
      <c r="M293">
        <v>315</v>
      </c>
      <c r="N293">
        <v>380</v>
      </c>
      <c r="O293">
        <v>56027</v>
      </c>
      <c r="P293">
        <v>118.363533005013</v>
      </c>
      <c r="Q293">
        <v>35.1106712423651</v>
      </c>
      <c r="R293">
        <f t="shared" si="4"/>
        <v>60592.188156236873</v>
      </c>
    </row>
    <row r="294" spans="1:18">
      <c r="A294">
        <v>2915</v>
      </c>
      <c r="B294">
        <v>15</v>
      </c>
      <c r="C294">
        <v>381</v>
      </c>
      <c r="D294" t="s">
        <v>17</v>
      </c>
      <c r="E294" t="s">
        <v>347</v>
      </c>
      <c r="F294">
        <v>371000</v>
      </c>
      <c r="G294" t="s">
        <v>44</v>
      </c>
      <c r="I294">
        <v>49000</v>
      </c>
      <c r="J294">
        <v>8869</v>
      </c>
      <c r="K294">
        <v>1810</v>
      </c>
      <c r="L294">
        <v>7.6</v>
      </c>
      <c r="M294">
        <v>301</v>
      </c>
      <c r="N294">
        <v>326</v>
      </c>
      <c r="O294">
        <v>39847</v>
      </c>
      <c r="P294">
        <v>122.06442836877601</v>
      </c>
      <c r="Q294">
        <v>37.200113328316398</v>
      </c>
      <c r="R294">
        <f t="shared" si="4"/>
        <v>37373.218535629283</v>
      </c>
    </row>
    <row r="295" spans="1:18">
      <c r="A295">
        <v>2922</v>
      </c>
      <c r="B295">
        <v>15</v>
      </c>
      <c r="C295">
        <v>388</v>
      </c>
      <c r="D295" t="s">
        <v>17</v>
      </c>
      <c r="E295" t="s">
        <v>348</v>
      </c>
      <c r="F295">
        <v>371300</v>
      </c>
      <c r="G295" t="s">
        <v>28</v>
      </c>
      <c r="I295">
        <v>6000</v>
      </c>
      <c r="J295">
        <v>3224</v>
      </c>
      <c r="K295">
        <v>5373</v>
      </c>
      <c r="L295">
        <v>6.9</v>
      </c>
      <c r="M295">
        <v>370</v>
      </c>
      <c r="N295">
        <v>398</v>
      </c>
      <c r="O295">
        <v>15298</v>
      </c>
      <c r="P295">
        <v>118.60924830776899</v>
      </c>
      <c r="Q295">
        <v>35.790188489284603</v>
      </c>
      <c r="R295">
        <f t="shared" si="4"/>
        <v>16699.986000279991</v>
      </c>
    </row>
    <row r="296" spans="1:18">
      <c r="A296">
        <v>2923</v>
      </c>
      <c r="B296">
        <v>15</v>
      </c>
      <c r="C296">
        <v>389</v>
      </c>
      <c r="D296" t="s">
        <v>17</v>
      </c>
      <c r="E296" t="s">
        <v>349</v>
      </c>
      <c r="F296">
        <v>371300</v>
      </c>
      <c r="G296" t="s">
        <v>28</v>
      </c>
      <c r="I296">
        <v>7000</v>
      </c>
      <c r="J296">
        <v>3439</v>
      </c>
      <c r="K296">
        <v>4913</v>
      </c>
      <c r="L296">
        <v>4.5999999999999996</v>
      </c>
      <c r="M296">
        <v>450</v>
      </c>
      <c r="N296">
        <v>472</v>
      </c>
      <c r="O296">
        <v>22920</v>
      </c>
      <c r="P296">
        <v>118.634617263845</v>
      </c>
      <c r="Q296">
        <v>35.796180584718101</v>
      </c>
      <c r="R296">
        <f t="shared" si="4"/>
        <v>21665.266694666105</v>
      </c>
    </row>
    <row r="297" spans="1:18">
      <c r="A297">
        <v>2927</v>
      </c>
      <c r="B297">
        <v>15</v>
      </c>
      <c r="C297">
        <v>393</v>
      </c>
      <c r="D297" t="s">
        <v>17</v>
      </c>
      <c r="E297" t="s">
        <v>350</v>
      </c>
      <c r="F297">
        <v>370800</v>
      </c>
      <c r="G297" t="s">
        <v>41</v>
      </c>
      <c r="I297">
        <v>150000</v>
      </c>
      <c r="J297">
        <v>92503</v>
      </c>
      <c r="K297">
        <v>6167</v>
      </c>
      <c r="L297">
        <v>10.199999999999999</v>
      </c>
      <c r="M297">
        <v>396</v>
      </c>
      <c r="N297">
        <v>441</v>
      </c>
      <c r="O297">
        <v>512866</v>
      </c>
      <c r="P297">
        <v>116.814986</v>
      </c>
      <c r="Q297">
        <v>35.534345999999999</v>
      </c>
      <c r="R297">
        <f t="shared" si="4"/>
        <v>512826.3754724905</v>
      </c>
    </row>
    <row r="298" spans="1:18">
      <c r="A298">
        <v>2928</v>
      </c>
      <c r="B298">
        <v>15</v>
      </c>
      <c r="C298">
        <v>394</v>
      </c>
      <c r="D298" t="s">
        <v>17</v>
      </c>
      <c r="E298" t="s">
        <v>96</v>
      </c>
      <c r="F298">
        <v>371700</v>
      </c>
      <c r="G298" t="s">
        <v>35</v>
      </c>
      <c r="I298">
        <v>12000</v>
      </c>
      <c r="J298">
        <v>8555</v>
      </c>
      <c r="K298">
        <v>7129</v>
      </c>
      <c r="L298">
        <v>13.8</v>
      </c>
      <c r="M298">
        <v>458</v>
      </c>
      <c r="N298">
        <v>531</v>
      </c>
      <c r="O298">
        <v>39181.9</v>
      </c>
      <c r="P298">
        <v>116.10159901224399</v>
      </c>
      <c r="Q298">
        <v>35.402062380608903</v>
      </c>
      <c r="R298">
        <f t="shared" si="4"/>
        <v>54853.562928741427</v>
      </c>
    </row>
    <row r="299" spans="1:18">
      <c r="A299">
        <v>2929</v>
      </c>
      <c r="B299">
        <v>15</v>
      </c>
      <c r="C299">
        <v>395</v>
      </c>
      <c r="D299" t="s">
        <v>17</v>
      </c>
      <c r="E299" t="s">
        <v>351</v>
      </c>
      <c r="F299">
        <v>370700</v>
      </c>
      <c r="G299" t="s">
        <v>26</v>
      </c>
      <c r="I299">
        <v>9000</v>
      </c>
      <c r="J299">
        <v>4144</v>
      </c>
      <c r="K299">
        <v>4605</v>
      </c>
      <c r="L299">
        <v>3.1</v>
      </c>
      <c r="M299">
        <v>314</v>
      </c>
      <c r="N299">
        <v>324</v>
      </c>
      <c r="O299">
        <v>18195</v>
      </c>
      <c r="P299">
        <v>119.193205009621</v>
      </c>
      <c r="Q299">
        <v>36.788582951043303</v>
      </c>
      <c r="R299">
        <f t="shared" si="4"/>
        <v>18216.659666806663</v>
      </c>
    </row>
    <row r="300" spans="1:18">
      <c r="A300">
        <v>2930</v>
      </c>
      <c r="B300">
        <v>15</v>
      </c>
      <c r="C300">
        <v>396</v>
      </c>
      <c r="D300" t="s">
        <v>17</v>
      </c>
      <c r="E300" t="s">
        <v>352</v>
      </c>
      <c r="F300">
        <v>370200</v>
      </c>
      <c r="G300" t="s">
        <v>68</v>
      </c>
      <c r="I300">
        <v>120000</v>
      </c>
      <c r="J300">
        <v>59559</v>
      </c>
      <c r="K300">
        <v>4963</v>
      </c>
      <c r="L300">
        <v>22.2</v>
      </c>
      <c r="M300">
        <v>389</v>
      </c>
      <c r="N300">
        <v>443</v>
      </c>
      <c r="O300">
        <v>16140</v>
      </c>
      <c r="P300">
        <v>120.389455191146</v>
      </c>
      <c r="Q300">
        <v>36.072227496663203</v>
      </c>
      <c r="R300">
        <f t="shared" si="4"/>
        <v>324351.82696346071</v>
      </c>
    </row>
    <row r="301" spans="1:18">
      <c r="A301">
        <v>2934</v>
      </c>
      <c r="B301">
        <v>15</v>
      </c>
      <c r="C301">
        <v>400</v>
      </c>
      <c r="D301" t="s">
        <v>17</v>
      </c>
      <c r="E301" t="s">
        <v>353</v>
      </c>
      <c r="F301">
        <v>370700</v>
      </c>
      <c r="G301" t="s">
        <v>26</v>
      </c>
      <c r="I301">
        <v>24000</v>
      </c>
      <c r="J301">
        <v>13543</v>
      </c>
      <c r="K301">
        <v>5643</v>
      </c>
      <c r="L301">
        <v>2.5</v>
      </c>
      <c r="M301">
        <v>221</v>
      </c>
      <c r="N301">
        <v>246</v>
      </c>
      <c r="O301">
        <v>53655</v>
      </c>
      <c r="P301">
        <v>119.168377911428</v>
      </c>
      <c r="Q301">
        <v>36.712651551267498</v>
      </c>
      <c r="R301">
        <f t="shared" si="4"/>
        <v>41901.203975920478</v>
      </c>
    </row>
    <row r="302" spans="1:18">
      <c r="A302">
        <v>2937</v>
      </c>
      <c r="B302">
        <v>15</v>
      </c>
      <c r="C302">
        <v>403</v>
      </c>
      <c r="D302" t="s">
        <v>17</v>
      </c>
      <c r="E302" t="s">
        <v>354</v>
      </c>
      <c r="F302">
        <v>370800</v>
      </c>
      <c r="G302" t="s">
        <v>41</v>
      </c>
      <c r="I302">
        <v>15000</v>
      </c>
      <c r="J302">
        <f>VLOOKUP(C302,[1]Sheet1!$R:$T,3,0)</f>
        <v>7296</v>
      </c>
      <c r="K302">
        <v>4864</v>
      </c>
      <c r="L302">
        <v>9.8000000000000007</v>
      </c>
      <c r="M302">
        <v>514</v>
      </c>
      <c r="N302">
        <v>570</v>
      </c>
      <c r="O302">
        <v>44366</v>
      </c>
      <c r="P302">
        <v>119.134795</v>
      </c>
      <c r="Q302">
        <v>36.731206999999998</v>
      </c>
      <c r="R302">
        <f t="shared" si="4"/>
        <v>52500.965980680383</v>
      </c>
    </row>
    <row r="303" spans="1:18">
      <c r="A303">
        <v>2940</v>
      </c>
      <c r="B303">
        <v>15</v>
      </c>
      <c r="C303">
        <v>406</v>
      </c>
      <c r="D303" t="s">
        <v>17</v>
      </c>
      <c r="E303" t="s">
        <v>355</v>
      </c>
      <c r="F303">
        <v>370300</v>
      </c>
      <c r="G303" t="s">
        <v>38</v>
      </c>
      <c r="I303">
        <v>136000</v>
      </c>
      <c r="J303">
        <f>VLOOKUP(C303,[1]Sheet1!$R:$T,3,0)</f>
        <v>73304</v>
      </c>
      <c r="K303">
        <v>5390</v>
      </c>
      <c r="L303">
        <v>7.3</v>
      </c>
      <c r="M303">
        <v>479</v>
      </c>
      <c r="N303">
        <v>517</v>
      </c>
      <c r="O303">
        <v>456437</v>
      </c>
      <c r="P303">
        <v>118.061452534898</v>
      </c>
      <c r="Q303">
        <v>36.819085683321802</v>
      </c>
      <c r="R303">
        <f t="shared" si="4"/>
        <v>491566.79266414663</v>
      </c>
    </row>
    <row r="304" spans="1:18">
      <c r="A304">
        <v>2943</v>
      </c>
      <c r="B304">
        <v>15</v>
      </c>
      <c r="C304">
        <v>409</v>
      </c>
      <c r="D304" t="s">
        <v>17</v>
      </c>
      <c r="E304" t="s">
        <v>356</v>
      </c>
      <c r="F304">
        <v>370700</v>
      </c>
      <c r="G304" t="s">
        <v>26</v>
      </c>
      <c r="I304">
        <v>24000</v>
      </c>
      <c r="J304">
        <f>VLOOKUP(C304,[1]Sheet1!$R:$T,3,0)</f>
        <v>1747.2</v>
      </c>
      <c r="K304">
        <v>728</v>
      </c>
      <c r="L304">
        <v>24.1</v>
      </c>
      <c r="O304">
        <v>14323</v>
      </c>
      <c r="P304">
        <v>119.56027400000001</v>
      </c>
      <c r="Q304">
        <v>37.003830000000001</v>
      </c>
      <c r="R304">
        <f t="shared" si="4"/>
        <v>0</v>
      </c>
    </row>
    <row r="305" spans="1:18">
      <c r="A305">
        <v>2946</v>
      </c>
      <c r="B305">
        <v>15</v>
      </c>
      <c r="C305">
        <v>412</v>
      </c>
      <c r="D305" t="s">
        <v>17</v>
      </c>
      <c r="E305" t="s">
        <v>357</v>
      </c>
      <c r="F305">
        <v>370100</v>
      </c>
      <c r="G305" t="s">
        <v>52</v>
      </c>
      <c r="I305">
        <v>12000</v>
      </c>
      <c r="J305">
        <f>VLOOKUP(C305,[1]Sheet1!$R:$T,3,0)</f>
        <v>2983.2</v>
      </c>
      <c r="K305">
        <v>2486</v>
      </c>
      <c r="L305">
        <v>17.3</v>
      </c>
      <c r="M305">
        <v>393</v>
      </c>
      <c r="N305">
        <v>475</v>
      </c>
      <c r="O305">
        <v>8173</v>
      </c>
      <c r="P305">
        <v>117.449457</v>
      </c>
      <c r="Q305">
        <v>36.898322999999998</v>
      </c>
      <c r="R305">
        <f t="shared" si="4"/>
        <v>16413.238135237294</v>
      </c>
    </row>
    <row r="306" spans="1:18">
      <c r="A306">
        <v>2947</v>
      </c>
      <c r="B306">
        <v>15</v>
      </c>
      <c r="C306">
        <v>413</v>
      </c>
      <c r="D306" t="s">
        <v>17</v>
      </c>
      <c r="E306" t="s">
        <v>358</v>
      </c>
      <c r="F306">
        <v>370300</v>
      </c>
      <c r="G306" t="s">
        <v>38</v>
      </c>
      <c r="I306">
        <v>12000</v>
      </c>
      <c r="J306">
        <f>VLOOKUP(C306,[1]Sheet1!$R:$T,3,0)</f>
        <v>6800.4</v>
      </c>
      <c r="K306">
        <v>5667</v>
      </c>
      <c r="L306">
        <v>12.7</v>
      </c>
      <c r="M306">
        <v>417</v>
      </c>
      <c r="N306">
        <v>478</v>
      </c>
      <c r="O306">
        <v>36867</v>
      </c>
      <c r="P306">
        <v>118.061452534898</v>
      </c>
      <c r="Q306">
        <v>36.819085683321802</v>
      </c>
      <c r="R306">
        <f t="shared" si="4"/>
        <v>39699.94120117597</v>
      </c>
    </row>
    <row r="307" spans="1:18">
      <c r="A307">
        <v>2948</v>
      </c>
      <c r="B307">
        <v>15</v>
      </c>
      <c r="C307">
        <v>414</v>
      </c>
      <c r="D307" t="s">
        <v>17</v>
      </c>
      <c r="E307" t="s">
        <v>155</v>
      </c>
      <c r="F307">
        <v>370300</v>
      </c>
      <c r="G307" t="s">
        <v>38</v>
      </c>
      <c r="I307">
        <v>6000</v>
      </c>
      <c r="J307">
        <f>VLOOKUP(C307,[1]Sheet1!$R:$T,3,0)</f>
        <v>5211.6000000000004</v>
      </c>
      <c r="K307">
        <v>8686</v>
      </c>
      <c r="L307">
        <v>11.5</v>
      </c>
      <c r="M307">
        <v>418</v>
      </c>
      <c r="N307">
        <v>472</v>
      </c>
      <c r="O307">
        <v>28318</v>
      </c>
      <c r="P307">
        <v>118.10178842856899</v>
      </c>
      <c r="Q307">
        <v>36.888619602587703</v>
      </c>
      <c r="R307">
        <f t="shared" si="4"/>
        <v>30497.673246535069</v>
      </c>
    </row>
    <row r="308" spans="1:18">
      <c r="A308">
        <v>2949</v>
      </c>
      <c r="B308">
        <v>15</v>
      </c>
      <c r="C308">
        <v>415</v>
      </c>
      <c r="D308" t="s">
        <v>17</v>
      </c>
      <c r="E308" t="s">
        <v>359</v>
      </c>
      <c r="F308">
        <v>370400</v>
      </c>
      <c r="G308" t="s">
        <v>19</v>
      </c>
      <c r="I308">
        <v>30000</v>
      </c>
      <c r="J308">
        <v>15805.17</v>
      </c>
      <c r="K308">
        <v>5815</v>
      </c>
      <c r="L308">
        <v>9.4</v>
      </c>
      <c r="M308">
        <v>162</v>
      </c>
      <c r="N308">
        <v>179</v>
      </c>
      <c r="O308">
        <v>25604.375400000001</v>
      </c>
      <c r="P308">
        <v>117.689922448857</v>
      </c>
      <c r="Q308">
        <v>34.851399519607398</v>
      </c>
      <c r="R308">
        <f t="shared" si="4"/>
        <v>35845.408651826961</v>
      </c>
    </row>
    <row r="309" spans="1:18">
      <c r="A309">
        <v>2950</v>
      </c>
      <c r="B309">
        <v>15</v>
      </c>
      <c r="C309">
        <v>416</v>
      </c>
      <c r="D309" t="s">
        <v>17</v>
      </c>
      <c r="E309" t="s">
        <v>360</v>
      </c>
      <c r="F309">
        <v>370900</v>
      </c>
      <c r="G309" t="s">
        <v>62</v>
      </c>
      <c r="I309">
        <v>21000</v>
      </c>
      <c r="J309" s="1">
        <v>5379.3810000000003</v>
      </c>
      <c r="K309">
        <v>3090</v>
      </c>
      <c r="L309">
        <v>17.100000000000001</v>
      </c>
      <c r="M309">
        <v>269</v>
      </c>
      <c r="N309">
        <v>325</v>
      </c>
      <c r="O309">
        <v>24338</v>
      </c>
      <c r="P309">
        <v>117.094494834795</v>
      </c>
      <c r="Q309">
        <v>36.2058580448846</v>
      </c>
      <c r="R309">
        <f t="shared" si="4"/>
        <v>20258.343679126418</v>
      </c>
    </row>
    <row r="310" spans="1:18">
      <c r="A310">
        <v>2951</v>
      </c>
      <c r="B310">
        <v>15</v>
      </c>
      <c r="C310">
        <v>417</v>
      </c>
      <c r="D310" t="s">
        <v>17</v>
      </c>
      <c r="E310" t="s">
        <v>361</v>
      </c>
      <c r="F310">
        <v>370700</v>
      </c>
      <c r="G310" t="s">
        <v>26</v>
      </c>
      <c r="I310">
        <v>24000</v>
      </c>
      <c r="J310" s="1">
        <v>6053.58</v>
      </c>
      <c r="K310">
        <v>2587</v>
      </c>
      <c r="L310">
        <v>2.5</v>
      </c>
      <c r="M310">
        <v>405</v>
      </c>
      <c r="N310">
        <v>415</v>
      </c>
      <c r="O310">
        <v>75537</v>
      </c>
      <c r="P310">
        <v>119.21570702366201</v>
      </c>
      <c r="Q310">
        <v>36.4902998776384</v>
      </c>
      <c r="R310">
        <f t="shared" si="4"/>
        <v>34323.112137757242</v>
      </c>
    </row>
    <row r="311" spans="1:18">
      <c r="A311">
        <v>2952</v>
      </c>
      <c r="B311">
        <v>15</v>
      </c>
      <c r="C311">
        <v>418</v>
      </c>
      <c r="D311" t="s">
        <v>17</v>
      </c>
      <c r="E311" t="s">
        <v>362</v>
      </c>
      <c r="F311">
        <v>370600</v>
      </c>
      <c r="G311" t="s">
        <v>31</v>
      </c>
      <c r="I311">
        <v>6000</v>
      </c>
      <c r="J311">
        <v>1790.2836</v>
      </c>
      <c r="K311">
        <v>3383</v>
      </c>
      <c r="L311">
        <v>11.8</v>
      </c>
      <c r="M311">
        <v>239</v>
      </c>
      <c r="N311">
        <v>271</v>
      </c>
      <c r="O311">
        <v>4278.7778040000003</v>
      </c>
      <c r="P311">
        <v>120.845990310646</v>
      </c>
      <c r="Q311">
        <v>37.689743466528199</v>
      </c>
      <c r="R311">
        <f t="shared" si="4"/>
        <v>5990.1691222175559</v>
      </c>
    </row>
    <row r="312" spans="1:18">
      <c r="A312">
        <v>2956</v>
      </c>
      <c r="B312">
        <v>15</v>
      </c>
      <c r="C312">
        <v>422</v>
      </c>
      <c r="D312" t="s">
        <v>17</v>
      </c>
      <c r="E312" t="s">
        <v>363</v>
      </c>
      <c r="F312">
        <v>371500</v>
      </c>
      <c r="G312" t="s">
        <v>21</v>
      </c>
      <c r="I312">
        <v>48000</v>
      </c>
      <c r="J312" s="1">
        <v>12514.175999999999</v>
      </c>
      <c r="K312">
        <v>3060</v>
      </c>
      <c r="L312">
        <v>14.8</v>
      </c>
      <c r="M312">
        <v>482</v>
      </c>
      <c r="N312">
        <v>566</v>
      </c>
      <c r="O312">
        <v>109361</v>
      </c>
      <c r="P312">
        <v>115.71146960045</v>
      </c>
      <c r="Q312">
        <v>36.844289186694297</v>
      </c>
      <c r="R312">
        <f t="shared" si="4"/>
        <v>84443.970768584608</v>
      </c>
    </row>
    <row r="313" spans="1:18">
      <c r="A313">
        <v>2957</v>
      </c>
      <c r="B313">
        <v>15</v>
      </c>
      <c r="C313">
        <v>423</v>
      </c>
      <c r="D313" t="s">
        <v>17</v>
      </c>
      <c r="E313" t="s">
        <v>97</v>
      </c>
      <c r="F313">
        <v>371300</v>
      </c>
      <c r="G313" t="s">
        <v>28</v>
      </c>
      <c r="I313">
        <v>135000</v>
      </c>
      <c r="J313" s="1">
        <v>94428.18</v>
      </c>
      <c r="K313">
        <v>7570</v>
      </c>
      <c r="L313">
        <v>7.6</v>
      </c>
      <c r="M313">
        <v>342</v>
      </c>
      <c r="N313">
        <v>370</v>
      </c>
      <c r="O313">
        <v>497522</v>
      </c>
      <c r="P313">
        <v>118.313924</v>
      </c>
      <c r="Q313">
        <v>34.969304999999999</v>
      </c>
      <c r="R313">
        <f t="shared" si="4"/>
        <v>452113.08357832837</v>
      </c>
    </row>
    <row r="314" spans="1:18">
      <c r="A314">
        <v>2958</v>
      </c>
      <c r="B314">
        <v>15</v>
      </c>
      <c r="C314">
        <v>424</v>
      </c>
      <c r="D314" t="s">
        <v>17</v>
      </c>
      <c r="E314" t="s">
        <v>364</v>
      </c>
      <c r="F314">
        <v>370700</v>
      </c>
      <c r="G314" t="s">
        <v>26</v>
      </c>
      <c r="I314">
        <v>12000</v>
      </c>
      <c r="J314" s="1">
        <v>4781.9808000000003</v>
      </c>
      <c r="K314">
        <v>4104</v>
      </c>
      <c r="L314">
        <v>2.9</v>
      </c>
      <c r="M314">
        <v>392</v>
      </c>
      <c r="N314">
        <v>415</v>
      </c>
      <c r="O314">
        <v>21830</v>
      </c>
      <c r="P314">
        <v>119.37311404393699</v>
      </c>
      <c r="Q314">
        <v>36.859360995627704</v>
      </c>
      <c r="R314">
        <f t="shared" si="4"/>
        <v>26242.985770684591</v>
      </c>
    </row>
    <row r="315" spans="1:18">
      <c r="A315">
        <v>2960</v>
      </c>
      <c r="B315">
        <v>15</v>
      </c>
      <c r="C315">
        <v>426</v>
      </c>
      <c r="D315" t="s">
        <v>17</v>
      </c>
      <c r="E315" t="s">
        <v>365</v>
      </c>
      <c r="F315">
        <v>370700</v>
      </c>
      <c r="G315" t="s">
        <v>26</v>
      </c>
      <c r="I315">
        <v>12000</v>
      </c>
      <c r="J315" s="1">
        <v>7707.8303999999998</v>
      </c>
      <c r="K315">
        <v>7074</v>
      </c>
      <c r="L315">
        <v>9.1999999999999993</v>
      </c>
      <c r="M315">
        <v>471</v>
      </c>
      <c r="N315">
        <v>519</v>
      </c>
      <c r="O315">
        <v>35184</v>
      </c>
      <c r="P315">
        <v>119.762410996016</v>
      </c>
      <c r="Q315">
        <v>36.388956706464803</v>
      </c>
      <c r="R315">
        <f t="shared" si="4"/>
        <v>50824.417169256609</v>
      </c>
    </row>
    <row r="316" spans="1:18">
      <c r="A316">
        <v>2961</v>
      </c>
      <c r="B316">
        <v>15</v>
      </c>
      <c r="C316">
        <v>427</v>
      </c>
      <c r="D316" t="s">
        <v>17</v>
      </c>
      <c r="E316" t="s">
        <v>366</v>
      </c>
      <c r="F316">
        <v>370300</v>
      </c>
      <c r="G316" t="s">
        <v>38</v>
      </c>
      <c r="I316">
        <v>12000</v>
      </c>
      <c r="J316" s="1">
        <v>5981.5631999999996</v>
      </c>
      <c r="K316">
        <v>5626</v>
      </c>
      <c r="L316">
        <v>11.4</v>
      </c>
      <c r="M316">
        <v>417</v>
      </c>
      <c r="N316">
        <v>471</v>
      </c>
      <c r="O316">
        <v>24567</v>
      </c>
      <c r="P316">
        <v>118.09374</v>
      </c>
      <c r="Q316">
        <v>36.746733999999996</v>
      </c>
      <c r="R316">
        <f t="shared" si="4"/>
        <v>34919.667568248631</v>
      </c>
    </row>
    <row r="317" spans="1:18">
      <c r="A317">
        <v>2962</v>
      </c>
      <c r="B317">
        <v>15</v>
      </c>
      <c r="C317">
        <v>428</v>
      </c>
      <c r="D317" t="s">
        <v>17</v>
      </c>
      <c r="E317" t="s">
        <v>367</v>
      </c>
      <c r="F317">
        <v>370500</v>
      </c>
      <c r="G317" t="s">
        <v>90</v>
      </c>
      <c r="I317">
        <v>6000</v>
      </c>
      <c r="J317" s="1">
        <v>3261.2123999999999</v>
      </c>
      <c r="K317">
        <v>6046</v>
      </c>
      <c r="L317">
        <v>10.1</v>
      </c>
      <c r="M317">
        <v>407</v>
      </c>
      <c r="N317">
        <v>452</v>
      </c>
      <c r="O317">
        <v>9932</v>
      </c>
      <c r="P317">
        <v>118.4408</v>
      </c>
      <c r="Q317">
        <v>37.139912000000002</v>
      </c>
      <c r="R317">
        <f t="shared" si="4"/>
        <v>18582.016614867702</v>
      </c>
    </row>
    <row r="318" spans="1:18">
      <c r="A318">
        <v>2963</v>
      </c>
      <c r="B318">
        <v>15</v>
      </c>
      <c r="C318">
        <v>429</v>
      </c>
      <c r="D318" t="s">
        <v>17</v>
      </c>
      <c r="E318" t="s">
        <v>368</v>
      </c>
      <c r="F318">
        <v>370500</v>
      </c>
      <c r="G318" t="s">
        <v>90</v>
      </c>
      <c r="I318">
        <v>18000</v>
      </c>
      <c r="J318" s="1">
        <v>6531.8724000000002</v>
      </c>
      <c r="K318">
        <v>4041</v>
      </c>
      <c r="L318">
        <v>10.199999999999999</v>
      </c>
      <c r="M318">
        <v>394</v>
      </c>
      <c r="N318">
        <v>438</v>
      </c>
      <c r="O318">
        <v>29214</v>
      </c>
      <c r="P318">
        <v>118.68138493513599</v>
      </c>
      <c r="Q318">
        <v>37.439641826323303</v>
      </c>
      <c r="R318">
        <f t="shared" si="4"/>
        <v>36029.087576648468</v>
      </c>
    </row>
    <row r="319" spans="1:18">
      <c r="A319">
        <v>2964</v>
      </c>
      <c r="B319">
        <v>15</v>
      </c>
      <c r="C319">
        <v>430</v>
      </c>
      <c r="D319" t="s">
        <v>17</v>
      </c>
      <c r="E319" t="s">
        <v>369</v>
      </c>
      <c r="F319">
        <v>371000</v>
      </c>
      <c r="G319" t="s">
        <v>44</v>
      </c>
      <c r="I319">
        <v>12000</v>
      </c>
      <c r="J319" s="1">
        <v>909.32640000000004</v>
      </c>
      <c r="K319">
        <v>778</v>
      </c>
      <c r="L319">
        <v>2.6</v>
      </c>
      <c r="M319">
        <v>372</v>
      </c>
      <c r="N319">
        <v>382</v>
      </c>
      <c r="O319">
        <v>2908</v>
      </c>
      <c r="P319">
        <v>122.225174</v>
      </c>
      <c r="Q319">
        <v>36.958866</v>
      </c>
      <c r="R319">
        <f t="shared" si="4"/>
        <v>4735.6771776564474</v>
      </c>
    </row>
    <row r="320" spans="1:18">
      <c r="A320">
        <v>2965</v>
      </c>
      <c r="B320">
        <v>15</v>
      </c>
      <c r="C320">
        <v>431</v>
      </c>
      <c r="D320" t="s">
        <v>17</v>
      </c>
      <c r="E320" t="s">
        <v>370</v>
      </c>
      <c r="F320">
        <v>370500</v>
      </c>
      <c r="G320" t="s">
        <v>90</v>
      </c>
      <c r="I320">
        <v>30000</v>
      </c>
      <c r="J320" s="1">
        <v>12292.608</v>
      </c>
      <c r="K320">
        <v>4832</v>
      </c>
      <c r="L320">
        <v>15.2</v>
      </c>
      <c r="M320">
        <v>369</v>
      </c>
      <c r="N320">
        <v>435</v>
      </c>
      <c r="O320">
        <v>29737</v>
      </c>
      <c r="P320">
        <v>118.501346005843</v>
      </c>
      <c r="Q320">
        <v>37.012641906128103</v>
      </c>
      <c r="R320">
        <f t="shared" si="4"/>
        <v>63502.342881142373</v>
      </c>
    </row>
    <row r="321" spans="1:18">
      <c r="A321">
        <v>2966</v>
      </c>
      <c r="B321">
        <v>15</v>
      </c>
      <c r="C321">
        <v>432</v>
      </c>
      <c r="D321" t="s">
        <v>17</v>
      </c>
      <c r="E321" t="s">
        <v>371</v>
      </c>
      <c r="F321">
        <v>370500</v>
      </c>
      <c r="G321" t="s">
        <v>90</v>
      </c>
      <c r="I321">
        <v>98000</v>
      </c>
      <c r="J321" s="1">
        <v>28301.488600000001</v>
      </c>
      <c r="K321">
        <v>3509</v>
      </c>
      <c r="L321">
        <v>17.7</v>
      </c>
      <c r="M321">
        <v>422</v>
      </c>
      <c r="N321">
        <v>513</v>
      </c>
      <c r="O321">
        <v>89860</v>
      </c>
      <c r="P321">
        <v>118.87431599999999</v>
      </c>
      <c r="Q321">
        <v>37.436456999999997</v>
      </c>
      <c r="R321">
        <f t="shared" si="4"/>
        <v>167201.85061178778</v>
      </c>
    </row>
    <row r="322" spans="1:18">
      <c r="A322">
        <v>2967</v>
      </c>
      <c r="B322">
        <v>15</v>
      </c>
      <c r="C322">
        <v>433</v>
      </c>
      <c r="D322" t="s">
        <v>17</v>
      </c>
      <c r="E322" t="s">
        <v>372</v>
      </c>
      <c r="F322">
        <v>370100</v>
      </c>
      <c r="G322" t="s">
        <v>52</v>
      </c>
      <c r="I322">
        <v>24000</v>
      </c>
      <c r="J322" s="1">
        <v>7909.1717668499987</v>
      </c>
      <c r="K322"/>
      <c r="L322">
        <v>15</v>
      </c>
      <c r="M322">
        <v>369</v>
      </c>
      <c r="N322">
        <v>410</v>
      </c>
      <c r="O322">
        <v>62135</v>
      </c>
      <c r="P322">
        <v>116.450098</v>
      </c>
      <c r="Q322">
        <v>36.284528000000002</v>
      </c>
      <c r="R322">
        <f t="shared" si="4"/>
        <v>40857.964188263322</v>
      </c>
    </row>
    <row r="323" spans="1:18">
      <c r="A323">
        <v>2971</v>
      </c>
      <c r="B323">
        <v>15</v>
      </c>
      <c r="C323">
        <v>437</v>
      </c>
      <c r="D323" t="s">
        <v>17</v>
      </c>
      <c r="E323" t="s">
        <v>373</v>
      </c>
      <c r="F323">
        <v>370800</v>
      </c>
      <c r="G323" t="s">
        <v>41</v>
      </c>
      <c r="I323">
        <v>9000</v>
      </c>
      <c r="J323">
        <v>2300</v>
      </c>
      <c r="K323">
        <v>7832</v>
      </c>
      <c r="L323">
        <v>11.4</v>
      </c>
      <c r="M323">
        <v>421</v>
      </c>
      <c r="N323">
        <v>475</v>
      </c>
      <c r="O323">
        <v>12895</v>
      </c>
      <c r="P323">
        <v>116.386717</v>
      </c>
      <c r="Q323">
        <v>35.365012999999998</v>
      </c>
      <c r="R323">
        <f t="shared" ref="R323:R325" si="5">J323*M323/100/0.7143</f>
        <v>13555.928881422371</v>
      </c>
    </row>
    <row r="324" spans="1:18">
      <c r="A324">
        <v>2973</v>
      </c>
      <c r="B324">
        <v>15</v>
      </c>
      <c r="C324">
        <v>439</v>
      </c>
      <c r="D324" t="s">
        <v>17</v>
      </c>
      <c r="E324" t="s">
        <v>159</v>
      </c>
      <c r="F324">
        <v>370700</v>
      </c>
      <c r="G324" t="s">
        <v>26</v>
      </c>
      <c r="I324">
        <v>135000</v>
      </c>
      <c r="J324">
        <v>3500</v>
      </c>
      <c r="K324"/>
      <c r="L324">
        <v>2.9</v>
      </c>
      <c r="M324">
        <v>341</v>
      </c>
      <c r="N324">
        <v>352</v>
      </c>
      <c r="O324">
        <v>3190</v>
      </c>
      <c r="P324">
        <v>119.794079229651</v>
      </c>
      <c r="Q324">
        <v>36.3845931870162</v>
      </c>
      <c r="R324">
        <f t="shared" si="5"/>
        <v>16708.665826683464</v>
      </c>
    </row>
    <row r="325" spans="1:18">
      <c r="A325">
        <v>2974</v>
      </c>
      <c r="B325">
        <v>15</v>
      </c>
      <c r="C325">
        <v>440</v>
      </c>
      <c r="D325" t="s">
        <v>17</v>
      </c>
      <c r="E325" t="s">
        <v>160</v>
      </c>
      <c r="F325">
        <v>370100</v>
      </c>
      <c r="G325" t="s">
        <v>52</v>
      </c>
      <c r="I325">
        <v>7000</v>
      </c>
      <c r="J325">
        <v>1200</v>
      </c>
      <c r="K325"/>
      <c r="L325">
        <v>8.5</v>
      </c>
      <c r="M325">
        <v>248</v>
      </c>
      <c r="N325">
        <v>271</v>
      </c>
      <c r="O325">
        <v>4944</v>
      </c>
      <c r="P325">
        <v>117.515617493465</v>
      </c>
      <c r="Q325">
        <v>36.889357002334499</v>
      </c>
      <c r="R325">
        <f t="shared" si="5"/>
        <v>4166.3166736665262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>
      <selection activeCell="H26" sqref="H26"/>
    </sheetView>
  </sheetViews>
  <sheetFormatPr defaultRowHeight="14.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T1" t="s">
        <v>374</v>
      </c>
    </row>
    <row r="2" spans="1:20">
      <c r="A2">
        <v>3402</v>
      </c>
      <c r="B2">
        <v>15</v>
      </c>
      <c r="C2">
        <v>89</v>
      </c>
      <c r="D2" t="s">
        <v>17</v>
      </c>
      <c r="E2" t="s">
        <v>387</v>
      </c>
      <c r="F2">
        <v>370400</v>
      </c>
      <c r="G2" t="s">
        <v>19</v>
      </c>
      <c r="I2">
        <v>15000</v>
      </c>
      <c r="J2">
        <v>8116</v>
      </c>
      <c r="K2">
        <v>5411</v>
      </c>
      <c r="L2">
        <v>14.7</v>
      </c>
      <c r="M2">
        <v>277</v>
      </c>
      <c r="N2">
        <v>325</v>
      </c>
      <c r="O2">
        <f>VLOOKUP(C2,[1]Sheet2!$C:$N,12,0)</f>
        <v>31473.218535629287</v>
      </c>
      <c r="P2">
        <v>117.639872</v>
      </c>
      <c r="Q2">
        <v>34.677121999999997</v>
      </c>
      <c r="S2">
        <f>J2/O2</f>
        <v>0.25787003610108306</v>
      </c>
      <c r="T2" t="s">
        <v>376</v>
      </c>
    </row>
    <row r="3" spans="1:20">
      <c r="A3">
        <v>3405</v>
      </c>
      <c r="B3">
        <v>15</v>
      </c>
      <c r="C3">
        <v>92</v>
      </c>
      <c r="D3" t="s">
        <v>17</v>
      </c>
      <c r="E3" t="s">
        <v>20</v>
      </c>
      <c r="F3">
        <v>371500</v>
      </c>
      <c r="G3" t="s">
        <v>21</v>
      </c>
      <c r="I3">
        <v>25000</v>
      </c>
      <c r="J3">
        <v>17010</v>
      </c>
      <c r="K3">
        <v>6804</v>
      </c>
      <c r="L3">
        <v>5</v>
      </c>
      <c r="M3">
        <v>204</v>
      </c>
      <c r="N3">
        <v>215</v>
      </c>
      <c r="O3">
        <f>VLOOKUP(C3,[1]Sheet2!$C:$N,12,0)</f>
        <v>42677</v>
      </c>
      <c r="P3">
        <v>116.0669588246609</v>
      </c>
      <c r="Q3">
        <v>36.478815228702572</v>
      </c>
      <c r="S3">
        <f t="shared" ref="S3:S66" si="0">J3/O3</f>
        <v>0.39857534503362468</v>
      </c>
    </row>
    <row r="4" spans="1:20">
      <c r="A4">
        <v>3409</v>
      </c>
      <c r="B4">
        <v>15</v>
      </c>
      <c r="C4">
        <v>96</v>
      </c>
      <c r="D4" t="s">
        <v>17</v>
      </c>
      <c r="E4" t="s">
        <v>22</v>
      </c>
      <c r="F4">
        <v>371500</v>
      </c>
      <c r="G4" t="s">
        <v>21</v>
      </c>
      <c r="I4">
        <v>24000</v>
      </c>
      <c r="J4">
        <v>4552</v>
      </c>
      <c r="K4">
        <v>1897</v>
      </c>
      <c r="L4">
        <v>7.6</v>
      </c>
      <c r="M4">
        <v>342</v>
      </c>
      <c r="N4">
        <v>370</v>
      </c>
      <c r="O4">
        <f>VLOOKUP(C4,[1]Sheet2!$C:$N,12,0)</f>
        <v>18745</v>
      </c>
      <c r="P4">
        <v>115.7114696004502</v>
      </c>
      <c r="Q4">
        <v>36.844289186694297</v>
      </c>
      <c r="S4">
        <f t="shared" si="0"/>
        <v>0.24283809015737531</v>
      </c>
    </row>
    <row r="5" spans="1:20">
      <c r="A5">
        <v>3411</v>
      </c>
      <c r="B5">
        <v>15</v>
      </c>
      <c r="C5">
        <v>98</v>
      </c>
      <c r="D5" t="s">
        <v>17</v>
      </c>
      <c r="E5" t="s">
        <v>23</v>
      </c>
      <c r="F5">
        <v>371500</v>
      </c>
      <c r="G5" t="s">
        <v>21</v>
      </c>
      <c r="I5">
        <v>69000</v>
      </c>
      <c r="J5">
        <v>7419</v>
      </c>
      <c r="K5">
        <v>1075</v>
      </c>
      <c r="L5">
        <v>2.5</v>
      </c>
      <c r="M5">
        <v>347</v>
      </c>
      <c r="N5">
        <v>356</v>
      </c>
      <c r="O5">
        <f>VLOOKUP(C5,[1]Sheet2!$C:$N,12,0)</f>
        <v>36077</v>
      </c>
      <c r="P5">
        <v>115.7114696004502</v>
      </c>
      <c r="Q5">
        <v>36.844289186694297</v>
      </c>
      <c r="S5">
        <f t="shared" si="0"/>
        <v>0.20564348476868918</v>
      </c>
    </row>
    <row r="6" spans="1:20">
      <c r="A6">
        <v>3412</v>
      </c>
      <c r="B6">
        <v>15</v>
      </c>
      <c r="C6">
        <v>99</v>
      </c>
      <c r="D6" t="s">
        <v>17</v>
      </c>
      <c r="E6" t="s">
        <v>24</v>
      </c>
      <c r="F6">
        <v>371500</v>
      </c>
      <c r="G6" t="s">
        <v>21</v>
      </c>
      <c r="I6">
        <v>100000</v>
      </c>
      <c r="J6">
        <v>44545</v>
      </c>
      <c r="K6">
        <v>4454</v>
      </c>
      <c r="L6">
        <v>8.6999999999999993</v>
      </c>
      <c r="M6">
        <v>334</v>
      </c>
      <c r="N6">
        <v>366</v>
      </c>
      <c r="O6">
        <f>VLOOKUP(C6,[1]Sheet2!$C:$N,12,0)</f>
        <v>201615</v>
      </c>
      <c r="P6">
        <v>116.83861197129541</v>
      </c>
      <c r="Q6">
        <v>38.316522737475523</v>
      </c>
      <c r="S6">
        <f t="shared" si="0"/>
        <v>0.22094090221461696</v>
      </c>
    </row>
    <row r="7" spans="1:20">
      <c r="A7">
        <v>3415</v>
      </c>
      <c r="B7">
        <v>15</v>
      </c>
      <c r="C7">
        <v>102</v>
      </c>
      <c r="D7" t="s">
        <v>17</v>
      </c>
      <c r="E7" t="s">
        <v>25</v>
      </c>
      <c r="F7">
        <v>370700</v>
      </c>
      <c r="G7" t="s">
        <v>26</v>
      </c>
      <c r="I7">
        <v>12000</v>
      </c>
      <c r="J7">
        <v>4172</v>
      </c>
      <c r="K7">
        <v>3477</v>
      </c>
      <c r="L7">
        <v>5.9</v>
      </c>
      <c r="M7">
        <v>956</v>
      </c>
      <c r="N7">
        <v>1016</v>
      </c>
      <c r="O7">
        <f>VLOOKUP(C7,[1]Sheet2!$C:$N,12,0)</f>
        <v>53232</v>
      </c>
      <c r="P7">
        <v>118.53299178184101</v>
      </c>
      <c r="Q7">
        <v>36.54022724633306</v>
      </c>
      <c r="S7">
        <f t="shared" si="0"/>
        <v>7.8373910429816646E-2</v>
      </c>
    </row>
    <row r="8" spans="1:20">
      <c r="A8">
        <v>3416</v>
      </c>
      <c r="B8">
        <v>15</v>
      </c>
      <c r="C8">
        <v>103</v>
      </c>
      <c r="D8" t="s">
        <v>17</v>
      </c>
      <c r="E8" t="s">
        <v>27</v>
      </c>
      <c r="F8">
        <v>371300</v>
      </c>
      <c r="G8" t="s">
        <v>28</v>
      </c>
      <c r="I8">
        <v>39000</v>
      </c>
      <c r="J8">
        <v>8563</v>
      </c>
      <c r="K8">
        <v>2196</v>
      </c>
      <c r="M8">
        <v>318</v>
      </c>
      <c r="N8">
        <v>318</v>
      </c>
      <c r="O8">
        <f>VLOOKUP(C8,[1]Sheet2!$C:$N,12,0)</f>
        <v>38546</v>
      </c>
      <c r="P8">
        <v>118.36353300501391</v>
      </c>
      <c r="Q8">
        <v>35.110671242365143</v>
      </c>
      <c r="S8">
        <f t="shared" si="0"/>
        <v>0.22215015825247755</v>
      </c>
    </row>
    <row r="9" spans="1:20">
      <c r="A9">
        <v>3419</v>
      </c>
      <c r="B9">
        <v>15</v>
      </c>
      <c r="C9">
        <v>106</v>
      </c>
      <c r="D9" t="s">
        <v>17</v>
      </c>
      <c r="E9" t="s">
        <v>29</v>
      </c>
      <c r="F9">
        <v>371300</v>
      </c>
      <c r="G9" t="s">
        <v>28</v>
      </c>
      <c r="I9">
        <v>30000</v>
      </c>
      <c r="J9">
        <v>12182</v>
      </c>
      <c r="K9">
        <v>4061</v>
      </c>
      <c r="L9">
        <v>23.5</v>
      </c>
      <c r="M9">
        <v>313</v>
      </c>
      <c r="N9">
        <v>409</v>
      </c>
      <c r="O9">
        <f>VLOOKUP(C9,[1]Sheet2!$C:$N,12,0)</f>
        <v>46521</v>
      </c>
      <c r="P9">
        <v>118.36353300501391</v>
      </c>
      <c r="Q9">
        <v>35.110671242365143</v>
      </c>
      <c r="S9">
        <f t="shared" si="0"/>
        <v>0.26186023516261475</v>
      </c>
    </row>
    <row r="10" spans="1:20">
      <c r="A10">
        <v>3422</v>
      </c>
      <c r="B10">
        <v>15</v>
      </c>
      <c r="C10">
        <v>109</v>
      </c>
      <c r="D10" t="s">
        <v>17</v>
      </c>
      <c r="E10" t="s">
        <v>388</v>
      </c>
      <c r="F10">
        <v>370600</v>
      </c>
      <c r="G10" t="s">
        <v>31</v>
      </c>
      <c r="I10">
        <v>12000</v>
      </c>
      <c r="J10">
        <v>7952</v>
      </c>
      <c r="K10">
        <v>6627</v>
      </c>
      <c r="L10">
        <v>6.1</v>
      </c>
      <c r="M10">
        <v>505</v>
      </c>
      <c r="N10">
        <v>538</v>
      </c>
      <c r="O10">
        <f>VLOOKUP(C10,[1]Sheet2!$C:$N,12,0)</f>
        <v>69302</v>
      </c>
      <c r="P10">
        <v>120.45124800000001</v>
      </c>
      <c r="Q10">
        <v>37.397551</v>
      </c>
      <c r="S10">
        <f t="shared" si="0"/>
        <v>0.11474416322761248</v>
      </c>
    </row>
    <row r="11" spans="1:20">
      <c r="A11">
        <v>3423</v>
      </c>
      <c r="B11">
        <v>15</v>
      </c>
      <c r="C11">
        <v>110</v>
      </c>
      <c r="D11" t="s">
        <v>17</v>
      </c>
      <c r="E11" t="s">
        <v>32</v>
      </c>
      <c r="F11">
        <v>371400</v>
      </c>
      <c r="G11" t="s">
        <v>33</v>
      </c>
      <c r="I11">
        <v>18000</v>
      </c>
      <c r="J11">
        <v>7534</v>
      </c>
      <c r="K11">
        <v>4186</v>
      </c>
      <c r="L11">
        <v>8.9</v>
      </c>
      <c r="M11">
        <v>507</v>
      </c>
      <c r="N11">
        <v>556</v>
      </c>
      <c r="O11">
        <f>VLOOKUP(C11,[1]Sheet2!$C:$N,12,0)</f>
        <v>41787</v>
      </c>
      <c r="P11">
        <v>116.5894000143425</v>
      </c>
      <c r="Q11">
        <v>37.347132434580878</v>
      </c>
      <c r="S11">
        <f t="shared" si="0"/>
        <v>0.18029530715294231</v>
      </c>
    </row>
    <row r="12" spans="1:20">
      <c r="A12">
        <v>3749</v>
      </c>
      <c r="B12">
        <v>15</v>
      </c>
      <c r="C12">
        <v>436</v>
      </c>
      <c r="D12" t="s">
        <v>17</v>
      </c>
      <c r="E12" t="s">
        <v>34</v>
      </c>
      <c r="F12">
        <v>371700</v>
      </c>
      <c r="G12" t="s">
        <v>35</v>
      </c>
      <c r="J12">
        <v>16802.610586592178</v>
      </c>
      <c r="L12">
        <v>5.5</v>
      </c>
      <c r="M12">
        <v>358</v>
      </c>
      <c r="N12">
        <v>379</v>
      </c>
      <c r="O12">
        <f>VLOOKUP(C12,[1]Sheet2!$C:$N,12,0)</f>
        <v>84213</v>
      </c>
      <c r="P12">
        <v>115.1286000279262</v>
      </c>
      <c r="Q12">
        <v>35.357888937270211</v>
      </c>
      <c r="S12">
        <f t="shared" si="0"/>
        <v>0.19952513966480445</v>
      </c>
    </row>
    <row r="13" spans="1:20">
      <c r="A13">
        <v>3750</v>
      </c>
      <c r="B13">
        <v>15</v>
      </c>
      <c r="C13">
        <v>437</v>
      </c>
      <c r="D13" t="s">
        <v>17</v>
      </c>
      <c r="E13" t="s">
        <v>36</v>
      </c>
      <c r="F13">
        <v>371700</v>
      </c>
      <c r="G13" t="s">
        <v>35</v>
      </c>
      <c r="J13">
        <v>16802.610586592178</v>
      </c>
      <c r="M13">
        <v>358</v>
      </c>
      <c r="N13">
        <v>379</v>
      </c>
      <c r="O13">
        <f>VLOOKUP(C13,[1]Sheet2!$C:$N,12,0)</f>
        <v>84213</v>
      </c>
      <c r="P13">
        <v>115.1286000279262</v>
      </c>
      <c r="Q13">
        <v>35.357888937270211</v>
      </c>
      <c r="S13">
        <f t="shared" si="0"/>
        <v>0.19952513966480445</v>
      </c>
    </row>
    <row r="14" spans="1:20">
      <c r="A14">
        <v>3754</v>
      </c>
      <c r="B14">
        <v>15</v>
      </c>
      <c r="C14">
        <v>441</v>
      </c>
      <c r="D14" t="s">
        <v>17</v>
      </c>
      <c r="E14" t="s">
        <v>37</v>
      </c>
      <c r="F14">
        <v>370300</v>
      </c>
      <c r="G14" t="s">
        <v>38</v>
      </c>
      <c r="I14">
        <v>600000</v>
      </c>
      <c r="J14">
        <v>330258</v>
      </c>
      <c r="K14">
        <v>5504</v>
      </c>
      <c r="L14">
        <v>5.3</v>
      </c>
      <c r="M14">
        <v>309</v>
      </c>
      <c r="N14">
        <v>326</v>
      </c>
      <c r="O14">
        <f>VLOOKUP(C14,[1]Sheet2!$C:$N,12,0)</f>
        <v>1400371</v>
      </c>
      <c r="P14">
        <v>118.234511</v>
      </c>
      <c r="Q14">
        <v>36.805827999999998</v>
      </c>
      <c r="S14">
        <f t="shared" si="0"/>
        <v>0.2358360748687312</v>
      </c>
    </row>
    <row r="15" spans="1:20">
      <c r="A15">
        <v>3755</v>
      </c>
      <c r="B15">
        <v>15</v>
      </c>
      <c r="C15">
        <v>442</v>
      </c>
      <c r="D15" t="s">
        <v>17</v>
      </c>
      <c r="E15" t="s">
        <v>39</v>
      </c>
      <c r="F15">
        <v>370300</v>
      </c>
      <c r="G15" t="s">
        <v>38</v>
      </c>
      <c r="I15">
        <v>890000</v>
      </c>
      <c r="J15">
        <v>456652</v>
      </c>
      <c r="K15">
        <v>5131</v>
      </c>
      <c r="L15">
        <v>6</v>
      </c>
      <c r="M15">
        <v>307</v>
      </c>
      <c r="N15">
        <v>327</v>
      </c>
      <c r="O15">
        <f>VLOOKUP(C15,[1]Sheet2!$C:$N,12,0)</f>
        <v>1956460</v>
      </c>
      <c r="P15">
        <v>115.123414</v>
      </c>
      <c r="Q15">
        <v>35.240043999999997</v>
      </c>
      <c r="S15">
        <f t="shared" si="0"/>
        <v>0.23340727640738884</v>
      </c>
    </row>
    <row r="16" spans="1:20">
      <c r="A16">
        <v>3756</v>
      </c>
      <c r="B16">
        <v>15</v>
      </c>
      <c r="C16">
        <v>443</v>
      </c>
      <c r="D16" t="s">
        <v>17</v>
      </c>
      <c r="E16" t="s">
        <v>40</v>
      </c>
      <c r="F16">
        <v>370800</v>
      </c>
      <c r="G16" t="s">
        <v>41</v>
      </c>
      <c r="I16">
        <v>970000</v>
      </c>
      <c r="J16">
        <v>509600</v>
      </c>
      <c r="K16">
        <v>5254</v>
      </c>
      <c r="L16">
        <v>5.8</v>
      </c>
      <c r="M16">
        <v>308</v>
      </c>
      <c r="N16">
        <v>327</v>
      </c>
      <c r="O16">
        <f>VLOOKUP(C16,[1]Sheet2!$C:$N,12,0)</f>
        <v>2226719</v>
      </c>
      <c r="P16">
        <v>116.53571440248859</v>
      </c>
      <c r="Q16">
        <v>35.401346485734393</v>
      </c>
      <c r="S16">
        <f t="shared" si="0"/>
        <v>0.22885689662683079</v>
      </c>
    </row>
    <row r="17" spans="1:19">
      <c r="A17">
        <v>3757</v>
      </c>
      <c r="B17">
        <v>15</v>
      </c>
      <c r="C17">
        <v>444</v>
      </c>
      <c r="D17" t="s">
        <v>17</v>
      </c>
      <c r="E17" t="s">
        <v>42</v>
      </c>
      <c r="F17">
        <v>371400</v>
      </c>
      <c r="G17" t="s">
        <v>33</v>
      </c>
      <c r="I17">
        <v>2700000</v>
      </c>
      <c r="J17">
        <v>1534830</v>
      </c>
      <c r="K17">
        <v>5685</v>
      </c>
      <c r="L17">
        <v>5.2</v>
      </c>
      <c r="M17">
        <v>301</v>
      </c>
      <c r="N17">
        <v>317</v>
      </c>
      <c r="O17">
        <f>VLOOKUP(C17,[1]Sheet2!$C:$N,12,0)</f>
        <v>6134446</v>
      </c>
      <c r="P17">
        <v>116.04880451945699</v>
      </c>
      <c r="Q17">
        <v>37.309779596746957</v>
      </c>
      <c r="S17">
        <f t="shared" si="0"/>
        <v>0.25019863244374474</v>
      </c>
    </row>
    <row r="18" spans="1:19">
      <c r="A18">
        <v>3758</v>
      </c>
      <c r="B18">
        <v>15</v>
      </c>
      <c r="C18">
        <v>445</v>
      </c>
      <c r="D18" t="s">
        <v>17</v>
      </c>
      <c r="E18" t="s">
        <v>43</v>
      </c>
      <c r="F18">
        <v>371000</v>
      </c>
      <c r="G18" t="s">
        <v>44</v>
      </c>
      <c r="I18">
        <v>640000</v>
      </c>
      <c r="J18">
        <v>347954</v>
      </c>
      <c r="K18">
        <v>5437</v>
      </c>
      <c r="L18">
        <v>5.3</v>
      </c>
      <c r="M18">
        <v>311</v>
      </c>
      <c r="N18">
        <v>329</v>
      </c>
      <c r="O18">
        <f>VLOOKUP(C18,[1]Sheet2!$C:$N,12,0)</f>
        <v>1501285</v>
      </c>
      <c r="P18">
        <v>122.12754097831321</v>
      </c>
      <c r="Q18">
        <v>37.516430548014803</v>
      </c>
      <c r="S18">
        <f t="shared" si="0"/>
        <v>0.23177078302920498</v>
      </c>
    </row>
    <row r="19" spans="1:19">
      <c r="A19">
        <v>3759</v>
      </c>
      <c r="B19">
        <v>15</v>
      </c>
      <c r="C19">
        <v>446</v>
      </c>
      <c r="D19" t="s">
        <v>17</v>
      </c>
      <c r="E19" t="s">
        <v>45</v>
      </c>
      <c r="F19">
        <v>371000</v>
      </c>
      <c r="G19" t="s">
        <v>44</v>
      </c>
      <c r="I19">
        <v>1360000</v>
      </c>
      <c r="J19">
        <v>829150</v>
      </c>
      <c r="K19">
        <v>6097</v>
      </c>
      <c r="L19">
        <v>3.8</v>
      </c>
      <c r="M19">
        <v>280</v>
      </c>
      <c r="N19">
        <v>291</v>
      </c>
      <c r="O19">
        <f>VLOOKUP(C19,[1]Sheet2!$C:$N,12,0)</f>
        <v>3299233</v>
      </c>
      <c r="P19">
        <v>122.216346</v>
      </c>
      <c r="Q19">
        <v>37.448729999999998</v>
      </c>
      <c r="S19">
        <f t="shared" si="0"/>
        <v>0.25131598768562269</v>
      </c>
    </row>
    <row r="20" spans="1:19">
      <c r="A20">
        <v>3760</v>
      </c>
      <c r="B20">
        <v>15</v>
      </c>
      <c r="C20">
        <v>447</v>
      </c>
      <c r="D20" t="s">
        <v>17</v>
      </c>
      <c r="E20" t="s">
        <v>46</v>
      </c>
      <c r="F20">
        <v>371100</v>
      </c>
      <c r="G20" t="s">
        <v>47</v>
      </c>
      <c r="I20">
        <v>700000</v>
      </c>
      <c r="J20">
        <v>361286</v>
      </c>
      <c r="K20">
        <v>5161</v>
      </c>
      <c r="L20">
        <v>4.5999999999999996</v>
      </c>
      <c r="M20">
        <v>261</v>
      </c>
      <c r="N20">
        <v>274</v>
      </c>
      <c r="O20">
        <f>VLOOKUP(C20,[1]Sheet2!$C:$N,12,0)</f>
        <v>1327021</v>
      </c>
      <c r="P20">
        <v>119.5412600370925</v>
      </c>
      <c r="Q20">
        <v>35.421845916929662</v>
      </c>
      <c r="S20">
        <f t="shared" si="0"/>
        <v>0.27225341573343603</v>
      </c>
    </row>
    <row r="21" spans="1:19">
      <c r="A21">
        <v>3761</v>
      </c>
      <c r="B21">
        <v>15</v>
      </c>
      <c r="C21">
        <v>448</v>
      </c>
      <c r="D21" t="s">
        <v>17</v>
      </c>
      <c r="E21" t="s">
        <v>48</v>
      </c>
      <c r="F21">
        <v>371100</v>
      </c>
      <c r="G21" t="s">
        <v>47</v>
      </c>
      <c r="I21">
        <v>1360000</v>
      </c>
      <c r="J21">
        <v>818723</v>
      </c>
      <c r="K21">
        <v>6020</v>
      </c>
      <c r="L21">
        <v>4.4000000000000004</v>
      </c>
      <c r="M21">
        <v>285</v>
      </c>
      <c r="N21">
        <v>298</v>
      </c>
      <c r="O21">
        <f>VLOOKUP(C21,[1]Sheet2!$C:$N,12,0)</f>
        <v>3336816</v>
      </c>
      <c r="P21">
        <v>119.5334154045655</v>
      </c>
      <c r="Q21">
        <v>35.422838998437669</v>
      </c>
      <c r="S21">
        <f t="shared" si="0"/>
        <v>0.24536054730018078</v>
      </c>
    </row>
    <row r="22" spans="1:19">
      <c r="A22">
        <v>3762</v>
      </c>
      <c r="B22">
        <v>15</v>
      </c>
      <c r="C22">
        <v>449</v>
      </c>
      <c r="D22" t="s">
        <v>17</v>
      </c>
      <c r="E22" t="s">
        <v>49</v>
      </c>
      <c r="F22">
        <v>370800</v>
      </c>
      <c r="G22" t="s">
        <v>41</v>
      </c>
      <c r="I22">
        <v>450000</v>
      </c>
      <c r="J22">
        <v>224309</v>
      </c>
      <c r="K22">
        <v>4985</v>
      </c>
      <c r="L22">
        <v>7.2</v>
      </c>
      <c r="M22">
        <v>314</v>
      </c>
      <c r="N22">
        <v>338</v>
      </c>
      <c r="O22">
        <f>VLOOKUP(C22,[1]Sheet2!$C:$N,12,0)</f>
        <v>1088211</v>
      </c>
      <c r="P22">
        <v>116.99341597169381</v>
      </c>
      <c r="Q22">
        <v>35.587372286487764</v>
      </c>
      <c r="S22">
        <f t="shared" si="0"/>
        <v>0.20612638541606362</v>
      </c>
    </row>
    <row r="23" spans="1:19">
      <c r="A23">
        <v>3763</v>
      </c>
      <c r="B23">
        <v>15</v>
      </c>
      <c r="C23">
        <v>450</v>
      </c>
      <c r="D23" t="s">
        <v>17</v>
      </c>
      <c r="E23" t="s">
        <v>50</v>
      </c>
      <c r="F23">
        <v>370800</v>
      </c>
      <c r="G23" t="s">
        <v>41</v>
      </c>
      <c r="I23">
        <v>660000</v>
      </c>
      <c r="J23">
        <v>367915</v>
      </c>
      <c r="K23">
        <v>5574</v>
      </c>
      <c r="L23">
        <v>4.5</v>
      </c>
      <c r="M23">
        <v>307</v>
      </c>
      <c r="N23">
        <v>321</v>
      </c>
      <c r="O23">
        <f>VLOOKUP(C23,[1]Sheet2!$C:$N,12,0)</f>
        <v>1694977</v>
      </c>
      <c r="P23">
        <v>116.34861308510661</v>
      </c>
      <c r="Q23">
        <v>35.413255044102293</v>
      </c>
      <c r="S23">
        <f t="shared" si="0"/>
        <v>0.21706194243343715</v>
      </c>
    </row>
    <row r="24" spans="1:19">
      <c r="A24">
        <v>3764</v>
      </c>
      <c r="B24">
        <v>15</v>
      </c>
      <c r="C24">
        <v>451</v>
      </c>
      <c r="D24" t="s">
        <v>17</v>
      </c>
      <c r="E24" t="s">
        <v>51</v>
      </c>
      <c r="F24">
        <v>370100</v>
      </c>
      <c r="G24" t="s">
        <v>52</v>
      </c>
      <c r="I24">
        <v>1360000</v>
      </c>
      <c r="J24">
        <v>757498</v>
      </c>
      <c r="K24">
        <v>5570</v>
      </c>
      <c r="L24">
        <v>5.0999999999999996</v>
      </c>
      <c r="M24">
        <v>288</v>
      </c>
      <c r="N24">
        <v>303</v>
      </c>
      <c r="O24">
        <f>VLOOKUP(C24,[1]Sheet2!$C:$N,12,0)</f>
        <v>2896591</v>
      </c>
      <c r="P24">
        <v>117.10064300000001</v>
      </c>
      <c r="Q24">
        <v>36.721874</v>
      </c>
      <c r="S24">
        <f t="shared" si="0"/>
        <v>0.26151362066650075</v>
      </c>
    </row>
    <row r="25" spans="1:19">
      <c r="A25">
        <v>3765</v>
      </c>
      <c r="B25">
        <v>15</v>
      </c>
      <c r="C25">
        <v>452</v>
      </c>
      <c r="D25" t="s">
        <v>17</v>
      </c>
      <c r="E25" t="s">
        <v>53</v>
      </c>
      <c r="F25">
        <v>371200</v>
      </c>
      <c r="G25" t="s">
        <v>54</v>
      </c>
      <c r="I25">
        <v>660000</v>
      </c>
      <c r="J25">
        <v>365172</v>
      </c>
      <c r="K25">
        <v>5533</v>
      </c>
      <c r="L25">
        <v>5.3</v>
      </c>
      <c r="M25">
        <v>303</v>
      </c>
      <c r="N25">
        <v>320</v>
      </c>
      <c r="O25">
        <f>VLOOKUP(C25,[1]Sheet2!$C:$N,12,0)</f>
        <v>1591714</v>
      </c>
      <c r="P25">
        <v>117.6665906700165</v>
      </c>
      <c r="Q25">
        <v>36.208841426816932</v>
      </c>
      <c r="S25">
        <f t="shared" si="0"/>
        <v>0.22942061199436581</v>
      </c>
    </row>
    <row r="26" spans="1:19">
      <c r="A26">
        <v>3766</v>
      </c>
      <c r="B26">
        <v>15</v>
      </c>
      <c r="C26">
        <v>453</v>
      </c>
      <c r="D26" t="s">
        <v>17</v>
      </c>
      <c r="E26" t="s">
        <v>55</v>
      </c>
      <c r="F26">
        <v>370600</v>
      </c>
      <c r="G26" t="s">
        <v>31</v>
      </c>
      <c r="I26">
        <v>590000</v>
      </c>
      <c r="J26">
        <v>304197</v>
      </c>
      <c r="K26">
        <v>5156</v>
      </c>
      <c r="L26">
        <v>7.5</v>
      </c>
      <c r="M26">
        <v>291</v>
      </c>
      <c r="N26">
        <v>315</v>
      </c>
      <c r="O26">
        <f>VLOOKUP(C26,[1]Sheet2!$C:$N,12,0)</f>
        <v>1291453</v>
      </c>
      <c r="P26">
        <v>121.4544154173019</v>
      </c>
      <c r="Q26">
        <v>37.470038383730532</v>
      </c>
      <c r="S26">
        <f t="shared" si="0"/>
        <v>0.23554631875879339</v>
      </c>
    </row>
    <row r="27" spans="1:19">
      <c r="A27">
        <v>3767</v>
      </c>
      <c r="B27">
        <v>15</v>
      </c>
      <c r="C27">
        <v>454</v>
      </c>
      <c r="D27" t="s">
        <v>17</v>
      </c>
      <c r="E27" t="s">
        <v>56</v>
      </c>
      <c r="F27">
        <v>371500</v>
      </c>
      <c r="G27" t="s">
        <v>21</v>
      </c>
      <c r="I27">
        <v>940000</v>
      </c>
      <c r="J27">
        <v>479808</v>
      </c>
      <c r="K27">
        <v>5104</v>
      </c>
      <c r="L27">
        <v>5.2</v>
      </c>
      <c r="M27">
        <v>310</v>
      </c>
      <c r="N27">
        <v>327</v>
      </c>
      <c r="O27">
        <f>VLOOKUP(C27,[1]Sheet2!$C:$N,12,0)</f>
        <v>1999388</v>
      </c>
      <c r="P27">
        <v>115.99158784830441</v>
      </c>
      <c r="Q27">
        <v>36.462758187694106</v>
      </c>
      <c r="S27">
        <f t="shared" si="0"/>
        <v>0.23997743309452693</v>
      </c>
    </row>
    <row r="28" spans="1:19">
      <c r="A28">
        <v>3768</v>
      </c>
      <c r="B28">
        <v>15</v>
      </c>
      <c r="C28">
        <v>455</v>
      </c>
      <c r="D28" t="s">
        <v>17</v>
      </c>
      <c r="E28" t="s">
        <v>56</v>
      </c>
      <c r="F28">
        <v>371500</v>
      </c>
      <c r="G28" t="s">
        <v>21</v>
      </c>
      <c r="I28">
        <v>940000</v>
      </c>
      <c r="J28">
        <v>479808</v>
      </c>
      <c r="K28">
        <v>5104</v>
      </c>
      <c r="L28">
        <v>5.2</v>
      </c>
      <c r="M28">
        <v>310</v>
      </c>
      <c r="N28">
        <v>327</v>
      </c>
      <c r="O28">
        <f>VLOOKUP(C28,[1]Sheet2!$C:$N,12,0)</f>
        <v>1999388</v>
      </c>
      <c r="P28">
        <v>115.99158784830441</v>
      </c>
      <c r="Q28">
        <v>36.462758187694106</v>
      </c>
      <c r="S28">
        <f t="shared" si="0"/>
        <v>0.23997743309452693</v>
      </c>
    </row>
    <row r="29" spans="1:19">
      <c r="A29">
        <v>3769</v>
      </c>
      <c r="B29">
        <v>15</v>
      </c>
      <c r="C29">
        <v>456</v>
      </c>
      <c r="D29" t="s">
        <v>17</v>
      </c>
      <c r="E29" t="s">
        <v>56</v>
      </c>
      <c r="F29">
        <v>371500</v>
      </c>
      <c r="G29" t="s">
        <v>21</v>
      </c>
      <c r="I29">
        <v>940000</v>
      </c>
      <c r="J29">
        <v>479808</v>
      </c>
      <c r="K29">
        <v>5104</v>
      </c>
      <c r="L29">
        <v>5.2</v>
      </c>
      <c r="M29">
        <v>310</v>
      </c>
      <c r="N29">
        <v>327</v>
      </c>
      <c r="O29">
        <f>VLOOKUP(C29,[1]Sheet2!$C:$N,12,0)</f>
        <v>1999388</v>
      </c>
      <c r="P29">
        <v>115.99158784830441</v>
      </c>
      <c r="Q29">
        <v>36.462758187694106</v>
      </c>
      <c r="S29">
        <f t="shared" si="0"/>
        <v>0.23997743309452693</v>
      </c>
    </row>
    <row r="30" spans="1:19">
      <c r="A30">
        <v>3770</v>
      </c>
      <c r="B30">
        <v>15</v>
      </c>
      <c r="C30">
        <v>457</v>
      </c>
      <c r="D30" t="s">
        <v>17</v>
      </c>
      <c r="E30" t="s">
        <v>56</v>
      </c>
      <c r="F30">
        <v>371500</v>
      </c>
      <c r="G30" t="s">
        <v>21</v>
      </c>
      <c r="I30">
        <v>940000</v>
      </c>
      <c r="J30">
        <v>479808</v>
      </c>
      <c r="K30">
        <v>5104</v>
      </c>
      <c r="L30">
        <v>5.2</v>
      </c>
      <c r="M30">
        <v>310</v>
      </c>
      <c r="N30">
        <v>327</v>
      </c>
      <c r="O30">
        <f>VLOOKUP(C30,[1]Sheet2!$C:$N,12,0)</f>
        <v>1999388</v>
      </c>
      <c r="P30">
        <v>115.99158784830441</v>
      </c>
      <c r="Q30">
        <v>36.462758187694106</v>
      </c>
      <c r="S30">
        <f t="shared" si="0"/>
        <v>0.23997743309452693</v>
      </c>
    </row>
    <row r="31" spans="1:19">
      <c r="A31">
        <v>3771</v>
      </c>
      <c r="B31">
        <v>15</v>
      </c>
      <c r="C31">
        <v>458</v>
      </c>
      <c r="D31" t="s">
        <v>17</v>
      </c>
      <c r="E31" t="s">
        <v>57</v>
      </c>
      <c r="F31">
        <v>371300</v>
      </c>
      <c r="G31" t="s">
        <v>28</v>
      </c>
      <c r="I31">
        <v>1260000</v>
      </c>
      <c r="J31">
        <v>651524</v>
      </c>
      <c r="K31">
        <v>5171</v>
      </c>
      <c r="L31">
        <v>6.1</v>
      </c>
      <c r="M31">
        <v>298</v>
      </c>
      <c r="N31">
        <v>318</v>
      </c>
      <c r="O31">
        <f>VLOOKUP(C31,[1]Sheet2!$C:$N,12,0)</f>
        <v>2663190</v>
      </c>
      <c r="P31">
        <v>118.36353300501391</v>
      </c>
      <c r="Q31">
        <v>35.110671242365143</v>
      </c>
      <c r="S31">
        <f t="shared" si="0"/>
        <v>0.24464044998667012</v>
      </c>
    </row>
    <row r="32" spans="1:19">
      <c r="A32">
        <v>3772</v>
      </c>
      <c r="B32">
        <v>15</v>
      </c>
      <c r="C32">
        <v>459</v>
      </c>
      <c r="D32" t="s">
        <v>17</v>
      </c>
      <c r="E32" t="s">
        <v>58</v>
      </c>
      <c r="F32">
        <v>370800</v>
      </c>
      <c r="G32" t="s">
        <v>41</v>
      </c>
      <c r="I32">
        <v>1240000</v>
      </c>
      <c r="J32">
        <v>623479</v>
      </c>
      <c r="K32">
        <v>5028</v>
      </c>
      <c r="L32">
        <v>6.6</v>
      </c>
      <c r="M32">
        <v>309</v>
      </c>
      <c r="N32">
        <v>331</v>
      </c>
      <c r="O32">
        <f>VLOOKUP(C32,[1]Sheet2!$C:$N,12,0)</f>
        <v>2875818</v>
      </c>
      <c r="P32">
        <v>116.83861197129541</v>
      </c>
      <c r="Q32">
        <v>38.316522737475523</v>
      </c>
      <c r="S32">
        <f t="shared" si="0"/>
        <v>0.21680057639252553</v>
      </c>
    </row>
    <row r="33" spans="1:19">
      <c r="A33">
        <v>3773</v>
      </c>
      <c r="B33">
        <v>15</v>
      </c>
      <c r="C33">
        <v>460</v>
      </c>
      <c r="D33" t="s">
        <v>17</v>
      </c>
      <c r="E33" t="s">
        <v>59</v>
      </c>
      <c r="F33">
        <v>371600</v>
      </c>
      <c r="G33" t="s">
        <v>60</v>
      </c>
      <c r="I33">
        <v>330000</v>
      </c>
      <c r="J33">
        <v>167419</v>
      </c>
      <c r="K33">
        <v>5073</v>
      </c>
      <c r="L33">
        <v>7.7</v>
      </c>
      <c r="M33">
        <v>325</v>
      </c>
      <c r="N33">
        <v>352</v>
      </c>
      <c r="O33">
        <f>VLOOKUP(C33,[1]Sheet2!$C:$N,12,0)</f>
        <v>779333</v>
      </c>
      <c r="P33">
        <v>118.1054544133553</v>
      </c>
      <c r="Q33">
        <v>37.705298106724477</v>
      </c>
      <c r="S33">
        <f t="shared" si="0"/>
        <v>0.2148234451768371</v>
      </c>
    </row>
    <row r="34" spans="1:19">
      <c r="A34">
        <v>3774</v>
      </c>
      <c r="B34">
        <v>15</v>
      </c>
      <c r="C34">
        <v>461</v>
      </c>
      <c r="D34" t="s">
        <v>17</v>
      </c>
      <c r="E34" t="s">
        <v>61</v>
      </c>
      <c r="F34">
        <v>370900</v>
      </c>
      <c r="G34" t="s">
        <v>62</v>
      </c>
      <c r="I34">
        <v>300000</v>
      </c>
      <c r="J34">
        <v>154133</v>
      </c>
      <c r="K34">
        <v>5138</v>
      </c>
      <c r="L34">
        <v>8.6</v>
      </c>
      <c r="M34">
        <v>325</v>
      </c>
      <c r="N34">
        <v>355</v>
      </c>
      <c r="O34">
        <f>VLOOKUP(C34,[1]Sheet2!$C:$N,12,0)</f>
        <v>777953</v>
      </c>
      <c r="P34">
        <v>117.70519899999999</v>
      </c>
      <c r="Q34">
        <v>35.866284999999998</v>
      </c>
      <c r="S34">
        <f t="shared" si="0"/>
        <v>0.19812636496035108</v>
      </c>
    </row>
    <row r="35" spans="1:19">
      <c r="A35">
        <v>3775</v>
      </c>
      <c r="B35">
        <v>15</v>
      </c>
      <c r="C35">
        <v>462</v>
      </c>
      <c r="D35" t="s">
        <v>17</v>
      </c>
      <c r="E35" t="s">
        <v>63</v>
      </c>
      <c r="F35">
        <v>370800</v>
      </c>
      <c r="G35" t="s">
        <v>41</v>
      </c>
      <c r="I35">
        <v>2610000</v>
      </c>
      <c r="J35">
        <v>1453726</v>
      </c>
      <c r="K35">
        <v>5570</v>
      </c>
      <c r="L35">
        <v>5.7</v>
      </c>
      <c r="M35">
        <v>297</v>
      </c>
      <c r="N35">
        <v>314</v>
      </c>
      <c r="O35">
        <f>VLOOKUP(C35,[1]Sheet2!$C:$N,12,0)</f>
        <v>6405491</v>
      </c>
      <c r="P35">
        <v>116.59361234853991</v>
      </c>
      <c r="Q35">
        <v>35.420177394529652</v>
      </c>
      <c r="S35">
        <f t="shared" si="0"/>
        <v>0.22694997151662535</v>
      </c>
    </row>
    <row r="36" spans="1:19">
      <c r="A36">
        <v>3776</v>
      </c>
      <c r="B36">
        <v>15</v>
      </c>
      <c r="C36">
        <v>463</v>
      </c>
      <c r="D36" t="s">
        <v>17</v>
      </c>
      <c r="E36" t="s">
        <v>64</v>
      </c>
      <c r="F36">
        <v>370800</v>
      </c>
      <c r="G36" t="s">
        <v>41</v>
      </c>
      <c r="I36">
        <v>2000000</v>
      </c>
      <c r="J36">
        <v>1081070</v>
      </c>
      <c r="K36">
        <v>5405</v>
      </c>
      <c r="L36">
        <v>5.3</v>
      </c>
      <c r="M36">
        <v>271</v>
      </c>
      <c r="N36">
        <v>286</v>
      </c>
      <c r="O36">
        <f>VLOOKUP(C36,[1]Sheet2!$C:$N,12,0)</f>
        <v>4389270</v>
      </c>
      <c r="P36">
        <v>116.952279</v>
      </c>
      <c r="Q36">
        <v>35.330447999999997</v>
      </c>
      <c r="S36">
        <f t="shared" si="0"/>
        <v>0.24629835940828429</v>
      </c>
    </row>
    <row r="37" spans="1:19">
      <c r="A37">
        <v>3777</v>
      </c>
      <c r="B37">
        <v>15</v>
      </c>
      <c r="C37">
        <v>464</v>
      </c>
      <c r="D37" t="s">
        <v>17</v>
      </c>
      <c r="E37" t="s">
        <v>375</v>
      </c>
      <c r="F37">
        <v>370400</v>
      </c>
      <c r="G37" t="s">
        <v>19</v>
      </c>
      <c r="I37">
        <v>800000</v>
      </c>
      <c r="J37">
        <v>468033</v>
      </c>
      <c r="K37">
        <v>5850</v>
      </c>
      <c r="L37">
        <v>6.5</v>
      </c>
      <c r="M37">
        <v>299</v>
      </c>
      <c r="N37">
        <v>320</v>
      </c>
      <c r="O37">
        <f>VLOOKUP(C37,[1]Sheet2!$C:$N,12,0)</f>
        <v>2022109</v>
      </c>
      <c r="P37">
        <v>117.58078999999999</v>
      </c>
      <c r="Q37">
        <v>34.818457000000002</v>
      </c>
      <c r="S37">
        <f t="shared" si="0"/>
        <v>0.2314578492059528</v>
      </c>
    </row>
    <row r="38" spans="1:19">
      <c r="A38">
        <v>3778</v>
      </c>
      <c r="B38">
        <v>15</v>
      </c>
      <c r="C38">
        <v>465</v>
      </c>
      <c r="D38" t="s">
        <v>17</v>
      </c>
      <c r="E38" t="s">
        <v>66</v>
      </c>
      <c r="F38">
        <v>370300</v>
      </c>
      <c r="G38" t="s">
        <v>38</v>
      </c>
      <c r="I38">
        <v>950000</v>
      </c>
      <c r="J38">
        <v>542775</v>
      </c>
      <c r="K38">
        <v>6164</v>
      </c>
      <c r="L38">
        <v>7.3</v>
      </c>
      <c r="M38">
        <v>304</v>
      </c>
      <c r="N38">
        <v>328</v>
      </c>
      <c r="O38">
        <f>VLOOKUP(C38,[1]Sheet2!$C:$N,12,0)</f>
        <v>2320371</v>
      </c>
      <c r="P38">
        <v>118.061452534899</v>
      </c>
      <c r="Q38">
        <v>36.81908568332188</v>
      </c>
      <c r="S38">
        <f t="shared" si="0"/>
        <v>0.23391733477103446</v>
      </c>
    </row>
    <row r="39" spans="1:19">
      <c r="A39">
        <v>3779</v>
      </c>
      <c r="B39">
        <v>15</v>
      </c>
      <c r="C39">
        <v>466</v>
      </c>
      <c r="D39" t="s">
        <v>17</v>
      </c>
      <c r="E39" t="s">
        <v>67</v>
      </c>
      <c r="F39">
        <v>370200</v>
      </c>
      <c r="G39" t="s">
        <v>68</v>
      </c>
      <c r="I39">
        <v>1220000</v>
      </c>
      <c r="J39">
        <v>688507</v>
      </c>
      <c r="K39">
        <v>5644</v>
      </c>
      <c r="L39">
        <v>5.9</v>
      </c>
      <c r="M39">
        <v>257</v>
      </c>
      <c r="N39">
        <v>273</v>
      </c>
      <c r="O39">
        <f>VLOOKUP(C39,[1]Sheet2!$C:$N,12,0)</f>
        <v>2422341</v>
      </c>
      <c r="P39">
        <v>120.3894551911463</v>
      </c>
      <c r="Q39">
        <v>36.072227496663217</v>
      </c>
      <c r="S39">
        <f t="shared" si="0"/>
        <v>0.28423207137227996</v>
      </c>
    </row>
    <row r="40" spans="1:19">
      <c r="A40">
        <v>3780</v>
      </c>
      <c r="B40">
        <v>15</v>
      </c>
      <c r="C40">
        <v>467</v>
      </c>
      <c r="D40" t="s">
        <v>17</v>
      </c>
      <c r="E40" t="s">
        <v>69</v>
      </c>
      <c r="F40">
        <v>370700</v>
      </c>
      <c r="G40" t="s">
        <v>26</v>
      </c>
      <c r="I40">
        <v>2000000</v>
      </c>
      <c r="J40">
        <v>1142668</v>
      </c>
      <c r="K40">
        <v>5713</v>
      </c>
      <c r="L40">
        <v>5.5</v>
      </c>
      <c r="M40">
        <v>291</v>
      </c>
      <c r="N40">
        <v>308</v>
      </c>
      <c r="O40">
        <f>VLOOKUP(C40,[1]Sheet2!$C:$N,12,0)</f>
        <v>4621939</v>
      </c>
      <c r="P40">
        <v>119.16837791142819</v>
      </c>
      <c r="Q40">
        <v>36.712651551267527</v>
      </c>
      <c r="S40">
        <f t="shared" si="0"/>
        <v>0.24722697551828357</v>
      </c>
    </row>
    <row r="41" spans="1:19">
      <c r="A41">
        <v>3781</v>
      </c>
      <c r="B41">
        <v>15</v>
      </c>
      <c r="C41">
        <v>468</v>
      </c>
      <c r="D41" t="s">
        <v>17</v>
      </c>
      <c r="E41" t="s">
        <v>70</v>
      </c>
      <c r="F41">
        <v>370400</v>
      </c>
      <c r="G41" t="s">
        <v>19</v>
      </c>
      <c r="I41">
        <v>1000000</v>
      </c>
      <c r="J41">
        <v>542478</v>
      </c>
      <c r="K41">
        <v>5425</v>
      </c>
      <c r="L41">
        <v>7</v>
      </c>
      <c r="M41">
        <v>303</v>
      </c>
      <c r="N41">
        <v>326</v>
      </c>
      <c r="O41">
        <f>VLOOKUP(C41,[1]Sheet2!$C:$N,12,0)</f>
        <v>2476027</v>
      </c>
      <c r="P41">
        <v>117.1725652192098</v>
      </c>
      <c r="Q41">
        <v>35.120034809573923</v>
      </c>
      <c r="S41">
        <f t="shared" si="0"/>
        <v>0.21909211813926099</v>
      </c>
    </row>
    <row r="42" spans="1:19">
      <c r="A42">
        <v>3782</v>
      </c>
      <c r="B42">
        <v>15</v>
      </c>
      <c r="C42">
        <v>469</v>
      </c>
      <c r="D42" t="s">
        <v>17</v>
      </c>
      <c r="E42" t="s">
        <v>71</v>
      </c>
      <c r="F42">
        <v>371200</v>
      </c>
      <c r="G42" t="s">
        <v>54</v>
      </c>
      <c r="I42">
        <v>1200000</v>
      </c>
      <c r="J42">
        <v>646841</v>
      </c>
      <c r="K42">
        <v>5390</v>
      </c>
      <c r="L42">
        <v>6.1</v>
      </c>
      <c r="M42">
        <v>300</v>
      </c>
      <c r="N42">
        <v>319</v>
      </c>
      <c r="O42">
        <f>VLOOKUP(C42,[1]Sheet2!$C:$N,12,0)</f>
        <v>2691213</v>
      </c>
      <c r="P42">
        <v>117.6665906700165</v>
      </c>
      <c r="Q42">
        <v>36.208841426816932</v>
      </c>
      <c r="S42">
        <f t="shared" si="0"/>
        <v>0.24035295608337207</v>
      </c>
    </row>
    <row r="43" spans="1:19">
      <c r="A43">
        <v>3783</v>
      </c>
      <c r="B43">
        <v>15</v>
      </c>
      <c r="C43">
        <v>470</v>
      </c>
      <c r="D43" t="s">
        <v>17</v>
      </c>
      <c r="E43" t="s">
        <v>72</v>
      </c>
      <c r="F43">
        <v>370100</v>
      </c>
      <c r="G43" t="s">
        <v>52</v>
      </c>
      <c r="I43">
        <v>960000</v>
      </c>
      <c r="J43">
        <v>532597</v>
      </c>
      <c r="K43">
        <v>5548</v>
      </c>
      <c r="L43">
        <v>6.5</v>
      </c>
      <c r="M43">
        <v>298</v>
      </c>
      <c r="N43">
        <v>319</v>
      </c>
      <c r="O43">
        <f>VLOOKUP(C43,[1]Sheet2!$C:$N,12,0)</f>
        <v>2253468</v>
      </c>
      <c r="P43">
        <v>117.5325653743694</v>
      </c>
      <c r="Q43">
        <v>36.685532751420148</v>
      </c>
      <c r="S43">
        <f t="shared" si="0"/>
        <v>0.23634549059494078</v>
      </c>
    </row>
    <row r="44" spans="1:19">
      <c r="A44">
        <v>3784</v>
      </c>
      <c r="B44">
        <v>15</v>
      </c>
      <c r="C44">
        <v>471</v>
      </c>
      <c r="D44" t="s">
        <v>17</v>
      </c>
      <c r="E44" t="s">
        <v>73</v>
      </c>
      <c r="F44">
        <v>370600</v>
      </c>
      <c r="G44" t="s">
        <v>31</v>
      </c>
      <c r="I44">
        <v>880000</v>
      </c>
      <c r="J44">
        <v>517803</v>
      </c>
      <c r="K44">
        <v>5884</v>
      </c>
      <c r="L44">
        <v>8.8000000000000007</v>
      </c>
      <c r="M44">
        <v>321</v>
      </c>
      <c r="N44">
        <v>352</v>
      </c>
      <c r="O44">
        <f>VLOOKUP(C44,[1]Sheet2!$C:$N,12,0)</f>
        <v>2696143</v>
      </c>
      <c r="P44">
        <v>120.32462099999999</v>
      </c>
      <c r="Q44">
        <v>37.683008000000001</v>
      </c>
      <c r="S44">
        <f t="shared" si="0"/>
        <v>0.19205324049948388</v>
      </c>
    </row>
    <row r="45" spans="1:19">
      <c r="A45">
        <v>3785</v>
      </c>
      <c r="B45">
        <v>15</v>
      </c>
      <c r="C45">
        <v>472</v>
      </c>
      <c r="D45" t="s">
        <v>17</v>
      </c>
      <c r="E45" t="s">
        <v>74</v>
      </c>
      <c r="F45">
        <v>370600</v>
      </c>
      <c r="G45" t="s">
        <v>31</v>
      </c>
      <c r="I45">
        <v>2100000</v>
      </c>
      <c r="J45">
        <v>1229083</v>
      </c>
      <c r="K45">
        <v>5853</v>
      </c>
      <c r="L45">
        <v>3.7</v>
      </c>
      <c r="M45">
        <v>257</v>
      </c>
      <c r="N45">
        <v>267</v>
      </c>
      <c r="O45">
        <f>VLOOKUP(C45,[1]Sheet2!$C:$N,12,0)</f>
        <v>4729941</v>
      </c>
      <c r="P45">
        <v>119.9670110352411</v>
      </c>
      <c r="Q45">
        <v>37.200304983988801</v>
      </c>
      <c r="S45">
        <f t="shared" si="0"/>
        <v>0.25985165565490143</v>
      </c>
    </row>
    <row r="46" spans="1:19">
      <c r="A46">
        <v>3786</v>
      </c>
      <c r="B46">
        <v>15</v>
      </c>
      <c r="C46">
        <v>473</v>
      </c>
      <c r="D46" t="s">
        <v>17</v>
      </c>
      <c r="E46" t="s">
        <v>75</v>
      </c>
      <c r="F46">
        <v>370900</v>
      </c>
      <c r="G46" t="s">
        <v>62</v>
      </c>
      <c r="I46">
        <v>1260000</v>
      </c>
      <c r="J46">
        <v>657679</v>
      </c>
      <c r="K46">
        <v>5220</v>
      </c>
      <c r="L46">
        <v>4.7</v>
      </c>
      <c r="M46">
        <v>314</v>
      </c>
      <c r="N46">
        <v>330</v>
      </c>
      <c r="O46">
        <f>VLOOKUP(C46,[1]Sheet2!$C:$N,12,0)</f>
        <v>2878552</v>
      </c>
      <c r="P46">
        <v>116.525025</v>
      </c>
      <c r="Q46">
        <v>36.222481999999999</v>
      </c>
      <c r="S46">
        <f t="shared" si="0"/>
        <v>0.22847563636161514</v>
      </c>
    </row>
    <row r="47" spans="1:19">
      <c r="A47">
        <v>3787</v>
      </c>
      <c r="B47">
        <v>15</v>
      </c>
      <c r="C47">
        <v>474</v>
      </c>
      <c r="D47" t="s">
        <v>17</v>
      </c>
      <c r="E47" t="s">
        <v>76</v>
      </c>
      <c r="F47">
        <v>371700</v>
      </c>
      <c r="G47" t="s">
        <v>35</v>
      </c>
      <c r="I47">
        <v>600000</v>
      </c>
      <c r="J47">
        <v>331812</v>
      </c>
      <c r="K47">
        <v>5530</v>
      </c>
      <c r="L47">
        <v>5</v>
      </c>
      <c r="M47">
        <v>309</v>
      </c>
      <c r="N47">
        <v>326</v>
      </c>
      <c r="O47">
        <f>VLOOKUP(C47,[1]Sheet2!$C:$N,12,0)</f>
        <v>1347110</v>
      </c>
      <c r="P47">
        <v>115.4875450334338</v>
      </c>
      <c r="Q47">
        <v>35.23940742476551</v>
      </c>
      <c r="S47">
        <f t="shared" si="0"/>
        <v>0.24631396099798827</v>
      </c>
    </row>
    <row r="48" spans="1:19">
      <c r="A48">
        <v>3788</v>
      </c>
      <c r="B48">
        <v>15</v>
      </c>
      <c r="C48">
        <v>475</v>
      </c>
      <c r="D48" t="s">
        <v>17</v>
      </c>
      <c r="E48" t="s">
        <v>77</v>
      </c>
      <c r="F48">
        <v>371500</v>
      </c>
      <c r="G48" t="s">
        <v>21</v>
      </c>
      <c r="I48">
        <v>1200000</v>
      </c>
      <c r="J48">
        <v>664325</v>
      </c>
      <c r="K48">
        <v>5536</v>
      </c>
      <c r="L48">
        <v>4</v>
      </c>
      <c r="M48">
        <v>311</v>
      </c>
      <c r="N48">
        <v>324</v>
      </c>
      <c r="O48">
        <f>VLOOKUP(C48,[1]Sheet2!$C:$N,12,0)</f>
        <v>2749658</v>
      </c>
      <c r="P48">
        <v>115.99158784830441</v>
      </c>
      <c r="Q48">
        <v>36.462758187694106</v>
      </c>
      <c r="S48">
        <f t="shared" si="0"/>
        <v>0.24160277387224158</v>
      </c>
    </row>
    <row r="49" spans="1:19">
      <c r="A49">
        <v>3789</v>
      </c>
      <c r="B49">
        <v>15</v>
      </c>
      <c r="C49">
        <v>476</v>
      </c>
      <c r="D49" t="s">
        <v>17</v>
      </c>
      <c r="E49" t="s">
        <v>78</v>
      </c>
      <c r="F49">
        <v>370900</v>
      </c>
      <c r="G49" t="s">
        <v>62</v>
      </c>
      <c r="I49">
        <v>660000</v>
      </c>
      <c r="J49">
        <v>388730</v>
      </c>
      <c r="K49">
        <v>5890</v>
      </c>
      <c r="L49">
        <v>4.9000000000000004</v>
      </c>
      <c r="M49">
        <v>305</v>
      </c>
      <c r="N49">
        <v>320</v>
      </c>
      <c r="O49">
        <f>VLOOKUP(C49,[1]Sheet2!$C:$N,12,0)</f>
        <v>1729552</v>
      </c>
      <c r="P49">
        <v>116.525025</v>
      </c>
      <c r="Q49">
        <v>36.222481999999999</v>
      </c>
      <c r="S49">
        <f t="shared" si="0"/>
        <v>0.2247576250959786</v>
      </c>
    </row>
    <row r="50" spans="1:19">
      <c r="A50">
        <v>3790</v>
      </c>
      <c r="B50">
        <v>15</v>
      </c>
      <c r="C50">
        <v>477</v>
      </c>
      <c r="D50" t="s">
        <v>17</v>
      </c>
      <c r="E50" t="s">
        <v>79</v>
      </c>
      <c r="F50">
        <v>371700</v>
      </c>
      <c r="G50" t="s">
        <v>35</v>
      </c>
      <c r="I50">
        <v>660000</v>
      </c>
      <c r="J50">
        <v>396421</v>
      </c>
      <c r="K50">
        <v>6006</v>
      </c>
      <c r="L50">
        <v>4.8</v>
      </c>
      <c r="M50">
        <v>302</v>
      </c>
      <c r="N50">
        <v>318</v>
      </c>
      <c r="O50">
        <f>VLOOKUP(C50,[1]Sheet2!$C:$N,12,0)</f>
        <v>1776842</v>
      </c>
      <c r="P50">
        <v>115.4875450334338</v>
      </c>
      <c r="Q50">
        <v>35.23940742476551</v>
      </c>
      <c r="S50">
        <f t="shared" si="0"/>
        <v>0.22310424899906689</v>
      </c>
    </row>
    <row r="51" spans="1:19">
      <c r="A51">
        <v>3791</v>
      </c>
      <c r="B51">
        <v>15</v>
      </c>
      <c r="C51">
        <v>478</v>
      </c>
      <c r="D51" t="s">
        <v>17</v>
      </c>
      <c r="E51" t="s">
        <v>80</v>
      </c>
      <c r="F51">
        <v>371500</v>
      </c>
      <c r="G51" t="s">
        <v>21</v>
      </c>
      <c r="I51">
        <v>1300000</v>
      </c>
      <c r="J51">
        <v>700701</v>
      </c>
      <c r="K51">
        <v>5390</v>
      </c>
      <c r="L51">
        <v>3.9</v>
      </c>
      <c r="M51">
        <v>292</v>
      </c>
      <c r="N51">
        <v>304</v>
      </c>
      <c r="O51">
        <f>VLOOKUP(C51,[1]Sheet2!$C:$N,12,0)</f>
        <v>2814083</v>
      </c>
      <c r="P51">
        <v>115.99158784830441</v>
      </c>
      <c r="Q51">
        <v>36.462758187694106</v>
      </c>
      <c r="S51">
        <f t="shared" si="0"/>
        <v>0.24899798620012273</v>
      </c>
    </row>
    <row r="52" spans="1:19">
      <c r="A52">
        <v>3792</v>
      </c>
      <c r="B52">
        <v>15</v>
      </c>
      <c r="C52">
        <v>479</v>
      </c>
      <c r="D52" t="s">
        <v>17</v>
      </c>
      <c r="E52" t="s">
        <v>81</v>
      </c>
      <c r="F52">
        <v>370600</v>
      </c>
      <c r="G52" t="s">
        <v>31</v>
      </c>
      <c r="I52">
        <v>660000</v>
      </c>
      <c r="J52">
        <v>375545</v>
      </c>
      <c r="K52">
        <v>5690</v>
      </c>
      <c r="L52">
        <v>5</v>
      </c>
      <c r="M52">
        <v>306</v>
      </c>
      <c r="N52">
        <v>322</v>
      </c>
      <c r="O52">
        <f>VLOOKUP(C52,[1]Sheet2!$C:$N,12,0)</f>
        <v>1679587</v>
      </c>
      <c r="P52">
        <v>120.765561514947</v>
      </c>
      <c r="Q52">
        <v>37.816438725969491</v>
      </c>
      <c r="S52">
        <f t="shared" si="0"/>
        <v>0.2235936572502645</v>
      </c>
    </row>
    <row r="53" spans="1:19">
      <c r="A53">
        <v>3793</v>
      </c>
      <c r="B53">
        <v>15</v>
      </c>
      <c r="C53">
        <v>480</v>
      </c>
      <c r="D53" t="s">
        <v>17</v>
      </c>
      <c r="E53" t="s">
        <v>82</v>
      </c>
      <c r="F53">
        <v>371300</v>
      </c>
      <c r="G53" t="s">
        <v>28</v>
      </c>
      <c r="I53">
        <v>1300000</v>
      </c>
      <c r="J53">
        <v>727444</v>
      </c>
      <c r="K53">
        <v>5596</v>
      </c>
      <c r="L53">
        <v>4.2</v>
      </c>
      <c r="M53">
        <v>291</v>
      </c>
      <c r="N53">
        <v>303</v>
      </c>
      <c r="O53">
        <f>VLOOKUP(C53,[1]Sheet2!$C:$N,12,0)</f>
        <v>3304054</v>
      </c>
      <c r="P53">
        <v>117.9844250831821</v>
      </c>
      <c r="Q53">
        <v>35.27230412851695</v>
      </c>
      <c r="S53">
        <f t="shared" si="0"/>
        <v>0.2201671038064148</v>
      </c>
    </row>
    <row r="54" spans="1:19">
      <c r="A54">
        <v>3794</v>
      </c>
      <c r="B54">
        <v>15</v>
      </c>
      <c r="C54">
        <v>481</v>
      </c>
      <c r="D54" t="s">
        <v>17</v>
      </c>
      <c r="E54" t="s">
        <v>83</v>
      </c>
      <c r="F54">
        <v>370200</v>
      </c>
      <c r="G54" t="s">
        <v>68</v>
      </c>
      <c r="I54">
        <v>1565000</v>
      </c>
      <c r="J54">
        <v>815035</v>
      </c>
      <c r="K54">
        <v>5208</v>
      </c>
      <c r="L54">
        <v>3.9</v>
      </c>
      <c r="M54">
        <v>343</v>
      </c>
      <c r="N54">
        <v>357</v>
      </c>
      <c r="O54">
        <f>VLOOKUP(C54,[1]Sheet2!$C:$N,12,0)</f>
        <v>3306130</v>
      </c>
      <c r="P54">
        <v>120.20454654768361</v>
      </c>
      <c r="Q54">
        <v>35.966382870945473</v>
      </c>
      <c r="S54">
        <f t="shared" si="0"/>
        <v>0.24652236905384844</v>
      </c>
    </row>
    <row r="55" spans="1:19">
      <c r="A55">
        <v>3795</v>
      </c>
      <c r="B55">
        <v>15</v>
      </c>
      <c r="C55">
        <v>482</v>
      </c>
      <c r="D55" t="s">
        <v>17</v>
      </c>
      <c r="E55" t="s">
        <v>84</v>
      </c>
      <c r="F55">
        <v>371600</v>
      </c>
      <c r="G55" t="s">
        <v>60</v>
      </c>
      <c r="I55">
        <v>660000</v>
      </c>
      <c r="J55">
        <v>424458</v>
      </c>
      <c r="K55">
        <v>6431</v>
      </c>
      <c r="L55">
        <v>7.3</v>
      </c>
      <c r="M55">
        <v>294</v>
      </c>
      <c r="N55">
        <v>317</v>
      </c>
      <c r="O55">
        <f>VLOOKUP(C55,[1]Sheet2!$C:$N,12,0)</f>
        <v>1852166</v>
      </c>
      <c r="P55">
        <v>117.756818</v>
      </c>
      <c r="Q55">
        <v>38.088082999999997</v>
      </c>
      <c r="S55">
        <f t="shared" si="0"/>
        <v>0.2291684438651827</v>
      </c>
    </row>
    <row r="56" spans="1:19">
      <c r="A56">
        <v>3796</v>
      </c>
      <c r="B56">
        <v>15</v>
      </c>
      <c r="C56">
        <v>483</v>
      </c>
      <c r="D56" t="s">
        <v>17</v>
      </c>
      <c r="E56" t="s">
        <v>85</v>
      </c>
      <c r="F56">
        <v>371700</v>
      </c>
      <c r="G56" t="s">
        <v>35</v>
      </c>
      <c r="I56">
        <v>250000</v>
      </c>
      <c r="J56">
        <v>151594</v>
      </c>
      <c r="K56">
        <v>6064</v>
      </c>
      <c r="L56">
        <v>9.4</v>
      </c>
      <c r="M56">
        <v>333</v>
      </c>
      <c r="N56">
        <v>368</v>
      </c>
      <c r="O56">
        <f>VLOOKUP(C56,[1]Sheet2!$C:$N,12,0)</f>
        <v>666007</v>
      </c>
      <c r="P56">
        <v>115.4875450334338</v>
      </c>
      <c r="Q56">
        <v>35.23940742476551</v>
      </c>
      <c r="S56">
        <f t="shared" si="0"/>
        <v>0.22761622625588018</v>
      </c>
    </row>
    <row r="57" spans="1:19">
      <c r="A57">
        <v>3797</v>
      </c>
      <c r="B57">
        <v>15</v>
      </c>
      <c r="C57">
        <v>484</v>
      </c>
      <c r="D57" t="s">
        <v>17</v>
      </c>
      <c r="E57" t="s">
        <v>86</v>
      </c>
      <c r="F57">
        <v>370800</v>
      </c>
      <c r="G57" t="s">
        <v>41</v>
      </c>
      <c r="I57">
        <v>580000</v>
      </c>
      <c r="J57">
        <v>310148</v>
      </c>
      <c r="K57">
        <v>5347</v>
      </c>
      <c r="L57">
        <v>8.8000000000000007</v>
      </c>
      <c r="M57">
        <v>323</v>
      </c>
      <c r="N57">
        <v>354</v>
      </c>
      <c r="O57">
        <f>VLOOKUP(C57,[1]Sheet2!$C:$N,12,0)</f>
        <v>1432934</v>
      </c>
      <c r="P57">
        <v>116.59361234853991</v>
      </c>
      <c r="Q57">
        <v>35.420177394529652</v>
      </c>
      <c r="S57">
        <f t="shared" si="0"/>
        <v>0.2164426275041279</v>
      </c>
    </row>
    <row r="58" spans="1:19">
      <c r="A58">
        <v>3798</v>
      </c>
      <c r="B58">
        <v>15</v>
      </c>
      <c r="C58">
        <v>485</v>
      </c>
      <c r="D58" t="s">
        <v>17</v>
      </c>
      <c r="E58" t="s">
        <v>87</v>
      </c>
      <c r="F58">
        <v>370800</v>
      </c>
      <c r="G58" t="s">
        <v>41</v>
      </c>
      <c r="I58">
        <v>160000</v>
      </c>
      <c r="J58">
        <v>50195</v>
      </c>
      <c r="K58">
        <v>3137</v>
      </c>
      <c r="L58">
        <v>8.6</v>
      </c>
      <c r="M58">
        <v>345</v>
      </c>
      <c r="N58">
        <v>377</v>
      </c>
      <c r="O58">
        <f>VLOOKUP(C58,[1]Sheet2!$C:$N,12,0)</f>
        <v>229501</v>
      </c>
      <c r="P58">
        <v>121.3733</v>
      </c>
      <c r="Q58">
        <v>37.552351000000002</v>
      </c>
      <c r="S58">
        <f t="shared" si="0"/>
        <v>0.21871364394926385</v>
      </c>
    </row>
    <row r="59" spans="1:19">
      <c r="A59">
        <v>3799</v>
      </c>
      <c r="B59">
        <v>15</v>
      </c>
      <c r="C59">
        <v>486</v>
      </c>
      <c r="D59" t="s">
        <v>17</v>
      </c>
      <c r="E59" t="s">
        <v>88</v>
      </c>
      <c r="F59">
        <v>371400</v>
      </c>
      <c r="G59" t="s">
        <v>33</v>
      </c>
      <c r="I59">
        <v>120000</v>
      </c>
      <c r="J59">
        <v>44253</v>
      </c>
      <c r="K59">
        <v>3688</v>
      </c>
      <c r="L59">
        <v>4.8</v>
      </c>
      <c r="M59">
        <v>301</v>
      </c>
      <c r="N59">
        <v>316</v>
      </c>
      <c r="O59">
        <f>VLOOKUP(C59,[1]Sheet2!$C:$N,12,0)</f>
        <v>182079</v>
      </c>
      <c r="P59">
        <v>116.36555674397469</v>
      </c>
      <c r="Q59">
        <v>37.441308454576273</v>
      </c>
      <c r="S59">
        <f t="shared" si="0"/>
        <v>0.2430428550244674</v>
      </c>
    </row>
    <row r="60" spans="1:19">
      <c r="A60">
        <v>3800</v>
      </c>
      <c r="B60">
        <v>15</v>
      </c>
      <c r="C60">
        <v>487</v>
      </c>
      <c r="D60" t="s">
        <v>17</v>
      </c>
      <c r="E60" t="s">
        <v>89</v>
      </c>
      <c r="F60">
        <v>370500</v>
      </c>
      <c r="G60" t="s">
        <v>90</v>
      </c>
      <c r="I60">
        <v>600000</v>
      </c>
      <c r="J60">
        <v>326164</v>
      </c>
      <c r="K60">
        <v>5436</v>
      </c>
      <c r="L60">
        <v>7.2</v>
      </c>
      <c r="M60">
        <v>299</v>
      </c>
      <c r="N60">
        <v>323</v>
      </c>
      <c r="O60">
        <f>VLOOKUP(C60,[1]Sheet2!$C:$N,12,0)</f>
        <v>1206634</v>
      </c>
      <c r="P60">
        <v>118.54710900000001</v>
      </c>
      <c r="Q60">
        <v>37.411754999999999</v>
      </c>
      <c r="S60">
        <f t="shared" si="0"/>
        <v>0.27030897521535113</v>
      </c>
    </row>
    <row r="61" spans="1:19">
      <c r="A61">
        <v>3801</v>
      </c>
      <c r="B61">
        <v>15</v>
      </c>
      <c r="C61">
        <v>488</v>
      </c>
      <c r="D61" t="s">
        <v>17</v>
      </c>
      <c r="E61" t="s">
        <v>91</v>
      </c>
      <c r="F61">
        <v>371300</v>
      </c>
      <c r="G61" t="s">
        <v>28</v>
      </c>
      <c r="I61">
        <v>465000</v>
      </c>
      <c r="J61">
        <v>271807</v>
      </c>
      <c r="K61">
        <v>5845</v>
      </c>
      <c r="L61">
        <v>9</v>
      </c>
      <c r="M61">
        <v>341</v>
      </c>
      <c r="N61">
        <v>374</v>
      </c>
      <c r="O61">
        <f>VLOOKUP(C61,[1]Sheet2!$C:$N,12,0)</f>
        <v>1165829</v>
      </c>
      <c r="P61">
        <v>117.53952099999999</v>
      </c>
      <c r="Q61">
        <v>37.485171000000001</v>
      </c>
      <c r="S61">
        <f t="shared" si="0"/>
        <v>0.23314482655689642</v>
      </c>
    </row>
    <row r="62" spans="1:19">
      <c r="A62">
        <v>3802</v>
      </c>
      <c r="B62">
        <v>15</v>
      </c>
      <c r="C62">
        <v>489</v>
      </c>
      <c r="D62" t="s">
        <v>17</v>
      </c>
      <c r="E62" t="s">
        <v>92</v>
      </c>
      <c r="F62">
        <v>370700</v>
      </c>
      <c r="G62" t="s">
        <v>26</v>
      </c>
      <c r="I62">
        <v>310000</v>
      </c>
      <c r="J62">
        <v>155464</v>
      </c>
      <c r="K62">
        <v>5015</v>
      </c>
      <c r="L62">
        <v>7.1</v>
      </c>
      <c r="M62">
        <v>318</v>
      </c>
      <c r="N62">
        <v>342</v>
      </c>
      <c r="O62">
        <f>VLOOKUP(C62,[1]Sheet2!$C:$N,12,0)</f>
        <v>677347</v>
      </c>
      <c r="P62">
        <v>118.9710121061365</v>
      </c>
      <c r="Q62">
        <v>36.977569724970188</v>
      </c>
      <c r="S62">
        <f t="shared" si="0"/>
        <v>0.22951899100461062</v>
      </c>
    </row>
    <row r="63" spans="1:19">
      <c r="A63">
        <v>3805</v>
      </c>
      <c r="B63">
        <v>15</v>
      </c>
      <c r="C63">
        <v>492</v>
      </c>
      <c r="D63" t="s">
        <v>17</v>
      </c>
      <c r="E63" t="s">
        <v>93</v>
      </c>
      <c r="F63">
        <v>370800</v>
      </c>
      <c r="G63" t="s">
        <v>41</v>
      </c>
      <c r="I63">
        <v>300000</v>
      </c>
      <c r="J63">
        <v>160646</v>
      </c>
      <c r="K63">
        <v>5355</v>
      </c>
      <c r="L63">
        <v>7.7</v>
      </c>
      <c r="M63">
        <v>277</v>
      </c>
      <c r="N63">
        <v>300</v>
      </c>
      <c r="O63">
        <f>VLOOKUP(C63,[1]Sheet2!$C:$N,12,0)</f>
        <v>987210</v>
      </c>
      <c r="P63">
        <v>116.699797</v>
      </c>
      <c r="Q63">
        <v>35.428367000000001</v>
      </c>
      <c r="S63">
        <f t="shared" si="0"/>
        <v>0.16272728193596095</v>
      </c>
    </row>
    <row r="64" spans="1:19">
      <c r="A64">
        <v>3806</v>
      </c>
      <c r="B64">
        <v>15</v>
      </c>
      <c r="C64">
        <v>493</v>
      </c>
      <c r="D64" t="s">
        <v>17</v>
      </c>
      <c r="E64" t="s">
        <v>94</v>
      </c>
      <c r="F64">
        <v>371500</v>
      </c>
      <c r="G64" t="s">
        <v>21</v>
      </c>
      <c r="I64">
        <v>50000</v>
      </c>
      <c r="J64">
        <v>23200</v>
      </c>
      <c r="K64">
        <v>4640</v>
      </c>
      <c r="L64">
        <v>11.2</v>
      </c>
      <c r="M64">
        <v>320</v>
      </c>
      <c r="N64">
        <v>360</v>
      </c>
      <c r="O64">
        <f>VLOOKUP(C64,[1]Sheet2!$C:$N,12,0)</f>
        <v>102048</v>
      </c>
      <c r="P64">
        <v>116.23560427567929</v>
      </c>
      <c r="Q64">
        <v>36.851591084095261</v>
      </c>
      <c r="S64">
        <f t="shared" si="0"/>
        <v>0.22734399498275321</v>
      </c>
    </row>
    <row r="65" spans="1:19">
      <c r="A65">
        <v>3807</v>
      </c>
      <c r="B65">
        <v>15</v>
      </c>
      <c r="C65">
        <v>494</v>
      </c>
      <c r="D65" t="s">
        <v>17</v>
      </c>
      <c r="E65" t="s">
        <v>95</v>
      </c>
      <c r="F65">
        <v>371700</v>
      </c>
      <c r="G65" t="s">
        <v>35</v>
      </c>
      <c r="I65">
        <v>1290000</v>
      </c>
      <c r="J65">
        <v>720221</v>
      </c>
      <c r="K65">
        <v>5583</v>
      </c>
      <c r="L65">
        <v>4.4000000000000004</v>
      </c>
      <c r="M65">
        <v>285</v>
      </c>
      <c r="N65">
        <v>298</v>
      </c>
      <c r="O65">
        <f>VLOOKUP(C65,[1]Sheet2!$C:$N,12,0)</f>
        <v>2849525</v>
      </c>
      <c r="P65">
        <v>115.4529128084297</v>
      </c>
      <c r="Q65">
        <v>35.234133955641333</v>
      </c>
      <c r="S65">
        <f t="shared" si="0"/>
        <v>0.25275124801502002</v>
      </c>
    </row>
    <row r="66" spans="1:19">
      <c r="A66">
        <v>3812</v>
      </c>
      <c r="B66">
        <v>15</v>
      </c>
      <c r="C66">
        <v>499</v>
      </c>
      <c r="D66" t="s">
        <v>17</v>
      </c>
      <c r="E66" t="s">
        <v>96</v>
      </c>
      <c r="F66">
        <v>371700</v>
      </c>
      <c r="G66" t="s">
        <v>35</v>
      </c>
      <c r="I66">
        <v>12000</v>
      </c>
      <c r="J66">
        <v>7870</v>
      </c>
      <c r="K66">
        <v>6558</v>
      </c>
      <c r="L66">
        <v>14.3</v>
      </c>
      <c r="M66">
        <v>449</v>
      </c>
      <c r="N66">
        <v>524</v>
      </c>
      <c r="O66">
        <f>VLOOKUP(C66,[1]Sheet2!$C:$N,12,0)</f>
        <v>49469.830603387934</v>
      </c>
      <c r="P66">
        <v>116.101599012245</v>
      </c>
      <c r="Q66">
        <v>35.402062380608982</v>
      </c>
      <c r="S66">
        <f t="shared" si="0"/>
        <v>0.159086859688196</v>
      </c>
    </row>
    <row r="67" spans="1:19">
      <c r="A67">
        <v>3813</v>
      </c>
      <c r="B67">
        <v>15</v>
      </c>
      <c r="C67">
        <v>500</v>
      </c>
      <c r="D67" t="s">
        <v>17</v>
      </c>
      <c r="E67" t="s">
        <v>97</v>
      </c>
      <c r="F67">
        <v>371300</v>
      </c>
      <c r="G67" t="s">
        <v>28</v>
      </c>
      <c r="I67">
        <v>135000</v>
      </c>
      <c r="J67">
        <v>79596</v>
      </c>
      <c r="K67">
        <v>5896</v>
      </c>
      <c r="L67">
        <v>8.1999999999999993</v>
      </c>
      <c r="M67">
        <v>323</v>
      </c>
      <c r="N67">
        <v>352</v>
      </c>
      <c r="O67">
        <f>VLOOKUP(C67,[1]Sheet2!$C:$N,12,0)</f>
        <v>382500</v>
      </c>
      <c r="P67">
        <v>118.36353300501391</v>
      </c>
      <c r="Q67">
        <v>35.110671242365143</v>
      </c>
      <c r="S67">
        <f t="shared" ref="S67:S130" si="1">J67/O67</f>
        <v>0.20809411764705882</v>
      </c>
    </row>
    <row r="68" spans="1:19">
      <c r="A68">
        <v>3814</v>
      </c>
      <c r="B68">
        <v>15</v>
      </c>
      <c r="C68">
        <v>501</v>
      </c>
      <c r="D68" t="s">
        <v>17</v>
      </c>
      <c r="E68" t="s">
        <v>98</v>
      </c>
      <c r="F68">
        <v>371300</v>
      </c>
      <c r="G68" t="s">
        <v>28</v>
      </c>
      <c r="I68">
        <v>50000</v>
      </c>
      <c r="J68">
        <v>41974</v>
      </c>
      <c r="K68">
        <v>8395</v>
      </c>
      <c r="L68">
        <v>3.8</v>
      </c>
      <c r="M68">
        <v>260</v>
      </c>
      <c r="N68">
        <v>271</v>
      </c>
      <c r="O68">
        <f>VLOOKUP(C68,[1]Sheet2!$C:$N,12,0)</f>
        <v>152782.30435391291</v>
      </c>
      <c r="P68">
        <v>118.36353300501391</v>
      </c>
      <c r="Q68">
        <v>35.110671242365143</v>
      </c>
      <c r="S68">
        <f t="shared" si="1"/>
        <v>0.27473076923076922</v>
      </c>
    </row>
    <row r="69" spans="1:19">
      <c r="A69">
        <v>3817</v>
      </c>
      <c r="B69">
        <v>15</v>
      </c>
      <c r="C69">
        <v>504</v>
      </c>
      <c r="D69" t="s">
        <v>17</v>
      </c>
      <c r="E69" t="s">
        <v>99</v>
      </c>
      <c r="F69">
        <v>370800</v>
      </c>
      <c r="G69" t="s">
        <v>41</v>
      </c>
      <c r="I69">
        <v>270000</v>
      </c>
      <c r="J69">
        <v>157113</v>
      </c>
      <c r="K69">
        <v>5819</v>
      </c>
      <c r="L69">
        <v>8.3000000000000007</v>
      </c>
      <c r="M69">
        <v>346</v>
      </c>
      <c r="N69">
        <v>377</v>
      </c>
      <c r="O69">
        <f>VLOOKUP(C69,[1]Sheet2!$C:$N,12,0)</f>
        <v>761040.15119697596</v>
      </c>
      <c r="P69">
        <v>116.59361234853991</v>
      </c>
      <c r="Q69">
        <v>35.420177394529652</v>
      </c>
      <c r="S69">
        <f t="shared" si="1"/>
        <v>0.20644508670520234</v>
      </c>
    </row>
    <row r="70" spans="1:19">
      <c r="A70">
        <v>3819</v>
      </c>
      <c r="B70">
        <v>15</v>
      </c>
      <c r="C70">
        <v>506</v>
      </c>
      <c r="D70" t="s">
        <v>17</v>
      </c>
      <c r="E70" t="s">
        <v>100</v>
      </c>
      <c r="F70">
        <v>370500</v>
      </c>
      <c r="G70" t="s">
        <v>90</v>
      </c>
      <c r="I70">
        <v>24000</v>
      </c>
      <c r="J70">
        <v>8552</v>
      </c>
      <c r="K70">
        <v>3563</v>
      </c>
      <c r="L70">
        <v>7.9</v>
      </c>
      <c r="M70">
        <v>329</v>
      </c>
      <c r="N70">
        <v>358</v>
      </c>
      <c r="O70">
        <f>VLOOKUP(C70,[1]Sheet2!$C:$N,12,0)</f>
        <v>52313</v>
      </c>
      <c r="P70">
        <v>118.86874</v>
      </c>
      <c r="Q70">
        <v>37.435194000000003</v>
      </c>
      <c r="S70">
        <f t="shared" si="1"/>
        <v>0.16347752948597863</v>
      </c>
    </row>
    <row r="71" spans="1:19">
      <c r="A71">
        <v>3821</v>
      </c>
      <c r="B71">
        <v>15</v>
      </c>
      <c r="C71">
        <v>508</v>
      </c>
      <c r="D71" t="s">
        <v>17</v>
      </c>
      <c r="E71" t="s">
        <v>101</v>
      </c>
      <c r="F71">
        <v>370800</v>
      </c>
      <c r="G71" t="s">
        <v>41</v>
      </c>
      <c r="I71">
        <v>57000</v>
      </c>
      <c r="J71">
        <v>25213</v>
      </c>
      <c r="K71">
        <v>4423</v>
      </c>
      <c r="L71">
        <v>13.7</v>
      </c>
      <c r="M71">
        <v>320</v>
      </c>
      <c r="N71">
        <v>371</v>
      </c>
      <c r="O71">
        <f>VLOOKUP(C71,[1]Sheet2!$C:$N,12,0)</f>
        <v>139106</v>
      </c>
      <c r="P71">
        <v>116.59361234853991</v>
      </c>
      <c r="Q71">
        <v>35.420177394529652</v>
      </c>
      <c r="S71">
        <f t="shared" si="1"/>
        <v>0.18125026957859475</v>
      </c>
    </row>
    <row r="72" spans="1:19">
      <c r="A72">
        <v>3822</v>
      </c>
      <c r="B72">
        <v>15</v>
      </c>
      <c r="C72">
        <v>509</v>
      </c>
      <c r="D72" t="s">
        <v>17</v>
      </c>
      <c r="E72" t="s">
        <v>102</v>
      </c>
      <c r="F72">
        <v>370800</v>
      </c>
      <c r="G72" t="s">
        <v>41</v>
      </c>
      <c r="I72">
        <v>60000</v>
      </c>
      <c r="J72">
        <v>32098</v>
      </c>
      <c r="K72">
        <v>5350</v>
      </c>
      <c r="L72">
        <v>15.6</v>
      </c>
      <c r="M72">
        <v>360</v>
      </c>
      <c r="N72">
        <v>426</v>
      </c>
      <c r="O72">
        <f>VLOOKUP(C72,[1]Sheet2!$C:$N,12,0)</f>
        <v>195849</v>
      </c>
      <c r="P72">
        <v>116.59361234853991</v>
      </c>
      <c r="Q72">
        <v>35.420177394529652</v>
      </c>
      <c r="S72">
        <f t="shared" si="1"/>
        <v>0.1638915695255018</v>
      </c>
    </row>
    <row r="73" spans="1:19">
      <c r="A73">
        <v>3824</v>
      </c>
      <c r="B73">
        <v>15</v>
      </c>
      <c r="C73">
        <v>511</v>
      </c>
      <c r="D73" t="s">
        <v>17</v>
      </c>
      <c r="E73" t="s">
        <v>103</v>
      </c>
      <c r="F73">
        <v>370800</v>
      </c>
      <c r="G73" t="s">
        <v>41</v>
      </c>
      <c r="I73">
        <v>15000</v>
      </c>
      <c r="J73">
        <v>7713</v>
      </c>
      <c r="K73">
        <v>5142</v>
      </c>
      <c r="L73">
        <v>20.100000000000001</v>
      </c>
      <c r="M73">
        <v>312</v>
      </c>
      <c r="N73">
        <v>391</v>
      </c>
      <c r="O73">
        <f>VLOOKUP(C73,[1]Sheet2!$C:$N,12,0)</f>
        <v>42946</v>
      </c>
      <c r="P73">
        <v>117.2286033135333</v>
      </c>
      <c r="Q73">
        <v>35.669305244352422</v>
      </c>
      <c r="S73">
        <f t="shared" si="1"/>
        <v>0.17959763423834582</v>
      </c>
    </row>
    <row r="74" spans="1:19">
      <c r="A74">
        <v>3825</v>
      </c>
      <c r="B74">
        <v>15</v>
      </c>
      <c r="C74">
        <v>512</v>
      </c>
      <c r="D74" t="s">
        <v>17</v>
      </c>
      <c r="E74" t="s">
        <v>104</v>
      </c>
      <c r="F74">
        <v>370800</v>
      </c>
      <c r="G74" t="s">
        <v>41</v>
      </c>
      <c r="I74">
        <v>21000</v>
      </c>
      <c r="J74">
        <v>7772</v>
      </c>
      <c r="K74">
        <v>3701</v>
      </c>
      <c r="L74">
        <v>15</v>
      </c>
      <c r="M74">
        <v>364</v>
      </c>
      <c r="N74">
        <v>428</v>
      </c>
      <c r="O74">
        <f>VLOOKUP(C74,[1]Sheet2!$C:$N,12,0)</f>
        <v>52341</v>
      </c>
      <c r="P74">
        <v>116.34861308510661</v>
      </c>
      <c r="Q74">
        <v>35.413255044102293</v>
      </c>
      <c r="S74">
        <f t="shared" si="1"/>
        <v>0.14848780115014998</v>
      </c>
    </row>
    <row r="75" spans="1:19">
      <c r="A75">
        <v>3826</v>
      </c>
      <c r="B75">
        <v>15</v>
      </c>
      <c r="C75">
        <v>513</v>
      </c>
      <c r="D75" t="s">
        <v>17</v>
      </c>
      <c r="E75" t="s">
        <v>105</v>
      </c>
      <c r="F75">
        <v>370800</v>
      </c>
      <c r="G75" t="s">
        <v>41</v>
      </c>
      <c r="I75">
        <v>27000</v>
      </c>
      <c r="J75">
        <v>11833</v>
      </c>
      <c r="K75">
        <v>4383</v>
      </c>
      <c r="L75">
        <v>18.8</v>
      </c>
      <c r="M75">
        <v>390</v>
      </c>
      <c r="N75">
        <v>480</v>
      </c>
      <c r="O75">
        <f>VLOOKUP(C75,[1]Sheet2!$C:$N,12,0)</f>
        <v>98194</v>
      </c>
      <c r="P75">
        <v>116.59361234853991</v>
      </c>
      <c r="Q75">
        <v>35.420177394529652</v>
      </c>
      <c r="S75">
        <f t="shared" si="1"/>
        <v>0.12050634458317208</v>
      </c>
    </row>
    <row r="76" spans="1:19">
      <c r="A76">
        <v>3835</v>
      </c>
      <c r="B76">
        <v>15</v>
      </c>
      <c r="C76">
        <v>522</v>
      </c>
      <c r="D76" t="s">
        <v>17</v>
      </c>
      <c r="E76" t="s">
        <v>377</v>
      </c>
      <c r="F76">
        <v>371600</v>
      </c>
      <c r="G76" t="s">
        <v>60</v>
      </c>
      <c r="I76">
        <v>12000</v>
      </c>
      <c r="J76">
        <v>4937</v>
      </c>
      <c r="K76">
        <v>4115</v>
      </c>
      <c r="L76">
        <v>1.6</v>
      </c>
      <c r="M76">
        <v>418</v>
      </c>
      <c r="N76">
        <v>425</v>
      </c>
      <c r="O76">
        <f>VLOOKUP(C76,[1]Sheet2!$C:$N,12,0)</f>
        <v>25095</v>
      </c>
      <c r="P76">
        <v>117.997348</v>
      </c>
      <c r="Q76">
        <v>37.491269000000003</v>
      </c>
      <c r="S76">
        <f t="shared" si="1"/>
        <v>0.19673241681609882</v>
      </c>
    </row>
    <row r="77" spans="1:19">
      <c r="A77">
        <v>3839</v>
      </c>
      <c r="B77">
        <v>15</v>
      </c>
      <c r="C77">
        <v>526</v>
      </c>
      <c r="D77" t="s">
        <v>17</v>
      </c>
      <c r="E77" t="s">
        <v>106</v>
      </c>
      <c r="F77">
        <v>371700</v>
      </c>
      <c r="G77" t="s">
        <v>35</v>
      </c>
      <c r="I77">
        <v>12000</v>
      </c>
      <c r="J77">
        <v>5166</v>
      </c>
      <c r="K77">
        <v>4305</v>
      </c>
      <c r="L77">
        <v>12.1</v>
      </c>
      <c r="M77">
        <v>342</v>
      </c>
      <c r="N77">
        <v>389</v>
      </c>
      <c r="O77">
        <f>VLOOKUP(C77,[1]Sheet2!$C:$N,12,0)</f>
        <v>30540</v>
      </c>
      <c r="P77">
        <v>115.4944338688981</v>
      </c>
      <c r="Q77">
        <v>35.198128234952009</v>
      </c>
      <c r="S77">
        <f t="shared" si="1"/>
        <v>0.16915520628683695</v>
      </c>
    </row>
    <row r="78" spans="1:19">
      <c r="A78">
        <v>3840</v>
      </c>
      <c r="B78">
        <v>15</v>
      </c>
      <c r="C78">
        <v>527</v>
      </c>
      <c r="D78" t="s">
        <v>17</v>
      </c>
      <c r="E78" t="s">
        <v>378</v>
      </c>
      <c r="F78">
        <v>371300</v>
      </c>
      <c r="G78" t="s">
        <v>28</v>
      </c>
      <c r="I78">
        <v>45000</v>
      </c>
      <c r="J78">
        <v>13880</v>
      </c>
      <c r="K78">
        <v>3084</v>
      </c>
      <c r="L78">
        <v>10.9</v>
      </c>
      <c r="M78">
        <v>323</v>
      </c>
      <c r="N78">
        <v>362</v>
      </c>
      <c r="O78">
        <f>VLOOKUP(C78,[1]Sheet2!$C:$N,12,0)</f>
        <v>38194</v>
      </c>
      <c r="P78">
        <v>116.79947900000001</v>
      </c>
      <c r="Q78">
        <v>35.758026999999998</v>
      </c>
      <c r="S78">
        <f t="shared" si="1"/>
        <v>0.36340786510970308</v>
      </c>
    </row>
    <row r="79" spans="1:19">
      <c r="A79">
        <v>3841</v>
      </c>
      <c r="B79">
        <v>15</v>
      </c>
      <c r="C79">
        <v>528</v>
      </c>
      <c r="D79" t="s">
        <v>17</v>
      </c>
      <c r="E79" t="s">
        <v>108</v>
      </c>
      <c r="F79">
        <v>371400</v>
      </c>
      <c r="G79" t="s">
        <v>33</v>
      </c>
      <c r="I79">
        <v>42000</v>
      </c>
      <c r="J79">
        <v>12359</v>
      </c>
      <c r="K79">
        <v>2943</v>
      </c>
      <c r="L79">
        <v>7.7</v>
      </c>
      <c r="M79">
        <v>457</v>
      </c>
      <c r="N79">
        <v>496</v>
      </c>
      <c r="O79">
        <f>VLOOKUP(C79,[1]Sheet2!$C:$N,12,0)</f>
        <v>63870</v>
      </c>
      <c r="P79">
        <v>116.36555674397469</v>
      </c>
      <c r="Q79">
        <v>37.441308454576273</v>
      </c>
      <c r="S79">
        <f t="shared" si="1"/>
        <v>0.19350242680444654</v>
      </c>
    </row>
    <row r="80" spans="1:19">
      <c r="A80">
        <v>3842</v>
      </c>
      <c r="B80">
        <v>15</v>
      </c>
      <c r="C80">
        <v>529</v>
      </c>
      <c r="D80" t="s">
        <v>17</v>
      </c>
      <c r="E80" t="s">
        <v>379</v>
      </c>
      <c r="F80">
        <v>371400</v>
      </c>
      <c r="G80" t="s">
        <v>33</v>
      </c>
      <c r="I80">
        <v>36000</v>
      </c>
      <c r="J80">
        <v>6692</v>
      </c>
      <c r="K80">
        <v>1859</v>
      </c>
      <c r="L80">
        <v>7.9</v>
      </c>
      <c r="M80">
        <v>492</v>
      </c>
      <c r="N80">
        <v>534</v>
      </c>
      <c r="O80">
        <f>VLOOKUP(C80,[1]Sheet2!$C:$N,12,0)</f>
        <v>39300</v>
      </c>
      <c r="P80">
        <v>116.40284699999999</v>
      </c>
      <c r="Q80">
        <v>37.452652999999998</v>
      </c>
      <c r="S80">
        <f t="shared" si="1"/>
        <v>0.17027989821882952</v>
      </c>
    </row>
    <row r="81" spans="1:19">
      <c r="A81">
        <v>3843</v>
      </c>
      <c r="B81">
        <v>15</v>
      </c>
      <c r="C81">
        <v>530</v>
      </c>
      <c r="D81" t="s">
        <v>17</v>
      </c>
      <c r="E81" t="s">
        <v>110</v>
      </c>
      <c r="F81">
        <v>370100</v>
      </c>
      <c r="G81" t="s">
        <v>52</v>
      </c>
      <c r="I81">
        <v>6000</v>
      </c>
      <c r="J81">
        <v>1746</v>
      </c>
      <c r="K81">
        <v>2910</v>
      </c>
      <c r="L81">
        <v>20.100000000000001</v>
      </c>
      <c r="M81">
        <v>535</v>
      </c>
      <c r="N81">
        <v>669</v>
      </c>
      <c r="O81">
        <f>VLOOKUP(C81,[1]Sheet2!$C:$N,12,0)</f>
        <v>13172</v>
      </c>
      <c r="P81">
        <v>116.99518500473459</v>
      </c>
      <c r="Q81">
        <v>36.64002992724172</v>
      </c>
      <c r="S81">
        <f t="shared" si="1"/>
        <v>0.13255390221682356</v>
      </c>
    </row>
    <row r="82" spans="1:19">
      <c r="A82">
        <v>3844</v>
      </c>
      <c r="B82">
        <v>15</v>
      </c>
      <c r="C82">
        <v>531</v>
      </c>
      <c r="D82" t="s">
        <v>17</v>
      </c>
      <c r="E82" t="s">
        <v>111</v>
      </c>
      <c r="F82">
        <v>370100</v>
      </c>
      <c r="G82" t="s">
        <v>52</v>
      </c>
      <c r="I82">
        <v>37000</v>
      </c>
      <c r="J82">
        <v>16180</v>
      </c>
      <c r="K82">
        <v>4373</v>
      </c>
      <c r="L82">
        <v>10.9</v>
      </c>
      <c r="M82">
        <v>350</v>
      </c>
      <c r="N82">
        <v>393</v>
      </c>
      <c r="O82">
        <f>VLOOKUP(C82,[1]Sheet2!$C:$N,12,0)</f>
        <v>75881</v>
      </c>
      <c r="P82">
        <v>117.1263994126105</v>
      </c>
      <c r="Q82">
        <v>36.65655420178723</v>
      </c>
      <c r="S82">
        <f t="shared" si="1"/>
        <v>0.21322860795192472</v>
      </c>
    </row>
    <row r="83" spans="1:19">
      <c r="A83">
        <v>3848</v>
      </c>
      <c r="B83">
        <v>15</v>
      </c>
      <c r="C83">
        <v>535</v>
      </c>
      <c r="D83" t="s">
        <v>17</v>
      </c>
      <c r="E83" t="s">
        <v>112</v>
      </c>
      <c r="F83">
        <v>370100</v>
      </c>
      <c r="G83" t="s">
        <v>52</v>
      </c>
      <c r="I83">
        <v>43500</v>
      </c>
      <c r="J83">
        <v>12456</v>
      </c>
      <c r="K83">
        <v>2863</v>
      </c>
      <c r="L83">
        <v>3.8</v>
      </c>
      <c r="M83">
        <v>314</v>
      </c>
      <c r="N83">
        <v>326</v>
      </c>
      <c r="O83">
        <f>VLOOKUP(C83,[1]Sheet2!$C:$N,12,0)</f>
        <v>52904</v>
      </c>
      <c r="P83">
        <v>117.1263994126105</v>
      </c>
      <c r="Q83">
        <v>36.65655420178723</v>
      </c>
      <c r="S83">
        <f t="shared" si="1"/>
        <v>0.23544533494631786</v>
      </c>
    </row>
    <row r="84" spans="1:19">
      <c r="A84">
        <v>3849</v>
      </c>
      <c r="B84">
        <v>15</v>
      </c>
      <c r="C84">
        <v>536</v>
      </c>
      <c r="D84" t="s">
        <v>17</v>
      </c>
      <c r="E84" t="s">
        <v>113</v>
      </c>
      <c r="F84">
        <v>370100</v>
      </c>
      <c r="G84" t="s">
        <v>52</v>
      </c>
      <c r="I84">
        <v>41000</v>
      </c>
      <c r="J84">
        <v>8989</v>
      </c>
      <c r="K84">
        <v>2192</v>
      </c>
      <c r="L84">
        <v>6</v>
      </c>
      <c r="M84">
        <v>244</v>
      </c>
      <c r="N84">
        <v>260</v>
      </c>
      <c r="O84">
        <f>VLOOKUP(C84,[1]Sheet2!$C:$N,12,0)</f>
        <v>30329</v>
      </c>
      <c r="P84">
        <v>117.1263994126105</v>
      </c>
      <c r="Q84">
        <v>36.65655420178723</v>
      </c>
      <c r="S84">
        <f t="shared" si="1"/>
        <v>0.2963829997691978</v>
      </c>
    </row>
    <row r="85" spans="1:19">
      <c r="A85">
        <v>3852</v>
      </c>
      <c r="B85">
        <v>15</v>
      </c>
      <c r="C85">
        <v>539</v>
      </c>
      <c r="D85" t="s">
        <v>17</v>
      </c>
      <c r="E85" t="s">
        <v>114</v>
      </c>
      <c r="F85">
        <v>370600</v>
      </c>
      <c r="G85" t="s">
        <v>31</v>
      </c>
      <c r="I85">
        <v>60000</v>
      </c>
      <c r="J85">
        <v>26020</v>
      </c>
      <c r="K85">
        <v>7647</v>
      </c>
      <c r="L85">
        <v>12.5</v>
      </c>
      <c r="M85">
        <v>287</v>
      </c>
      <c r="N85">
        <v>328</v>
      </c>
      <c r="O85">
        <f>VLOOKUP(C85,[1]Sheet2!$C:$N,12,0)</f>
        <v>200263</v>
      </c>
      <c r="P85">
        <v>119.94859307737001</v>
      </c>
      <c r="Q85">
        <v>37.182636609074208</v>
      </c>
      <c r="S85">
        <f t="shared" si="1"/>
        <v>0.12992914317672261</v>
      </c>
    </row>
    <row r="86" spans="1:19">
      <c r="A86">
        <v>3853</v>
      </c>
      <c r="B86">
        <v>15</v>
      </c>
      <c r="C86">
        <v>540</v>
      </c>
      <c r="D86" t="s">
        <v>17</v>
      </c>
      <c r="E86" t="s">
        <v>115</v>
      </c>
      <c r="F86">
        <v>370900</v>
      </c>
      <c r="G86" t="s">
        <v>62</v>
      </c>
      <c r="I86">
        <v>24000</v>
      </c>
      <c r="J86">
        <v>4788</v>
      </c>
      <c r="K86">
        <v>1995</v>
      </c>
      <c r="L86">
        <v>7</v>
      </c>
      <c r="M86">
        <v>322</v>
      </c>
      <c r="N86">
        <v>346</v>
      </c>
      <c r="O86">
        <f>VLOOKUP(C86,[1]Sheet2!$C:$N,12,0)</f>
        <v>8779</v>
      </c>
      <c r="P86">
        <v>116.47759421565409</v>
      </c>
      <c r="Q86">
        <v>35.941908015019258</v>
      </c>
      <c r="S86">
        <f t="shared" si="1"/>
        <v>0.54539241371454605</v>
      </c>
    </row>
    <row r="87" spans="1:19">
      <c r="A87">
        <v>3854</v>
      </c>
      <c r="B87">
        <v>15</v>
      </c>
      <c r="C87">
        <v>541</v>
      </c>
      <c r="D87" t="s">
        <v>17</v>
      </c>
      <c r="E87" t="s">
        <v>116</v>
      </c>
      <c r="F87">
        <v>370500</v>
      </c>
      <c r="G87" t="s">
        <v>90</v>
      </c>
      <c r="I87">
        <v>25000</v>
      </c>
      <c r="J87">
        <v>4011</v>
      </c>
      <c r="K87">
        <v>1604</v>
      </c>
      <c r="L87">
        <v>14.3</v>
      </c>
      <c r="M87">
        <v>390</v>
      </c>
      <c r="N87">
        <v>455</v>
      </c>
      <c r="O87">
        <f>VLOOKUP(C87,[1]Sheet2!$C:$N,12,0)</f>
        <v>21830</v>
      </c>
      <c r="P87">
        <v>118.707138545633</v>
      </c>
      <c r="Q87">
        <v>37.417550434331737</v>
      </c>
      <c r="S87">
        <f t="shared" si="1"/>
        <v>0.18373797526339899</v>
      </c>
    </row>
    <row r="88" spans="1:19">
      <c r="A88">
        <v>3855</v>
      </c>
      <c r="B88">
        <v>15</v>
      </c>
      <c r="C88">
        <v>542</v>
      </c>
      <c r="D88" t="s">
        <v>17</v>
      </c>
      <c r="E88" t="s">
        <v>117</v>
      </c>
      <c r="F88">
        <v>370900</v>
      </c>
      <c r="G88" t="s">
        <v>62</v>
      </c>
      <c r="I88">
        <v>30000</v>
      </c>
      <c r="J88">
        <v>6802</v>
      </c>
      <c r="K88">
        <v>2267</v>
      </c>
      <c r="L88">
        <v>3.8</v>
      </c>
      <c r="M88">
        <v>234</v>
      </c>
      <c r="N88">
        <v>243</v>
      </c>
      <c r="O88">
        <f>VLOOKUP(C88,[1]Sheet2!$C:$N,12,0)</f>
        <v>21311</v>
      </c>
      <c r="P88">
        <v>117.0944948347959</v>
      </c>
      <c r="Q88">
        <v>36.2058580448846</v>
      </c>
      <c r="S88">
        <f t="shared" si="1"/>
        <v>0.31917788935291636</v>
      </c>
    </row>
    <row r="89" spans="1:19">
      <c r="A89">
        <v>3856</v>
      </c>
      <c r="B89">
        <v>15</v>
      </c>
      <c r="C89">
        <v>543</v>
      </c>
      <c r="D89" t="s">
        <v>17</v>
      </c>
      <c r="E89" t="s">
        <v>118</v>
      </c>
      <c r="F89">
        <v>371600</v>
      </c>
      <c r="G89" t="s">
        <v>60</v>
      </c>
      <c r="I89">
        <v>12000</v>
      </c>
      <c r="J89">
        <v>3001</v>
      </c>
      <c r="K89">
        <v>1978</v>
      </c>
      <c r="L89">
        <v>8</v>
      </c>
      <c r="M89">
        <v>344</v>
      </c>
      <c r="N89">
        <v>374</v>
      </c>
      <c r="O89">
        <f>VLOOKUP(C89,[1]Sheet2!$C:$N,12,0)</f>
        <v>14452.526949461009</v>
      </c>
      <c r="P89">
        <v>118.0519279812378</v>
      </c>
      <c r="Q89">
        <v>37.384958007934912</v>
      </c>
      <c r="S89">
        <f t="shared" si="1"/>
        <v>0.20764534883720934</v>
      </c>
    </row>
    <row r="90" spans="1:19">
      <c r="A90">
        <v>3861</v>
      </c>
      <c r="B90">
        <v>15</v>
      </c>
      <c r="C90">
        <v>548</v>
      </c>
      <c r="D90" t="s">
        <v>17</v>
      </c>
      <c r="E90" t="s">
        <v>119</v>
      </c>
      <c r="F90">
        <v>370600</v>
      </c>
      <c r="G90" t="s">
        <v>31</v>
      </c>
      <c r="I90">
        <v>21000</v>
      </c>
      <c r="J90">
        <v>13649</v>
      </c>
      <c r="K90">
        <v>6500</v>
      </c>
      <c r="L90">
        <v>6.7</v>
      </c>
      <c r="M90">
        <v>399</v>
      </c>
      <c r="N90">
        <v>428</v>
      </c>
      <c r="O90">
        <f>VLOOKUP(C90,[1]Sheet2!$C:$N,12,0)</f>
        <v>120456</v>
      </c>
      <c r="P90">
        <v>121.6065491147414</v>
      </c>
      <c r="Q90">
        <v>37.392915451795822</v>
      </c>
      <c r="S90">
        <f t="shared" si="1"/>
        <v>0.11331108454539417</v>
      </c>
    </row>
    <row r="91" spans="1:19">
      <c r="A91">
        <v>3862</v>
      </c>
      <c r="B91">
        <v>15</v>
      </c>
      <c r="C91">
        <v>549</v>
      </c>
      <c r="D91" t="s">
        <v>17</v>
      </c>
      <c r="E91" t="s">
        <v>120</v>
      </c>
      <c r="F91">
        <v>370600</v>
      </c>
      <c r="G91" t="s">
        <v>31</v>
      </c>
      <c r="I91">
        <v>36000</v>
      </c>
      <c r="J91">
        <v>10650</v>
      </c>
      <c r="K91">
        <v>2958</v>
      </c>
      <c r="L91">
        <v>4.7</v>
      </c>
      <c r="M91">
        <v>248</v>
      </c>
      <c r="N91">
        <v>261</v>
      </c>
      <c r="O91">
        <f>VLOOKUP(C91,[1]Sheet2!$C:$N,12,0)</f>
        <v>36790</v>
      </c>
      <c r="P91">
        <v>120.71841430957799</v>
      </c>
      <c r="Q91">
        <v>36.9846355683041</v>
      </c>
      <c r="S91">
        <f t="shared" si="1"/>
        <v>0.2894808371840174</v>
      </c>
    </row>
    <row r="92" spans="1:19">
      <c r="A92">
        <v>3864</v>
      </c>
      <c r="B92">
        <v>15</v>
      </c>
      <c r="C92">
        <v>551</v>
      </c>
      <c r="D92" t="s">
        <v>17</v>
      </c>
      <c r="E92" t="s">
        <v>121</v>
      </c>
      <c r="F92">
        <v>370600</v>
      </c>
      <c r="G92" t="s">
        <v>31</v>
      </c>
      <c r="I92">
        <v>24000</v>
      </c>
      <c r="J92">
        <v>5222</v>
      </c>
      <c r="K92">
        <v>2176</v>
      </c>
      <c r="L92">
        <v>9.1</v>
      </c>
      <c r="M92">
        <v>335</v>
      </c>
      <c r="N92">
        <v>368</v>
      </c>
      <c r="O92">
        <f>VLOOKUP(C92,[1]Sheet2!$C:$N,12,0)</f>
        <v>46062</v>
      </c>
      <c r="P92">
        <v>121.1804581977879</v>
      </c>
      <c r="Q92">
        <v>36.693269738228423</v>
      </c>
      <c r="S92">
        <f t="shared" si="1"/>
        <v>0.11336893751899614</v>
      </c>
    </row>
    <row r="93" spans="1:19">
      <c r="A93">
        <v>3866</v>
      </c>
      <c r="B93">
        <v>15</v>
      </c>
      <c r="C93">
        <v>553</v>
      </c>
      <c r="D93" t="s">
        <v>17</v>
      </c>
      <c r="E93" t="s">
        <v>122</v>
      </c>
      <c r="F93">
        <v>371500</v>
      </c>
      <c r="G93" t="s">
        <v>21</v>
      </c>
      <c r="I93">
        <v>30000</v>
      </c>
      <c r="J93">
        <v>8152</v>
      </c>
      <c r="K93">
        <v>2786</v>
      </c>
      <c r="L93">
        <v>6.6</v>
      </c>
      <c r="M93">
        <v>312</v>
      </c>
      <c r="N93">
        <v>335</v>
      </c>
      <c r="O93">
        <f>VLOOKUP(C93,[1]Sheet2!$C:$N,12,0)</f>
        <v>37625</v>
      </c>
      <c r="P93">
        <v>116.23560427567929</v>
      </c>
      <c r="Q93">
        <v>36.851591084095261</v>
      </c>
      <c r="S93">
        <f t="shared" si="1"/>
        <v>0.21666445182724253</v>
      </c>
    </row>
    <row r="94" spans="1:19">
      <c r="A94">
        <v>3867</v>
      </c>
      <c r="B94">
        <v>15</v>
      </c>
      <c r="C94">
        <v>554</v>
      </c>
      <c r="D94" t="s">
        <v>17</v>
      </c>
      <c r="E94" t="s">
        <v>123</v>
      </c>
      <c r="F94">
        <v>371500</v>
      </c>
      <c r="G94" t="s">
        <v>21</v>
      </c>
      <c r="I94">
        <v>50000</v>
      </c>
      <c r="J94">
        <v>30160</v>
      </c>
      <c r="K94">
        <v>6032</v>
      </c>
      <c r="L94">
        <v>7.4</v>
      </c>
      <c r="M94">
        <v>319</v>
      </c>
      <c r="N94">
        <v>344</v>
      </c>
      <c r="O94">
        <f>VLOOKUP(C94,[1]Sheet2!$C:$N,12,0)</f>
        <v>119585</v>
      </c>
      <c r="P94">
        <v>116.25449294563759</v>
      </c>
      <c r="Q94">
        <v>36.340957707760637</v>
      </c>
      <c r="S94">
        <f t="shared" si="1"/>
        <v>0.25220554417360036</v>
      </c>
    </row>
    <row r="95" spans="1:19">
      <c r="A95">
        <v>3869</v>
      </c>
      <c r="B95">
        <v>15</v>
      </c>
      <c r="C95">
        <v>556</v>
      </c>
      <c r="D95" t="s">
        <v>17</v>
      </c>
      <c r="E95" t="s">
        <v>124</v>
      </c>
      <c r="F95">
        <v>370200</v>
      </c>
      <c r="G95" t="s">
        <v>68</v>
      </c>
      <c r="I95">
        <v>30000</v>
      </c>
      <c r="J95">
        <v>5824</v>
      </c>
      <c r="K95">
        <v>1941</v>
      </c>
      <c r="M95">
        <v>326</v>
      </c>
      <c r="N95">
        <v>326</v>
      </c>
      <c r="O95">
        <f>VLOOKUP(C95,[1]Sheet2!$C:$N,12,0)</f>
        <v>32759</v>
      </c>
      <c r="P95">
        <v>119.9881178909952</v>
      </c>
      <c r="Q95">
        <v>35.883652108222762</v>
      </c>
      <c r="S95">
        <f t="shared" si="1"/>
        <v>0.17778320461552549</v>
      </c>
    </row>
    <row r="96" spans="1:19">
      <c r="A96">
        <v>3870</v>
      </c>
      <c r="B96">
        <v>15</v>
      </c>
      <c r="C96">
        <v>557</v>
      </c>
      <c r="D96" t="s">
        <v>17</v>
      </c>
      <c r="E96" t="s">
        <v>125</v>
      </c>
      <c r="F96">
        <v>370200</v>
      </c>
      <c r="G96" t="s">
        <v>68</v>
      </c>
      <c r="I96">
        <v>18000</v>
      </c>
      <c r="J96">
        <v>8728</v>
      </c>
      <c r="K96">
        <v>4849</v>
      </c>
      <c r="M96">
        <v>309</v>
      </c>
      <c r="N96">
        <v>309</v>
      </c>
      <c r="O96">
        <f>VLOOKUP(C96,[1]Sheet2!$C:$N,12,0)</f>
        <v>50673</v>
      </c>
      <c r="P96">
        <v>119.9881178909952</v>
      </c>
      <c r="Q96">
        <v>35.883652108222762</v>
      </c>
      <c r="S96">
        <f t="shared" si="1"/>
        <v>0.17224162769127543</v>
      </c>
    </row>
    <row r="97" spans="1:19">
      <c r="A97">
        <v>3873</v>
      </c>
      <c r="B97">
        <v>15</v>
      </c>
      <c r="C97">
        <v>560</v>
      </c>
      <c r="D97" t="s">
        <v>17</v>
      </c>
      <c r="E97" t="s">
        <v>380</v>
      </c>
      <c r="F97">
        <v>371500</v>
      </c>
      <c r="G97" t="s">
        <v>21</v>
      </c>
      <c r="I97">
        <v>24000</v>
      </c>
      <c r="J97">
        <v>9481</v>
      </c>
      <c r="K97">
        <v>3950</v>
      </c>
      <c r="L97">
        <v>9.1999999999999993</v>
      </c>
      <c r="M97">
        <v>189</v>
      </c>
      <c r="N97">
        <v>208</v>
      </c>
      <c r="O97">
        <f>VLOOKUP(C97,[1]Sheet2!$C:$N,12,0)</f>
        <v>35046</v>
      </c>
      <c r="P97">
        <v>115.83926200000001</v>
      </c>
      <c r="Q97">
        <v>36.491819</v>
      </c>
      <c r="S97">
        <f t="shared" si="1"/>
        <v>0.27053016036066885</v>
      </c>
    </row>
    <row r="98" spans="1:19">
      <c r="A98">
        <v>3878</v>
      </c>
      <c r="B98">
        <v>15</v>
      </c>
      <c r="C98">
        <v>565</v>
      </c>
      <c r="D98" t="s">
        <v>17</v>
      </c>
      <c r="E98" t="s">
        <v>127</v>
      </c>
      <c r="F98">
        <v>371500</v>
      </c>
      <c r="G98" t="s">
        <v>21</v>
      </c>
      <c r="I98">
        <v>15000</v>
      </c>
      <c r="J98">
        <v>1978</v>
      </c>
      <c r="K98">
        <v>1319</v>
      </c>
      <c r="L98">
        <v>16.3</v>
      </c>
      <c r="M98">
        <v>370</v>
      </c>
      <c r="N98">
        <v>442</v>
      </c>
      <c r="O98">
        <f>VLOOKUP(C98,[1]Sheet2!$C:$N,12,0)</f>
        <v>12842</v>
      </c>
      <c r="P98">
        <v>116.1026202957793</v>
      </c>
      <c r="Q98">
        <v>35.808063886610611</v>
      </c>
      <c r="S98">
        <f t="shared" si="1"/>
        <v>0.15402585267092353</v>
      </c>
    </row>
    <row r="99" spans="1:19">
      <c r="A99">
        <v>3882</v>
      </c>
      <c r="B99">
        <v>15</v>
      </c>
      <c r="C99">
        <v>569</v>
      </c>
      <c r="D99" t="s">
        <v>17</v>
      </c>
      <c r="E99" t="s">
        <v>128</v>
      </c>
      <c r="F99">
        <v>370300</v>
      </c>
      <c r="G99" t="s">
        <v>38</v>
      </c>
      <c r="I99">
        <v>18000</v>
      </c>
      <c r="J99">
        <v>2446</v>
      </c>
      <c r="K99">
        <v>1359</v>
      </c>
      <c r="L99">
        <v>9.1999999999999993</v>
      </c>
      <c r="M99">
        <v>405</v>
      </c>
      <c r="N99">
        <v>446</v>
      </c>
      <c r="O99">
        <f>VLOOKUP(C99,[1]Sheet2!$C:$N,12,0)</f>
        <v>13869</v>
      </c>
      <c r="P99">
        <v>115.497652</v>
      </c>
      <c r="Q99">
        <v>36.486778000000001</v>
      </c>
      <c r="S99">
        <f t="shared" si="1"/>
        <v>0.17636455404138726</v>
      </c>
    </row>
    <row r="100" spans="1:19">
      <c r="A100">
        <v>3883</v>
      </c>
      <c r="B100">
        <v>15</v>
      </c>
      <c r="C100">
        <v>570</v>
      </c>
      <c r="D100" t="s">
        <v>17</v>
      </c>
      <c r="E100" t="s">
        <v>129</v>
      </c>
      <c r="F100">
        <v>370600</v>
      </c>
      <c r="G100" t="s">
        <v>31</v>
      </c>
      <c r="I100">
        <v>6000</v>
      </c>
      <c r="J100">
        <v>348</v>
      </c>
      <c r="K100">
        <v>580</v>
      </c>
      <c r="L100">
        <v>9</v>
      </c>
      <c r="M100">
        <v>385</v>
      </c>
      <c r="N100">
        <v>423</v>
      </c>
      <c r="O100">
        <f>VLOOKUP(C100,[1]Sheet2!$C:$N,12,0)</f>
        <v>1906</v>
      </c>
      <c r="P100">
        <v>117.21273100000001</v>
      </c>
      <c r="Q100">
        <v>35.128718999999997</v>
      </c>
      <c r="S100">
        <f t="shared" si="1"/>
        <v>0.1825813221406086</v>
      </c>
    </row>
    <row r="101" spans="1:19">
      <c r="A101">
        <v>3885</v>
      </c>
      <c r="B101">
        <v>15</v>
      </c>
      <c r="C101">
        <v>572</v>
      </c>
      <c r="D101" t="s">
        <v>17</v>
      </c>
      <c r="E101" t="s">
        <v>130</v>
      </c>
      <c r="F101">
        <v>371600</v>
      </c>
      <c r="G101" t="s">
        <v>60</v>
      </c>
      <c r="I101">
        <v>24000</v>
      </c>
      <c r="J101">
        <v>15559</v>
      </c>
      <c r="K101">
        <v>6482</v>
      </c>
      <c r="L101">
        <v>8.4</v>
      </c>
      <c r="M101">
        <v>349</v>
      </c>
      <c r="N101">
        <v>381</v>
      </c>
      <c r="O101">
        <f>VLOOKUP(C101,[1]Sheet2!$C:$N,12,0)</f>
        <v>76019.753604927901</v>
      </c>
      <c r="P101">
        <v>117.56526100000001</v>
      </c>
      <c r="Q101">
        <v>37.471319000000001</v>
      </c>
      <c r="S101">
        <f t="shared" si="1"/>
        <v>0.20467048710601721</v>
      </c>
    </row>
    <row r="102" spans="1:19">
      <c r="A102">
        <v>3886</v>
      </c>
      <c r="B102">
        <v>15</v>
      </c>
      <c r="C102">
        <v>573</v>
      </c>
      <c r="D102" t="s">
        <v>17</v>
      </c>
      <c r="E102" t="s">
        <v>131</v>
      </c>
      <c r="F102">
        <v>370300</v>
      </c>
      <c r="G102" t="s">
        <v>38</v>
      </c>
      <c r="I102">
        <v>18000</v>
      </c>
      <c r="J102">
        <v>335</v>
      </c>
      <c r="K102">
        <v>186</v>
      </c>
      <c r="L102">
        <v>5.4</v>
      </c>
      <c r="M102">
        <v>365</v>
      </c>
      <c r="N102">
        <v>386</v>
      </c>
      <c r="O102">
        <f>VLOOKUP(C102,[1]Sheet2!$C:$N,12,0)</f>
        <v>1711</v>
      </c>
      <c r="P102">
        <v>118.192275</v>
      </c>
      <c r="Q102">
        <v>36.186470999999997</v>
      </c>
      <c r="S102">
        <f t="shared" si="1"/>
        <v>0.19579193454120397</v>
      </c>
    </row>
    <row r="103" spans="1:19">
      <c r="A103">
        <v>3887</v>
      </c>
      <c r="B103">
        <v>15</v>
      </c>
      <c r="C103">
        <v>574</v>
      </c>
      <c r="D103" t="s">
        <v>17</v>
      </c>
      <c r="E103" t="s">
        <v>132</v>
      </c>
      <c r="F103">
        <v>370600</v>
      </c>
      <c r="G103" t="s">
        <v>31</v>
      </c>
      <c r="I103">
        <v>48000</v>
      </c>
      <c r="J103">
        <v>14563</v>
      </c>
      <c r="K103">
        <v>3034</v>
      </c>
      <c r="M103">
        <v>225</v>
      </c>
      <c r="N103">
        <v>225</v>
      </c>
      <c r="O103">
        <f>VLOOKUP(C103,[1]Sheet2!$C:$N,12,0)</f>
        <v>45872.532549349016</v>
      </c>
      <c r="P103">
        <v>120.63773</v>
      </c>
      <c r="Q103">
        <v>37.658048000000001</v>
      </c>
      <c r="S103">
        <f t="shared" si="1"/>
        <v>0.31746666666666662</v>
      </c>
    </row>
    <row r="104" spans="1:19">
      <c r="A104">
        <v>3894</v>
      </c>
      <c r="B104">
        <v>15</v>
      </c>
      <c r="C104">
        <v>581</v>
      </c>
      <c r="D104" t="s">
        <v>17</v>
      </c>
      <c r="E104" t="s">
        <v>381</v>
      </c>
      <c r="F104">
        <v>370600</v>
      </c>
      <c r="G104" t="s">
        <v>31</v>
      </c>
      <c r="I104">
        <v>37000</v>
      </c>
      <c r="J104">
        <v>11299</v>
      </c>
      <c r="K104">
        <v>3054</v>
      </c>
      <c r="L104">
        <v>5.4</v>
      </c>
      <c r="M104">
        <v>382</v>
      </c>
      <c r="N104">
        <v>404</v>
      </c>
      <c r="O104">
        <f>VLOOKUP(C104,[1]Sheet2!$C:$N,12,0)</f>
        <v>63851</v>
      </c>
      <c r="P104">
        <v>121.333449</v>
      </c>
      <c r="Q104">
        <v>37.549252000000003</v>
      </c>
      <c r="S104">
        <f t="shared" si="1"/>
        <v>0.17695885733974409</v>
      </c>
    </row>
    <row r="105" spans="1:19">
      <c r="A105">
        <v>3902</v>
      </c>
      <c r="B105">
        <v>15</v>
      </c>
      <c r="C105">
        <v>589</v>
      </c>
      <c r="D105" t="s">
        <v>17</v>
      </c>
      <c r="E105" t="s">
        <v>134</v>
      </c>
      <c r="F105">
        <v>371500</v>
      </c>
      <c r="G105" t="s">
        <v>21</v>
      </c>
      <c r="I105">
        <v>24000</v>
      </c>
      <c r="J105">
        <v>12245</v>
      </c>
      <c r="K105">
        <v>5102</v>
      </c>
      <c r="L105">
        <v>8.3000000000000007</v>
      </c>
      <c r="M105">
        <v>497</v>
      </c>
      <c r="N105">
        <v>542</v>
      </c>
      <c r="O105">
        <f>VLOOKUP(C105,[1]Sheet2!$C:$N,12,0)</f>
        <v>92344</v>
      </c>
      <c r="P105">
        <v>115.449395795036</v>
      </c>
      <c r="Q105">
        <v>36.490243225393733</v>
      </c>
      <c r="S105">
        <f t="shared" si="1"/>
        <v>0.1326020098761154</v>
      </c>
    </row>
    <row r="106" spans="1:19">
      <c r="A106">
        <v>3904</v>
      </c>
      <c r="B106">
        <v>15</v>
      </c>
      <c r="C106">
        <v>591</v>
      </c>
      <c r="D106" t="s">
        <v>17</v>
      </c>
      <c r="E106" t="s">
        <v>135</v>
      </c>
      <c r="F106">
        <v>371600</v>
      </c>
      <c r="G106" t="s">
        <v>60</v>
      </c>
      <c r="I106">
        <v>120000</v>
      </c>
      <c r="J106">
        <v>27769</v>
      </c>
      <c r="K106">
        <v>2314</v>
      </c>
      <c r="L106">
        <v>7.2</v>
      </c>
      <c r="M106">
        <v>357</v>
      </c>
      <c r="N106">
        <v>385</v>
      </c>
      <c r="O106">
        <f>VLOOKUP(C106,[1]Sheet2!$C:$N,12,0)</f>
        <v>138786.68626627466</v>
      </c>
      <c r="P106">
        <v>118.0450590881557</v>
      </c>
      <c r="Q106">
        <v>37.389430245975277</v>
      </c>
      <c r="S106">
        <f t="shared" si="1"/>
        <v>0.2000840336134454</v>
      </c>
    </row>
    <row r="107" spans="1:19">
      <c r="A107">
        <v>3906</v>
      </c>
      <c r="B107">
        <v>15</v>
      </c>
      <c r="C107">
        <v>593</v>
      </c>
      <c r="D107" t="s">
        <v>17</v>
      </c>
      <c r="E107" t="s">
        <v>136</v>
      </c>
      <c r="F107">
        <v>370600</v>
      </c>
      <c r="G107" t="s">
        <v>31</v>
      </c>
      <c r="I107">
        <v>1730000</v>
      </c>
      <c r="J107">
        <v>890919</v>
      </c>
      <c r="K107">
        <v>5150</v>
      </c>
      <c r="L107">
        <v>6.9</v>
      </c>
      <c r="M107">
        <v>302</v>
      </c>
      <c r="N107">
        <v>324</v>
      </c>
      <c r="O107">
        <f>VLOOKUP(C107,[1]Sheet2!$C:$N,12,0)</f>
        <v>3544553</v>
      </c>
      <c r="P107">
        <v>118.75956509248419</v>
      </c>
      <c r="Q107">
        <v>34.547918627364268</v>
      </c>
      <c r="S107">
        <f t="shared" si="1"/>
        <v>0.25134875963203257</v>
      </c>
    </row>
    <row r="108" spans="1:19">
      <c r="A108">
        <v>3909</v>
      </c>
      <c r="B108">
        <v>15</v>
      </c>
      <c r="C108">
        <v>596</v>
      </c>
      <c r="D108" t="s">
        <v>17</v>
      </c>
      <c r="E108" t="s">
        <v>137</v>
      </c>
      <c r="F108">
        <v>370200</v>
      </c>
      <c r="G108" t="s">
        <v>68</v>
      </c>
      <c r="I108">
        <v>50000</v>
      </c>
      <c r="J108">
        <v>8641</v>
      </c>
      <c r="K108">
        <v>1728</v>
      </c>
      <c r="L108">
        <v>9.1</v>
      </c>
      <c r="M108">
        <v>418</v>
      </c>
      <c r="N108">
        <v>460</v>
      </c>
      <c r="O108">
        <f>VLOOKUP(C108,[1]Sheet2!$C:$N,12,0)</f>
        <v>46954</v>
      </c>
      <c r="P108">
        <v>120.3894551911463</v>
      </c>
      <c r="Q108">
        <v>36.072227496663217</v>
      </c>
      <c r="S108">
        <f t="shared" si="1"/>
        <v>0.18403117945222985</v>
      </c>
    </row>
    <row r="109" spans="1:19">
      <c r="A109">
        <v>3913</v>
      </c>
      <c r="B109">
        <v>15</v>
      </c>
      <c r="C109">
        <v>600</v>
      </c>
      <c r="D109" t="s">
        <v>17</v>
      </c>
      <c r="E109" t="s">
        <v>138</v>
      </c>
      <c r="F109">
        <v>371600</v>
      </c>
      <c r="G109" t="s">
        <v>60</v>
      </c>
      <c r="I109">
        <v>12000</v>
      </c>
      <c r="J109">
        <v>530</v>
      </c>
      <c r="K109">
        <v>422</v>
      </c>
      <c r="L109">
        <v>5.7</v>
      </c>
      <c r="M109">
        <v>338</v>
      </c>
      <c r="N109">
        <v>357</v>
      </c>
      <c r="O109">
        <f>VLOOKUP(C109,[1]Sheet2!$C:$N,12,0)</f>
        <v>2507.909841803164</v>
      </c>
      <c r="P109">
        <v>117.9774040171467</v>
      </c>
      <c r="Q109">
        <v>37.388196196076898</v>
      </c>
      <c r="S109">
        <f t="shared" si="1"/>
        <v>0.21133136094674557</v>
      </c>
    </row>
    <row r="110" spans="1:19">
      <c r="A110">
        <v>3917</v>
      </c>
      <c r="B110">
        <v>15</v>
      </c>
      <c r="C110">
        <v>604</v>
      </c>
      <c r="D110" t="s">
        <v>17</v>
      </c>
      <c r="E110" t="s">
        <v>139</v>
      </c>
      <c r="F110">
        <v>370800</v>
      </c>
      <c r="G110" t="s">
        <v>41</v>
      </c>
      <c r="J110">
        <v>1448</v>
      </c>
      <c r="K110">
        <v>2078</v>
      </c>
      <c r="L110">
        <v>15</v>
      </c>
      <c r="M110">
        <v>370</v>
      </c>
      <c r="N110">
        <v>435</v>
      </c>
      <c r="O110">
        <f>VLOOKUP(C110,[1]Sheet2!$C:$N,12,0)</f>
        <v>14485</v>
      </c>
      <c r="P110">
        <v>116.694253</v>
      </c>
      <c r="Q110">
        <v>35.358986999999999</v>
      </c>
      <c r="S110">
        <f t="shared" si="1"/>
        <v>9.9965481532619957E-2</v>
      </c>
    </row>
    <row r="111" spans="1:19">
      <c r="A111">
        <v>3918</v>
      </c>
      <c r="B111">
        <v>15</v>
      </c>
      <c r="C111">
        <v>605</v>
      </c>
      <c r="D111" t="s">
        <v>17</v>
      </c>
      <c r="E111" t="s">
        <v>140</v>
      </c>
      <c r="F111">
        <v>370800</v>
      </c>
      <c r="G111" t="s">
        <v>41</v>
      </c>
      <c r="I111">
        <v>45000</v>
      </c>
      <c r="J111">
        <v>26397</v>
      </c>
      <c r="K111">
        <v>5866</v>
      </c>
      <c r="L111">
        <v>12</v>
      </c>
      <c r="M111">
        <v>387</v>
      </c>
      <c r="N111">
        <v>440</v>
      </c>
      <c r="O111">
        <f>VLOOKUP(C111,[1]Sheet2!$C:$N,12,0)</f>
        <v>244695</v>
      </c>
      <c r="P111">
        <v>116.59361234853991</v>
      </c>
      <c r="Q111">
        <v>35.420177394529652</v>
      </c>
      <c r="S111">
        <f t="shared" si="1"/>
        <v>0.1078771531907068</v>
      </c>
    </row>
    <row r="112" spans="1:19">
      <c r="A112">
        <v>3919</v>
      </c>
      <c r="B112">
        <v>15</v>
      </c>
      <c r="C112">
        <v>606</v>
      </c>
      <c r="D112" t="s">
        <v>17</v>
      </c>
      <c r="E112" t="s">
        <v>141</v>
      </c>
      <c r="F112">
        <v>370800</v>
      </c>
      <c r="G112" t="s">
        <v>41</v>
      </c>
      <c r="I112">
        <v>6000</v>
      </c>
      <c r="J112">
        <v>3334</v>
      </c>
      <c r="K112">
        <v>5556</v>
      </c>
      <c r="L112">
        <v>22.3</v>
      </c>
      <c r="M112">
        <v>372</v>
      </c>
      <c r="N112">
        <v>479</v>
      </c>
      <c r="O112">
        <f>VLOOKUP(C112,[1]Sheet2!$C:$N,12,0)</f>
        <v>20000</v>
      </c>
      <c r="P112">
        <v>116.54380500000001</v>
      </c>
      <c r="Q112">
        <v>35.532043000000002</v>
      </c>
      <c r="S112">
        <f t="shared" si="1"/>
        <v>0.16669999999999999</v>
      </c>
    </row>
    <row r="113" spans="1:19">
      <c r="A113">
        <v>3921</v>
      </c>
      <c r="B113">
        <v>15</v>
      </c>
      <c r="C113">
        <v>608</v>
      </c>
      <c r="D113" t="s">
        <v>17</v>
      </c>
      <c r="E113" t="s">
        <v>142</v>
      </c>
      <c r="F113">
        <v>370800</v>
      </c>
      <c r="G113" t="s">
        <v>41</v>
      </c>
      <c r="I113">
        <v>24000</v>
      </c>
      <c r="J113">
        <v>7936</v>
      </c>
      <c r="K113">
        <v>3307</v>
      </c>
      <c r="L113">
        <v>13.3</v>
      </c>
      <c r="M113">
        <v>480</v>
      </c>
      <c r="N113">
        <v>554</v>
      </c>
      <c r="O113">
        <f>VLOOKUP(C113,[1]Sheet2!$C:$N,12,0)</f>
        <v>54810</v>
      </c>
      <c r="P113">
        <v>116.586533</v>
      </c>
      <c r="Q113">
        <v>35.097613000000003</v>
      </c>
      <c r="S113">
        <f t="shared" si="1"/>
        <v>0.14479109651523445</v>
      </c>
    </row>
    <row r="114" spans="1:19">
      <c r="A114">
        <v>3922</v>
      </c>
      <c r="B114">
        <v>15</v>
      </c>
      <c r="C114">
        <v>609</v>
      </c>
      <c r="D114" t="s">
        <v>17</v>
      </c>
      <c r="E114" t="s">
        <v>143</v>
      </c>
      <c r="F114">
        <v>370800</v>
      </c>
      <c r="G114" t="s">
        <v>41</v>
      </c>
      <c r="I114">
        <v>15000</v>
      </c>
      <c r="J114">
        <v>4287</v>
      </c>
      <c r="K114">
        <v>2858</v>
      </c>
      <c r="L114">
        <v>16.3</v>
      </c>
      <c r="M114">
        <v>380</v>
      </c>
      <c r="N114">
        <v>454</v>
      </c>
      <c r="O114">
        <f>VLOOKUP(C114,[1]Sheet2!$C:$N,12,0)</f>
        <v>24313</v>
      </c>
      <c r="P114">
        <v>117.1879330705523</v>
      </c>
      <c r="Q114">
        <v>35.641068812461498</v>
      </c>
      <c r="S114">
        <f t="shared" si="1"/>
        <v>0.17632542261341669</v>
      </c>
    </row>
    <row r="115" spans="1:19">
      <c r="A115">
        <v>3923</v>
      </c>
      <c r="B115">
        <v>15</v>
      </c>
      <c r="C115">
        <v>610</v>
      </c>
      <c r="D115" t="s">
        <v>17</v>
      </c>
      <c r="E115" t="s">
        <v>144</v>
      </c>
      <c r="F115">
        <v>370800</v>
      </c>
      <c r="G115" t="s">
        <v>41</v>
      </c>
      <c r="I115">
        <v>18000</v>
      </c>
      <c r="J115">
        <v>9835</v>
      </c>
      <c r="K115">
        <v>5464</v>
      </c>
      <c r="L115">
        <v>13.8</v>
      </c>
      <c r="M115">
        <v>358</v>
      </c>
      <c r="N115">
        <v>415</v>
      </c>
      <c r="O115">
        <f>VLOOKUP(C115,[1]Sheet2!$C:$N,12,0)</f>
        <v>75579</v>
      </c>
      <c r="P115">
        <v>116.59361234853991</v>
      </c>
      <c r="Q115">
        <v>35.420177394529652</v>
      </c>
      <c r="S115">
        <f t="shared" si="1"/>
        <v>0.1301287394646661</v>
      </c>
    </row>
    <row r="116" spans="1:19">
      <c r="A116">
        <v>3924</v>
      </c>
      <c r="B116">
        <v>15</v>
      </c>
      <c r="C116">
        <v>611</v>
      </c>
      <c r="D116" t="s">
        <v>17</v>
      </c>
      <c r="E116" t="s">
        <v>145</v>
      </c>
      <c r="F116">
        <v>370800</v>
      </c>
      <c r="G116" t="s">
        <v>41</v>
      </c>
      <c r="I116">
        <v>42000</v>
      </c>
      <c r="J116">
        <v>22184</v>
      </c>
      <c r="K116">
        <v>5282</v>
      </c>
      <c r="L116">
        <v>13.5</v>
      </c>
      <c r="M116">
        <v>319</v>
      </c>
      <c r="N116">
        <v>369</v>
      </c>
      <c r="O116">
        <f>VLOOKUP(C116,[1]Sheet2!$C:$N,12,0)</f>
        <v>168637</v>
      </c>
      <c r="P116">
        <v>116.59361234853991</v>
      </c>
      <c r="Q116">
        <v>35.420177394529652</v>
      </c>
      <c r="S116">
        <f t="shared" si="1"/>
        <v>0.13154882973487431</v>
      </c>
    </row>
    <row r="117" spans="1:19">
      <c r="A117">
        <v>3940</v>
      </c>
      <c r="B117">
        <v>15</v>
      </c>
      <c r="C117">
        <v>627</v>
      </c>
      <c r="D117" t="s">
        <v>17</v>
      </c>
      <c r="E117" t="s">
        <v>34</v>
      </c>
      <c r="F117">
        <v>371700</v>
      </c>
      <c r="G117" t="s">
        <v>35</v>
      </c>
      <c r="I117">
        <v>60000</v>
      </c>
      <c r="J117">
        <v>16817</v>
      </c>
      <c r="K117">
        <v>2803</v>
      </c>
      <c r="L117">
        <v>5.5</v>
      </c>
      <c r="M117">
        <v>358</v>
      </c>
      <c r="N117">
        <v>379</v>
      </c>
      <c r="O117">
        <f>VLOOKUP(C117,[1]Sheet2!$C:$N,12,0)</f>
        <v>84213</v>
      </c>
      <c r="P117">
        <v>115.1286000279262</v>
      </c>
      <c r="Q117">
        <v>35.357888937270211</v>
      </c>
      <c r="S117">
        <f t="shared" si="1"/>
        <v>0.19969600892973768</v>
      </c>
    </row>
    <row r="118" spans="1:19">
      <c r="A118">
        <v>3941</v>
      </c>
      <c r="B118">
        <v>15</v>
      </c>
      <c r="C118">
        <v>628</v>
      </c>
      <c r="D118" t="s">
        <v>17</v>
      </c>
      <c r="E118" t="s">
        <v>34</v>
      </c>
      <c r="F118">
        <v>371700</v>
      </c>
      <c r="G118" t="s">
        <v>35</v>
      </c>
      <c r="I118">
        <v>60000</v>
      </c>
      <c r="J118">
        <v>16817</v>
      </c>
      <c r="K118">
        <v>2803</v>
      </c>
      <c r="M118">
        <v>358</v>
      </c>
      <c r="N118">
        <v>379</v>
      </c>
      <c r="O118">
        <f>VLOOKUP(C118,[1]Sheet2!$C:$N,12,0)</f>
        <v>84213</v>
      </c>
      <c r="P118">
        <v>115.1286000279262</v>
      </c>
      <c r="Q118">
        <v>35.357888937270211</v>
      </c>
      <c r="S118">
        <f t="shared" si="1"/>
        <v>0.19969600892973768</v>
      </c>
    </row>
    <row r="119" spans="1:19">
      <c r="A119">
        <v>3944</v>
      </c>
      <c r="B119">
        <v>15</v>
      </c>
      <c r="C119">
        <v>631</v>
      </c>
      <c r="D119" t="s">
        <v>17</v>
      </c>
      <c r="E119" t="s">
        <v>146</v>
      </c>
      <c r="F119">
        <v>370900</v>
      </c>
      <c r="G119" t="s">
        <v>62</v>
      </c>
      <c r="I119">
        <v>37000</v>
      </c>
      <c r="J119">
        <v>19336</v>
      </c>
      <c r="K119">
        <v>5226</v>
      </c>
      <c r="L119">
        <v>9.9</v>
      </c>
      <c r="M119">
        <v>357</v>
      </c>
      <c r="N119">
        <v>396</v>
      </c>
      <c r="O119">
        <f>VLOOKUP(C119,[1]Sheet2!$C:$N,12,0)</f>
        <v>96639.395212095755</v>
      </c>
      <c r="P119">
        <v>117.18043900000001</v>
      </c>
      <c r="Q119">
        <v>35.870761999999999</v>
      </c>
      <c r="S119">
        <f t="shared" si="1"/>
        <v>0.20008403361344537</v>
      </c>
    </row>
    <row r="120" spans="1:19">
      <c r="A120">
        <v>3948</v>
      </c>
      <c r="B120">
        <v>15</v>
      </c>
      <c r="C120">
        <v>635</v>
      </c>
      <c r="D120" t="s">
        <v>17</v>
      </c>
      <c r="E120" t="s">
        <v>147</v>
      </c>
      <c r="F120">
        <v>370900</v>
      </c>
      <c r="G120" t="s">
        <v>62</v>
      </c>
      <c r="I120">
        <v>6000</v>
      </c>
      <c r="J120">
        <v>2983</v>
      </c>
      <c r="K120">
        <v>4972</v>
      </c>
      <c r="L120">
        <v>17.3</v>
      </c>
      <c r="M120">
        <v>269</v>
      </c>
      <c r="N120">
        <v>325</v>
      </c>
      <c r="O120">
        <f>VLOOKUP(C120,[1]Sheet2!$C:$N,12,0)</f>
        <v>11233.753324933501</v>
      </c>
      <c r="P120">
        <v>117.0944948347959</v>
      </c>
      <c r="Q120">
        <v>36.2058580448846</v>
      </c>
      <c r="S120">
        <f t="shared" si="1"/>
        <v>0.26553903345724905</v>
      </c>
    </row>
    <row r="121" spans="1:19">
      <c r="A121">
        <v>3957</v>
      </c>
      <c r="B121">
        <v>15</v>
      </c>
      <c r="C121">
        <v>644</v>
      </c>
      <c r="D121" t="s">
        <v>17</v>
      </c>
      <c r="E121" t="s">
        <v>148</v>
      </c>
      <c r="F121">
        <v>370100</v>
      </c>
      <c r="G121" t="s">
        <v>52</v>
      </c>
      <c r="I121">
        <v>6000</v>
      </c>
      <c r="J121">
        <v>2241.1619999999998</v>
      </c>
      <c r="K121">
        <v>4235</v>
      </c>
      <c r="L121">
        <v>11.8</v>
      </c>
      <c r="M121">
        <v>345</v>
      </c>
      <c r="N121">
        <v>391</v>
      </c>
      <c r="O121">
        <f>VLOOKUP(C121,[1]Sheet2!$C:$N,12,0)</f>
        <v>24531</v>
      </c>
      <c r="P121">
        <v>117.18419674844471</v>
      </c>
      <c r="Q121">
        <v>36.727124636934569</v>
      </c>
      <c r="S121">
        <f t="shared" si="1"/>
        <v>9.1360401125107002E-2</v>
      </c>
    </row>
    <row r="122" spans="1:19">
      <c r="A122">
        <v>3958</v>
      </c>
      <c r="B122">
        <v>15</v>
      </c>
      <c r="C122">
        <v>645</v>
      </c>
      <c r="D122" t="s">
        <v>17</v>
      </c>
      <c r="E122" t="s">
        <v>149</v>
      </c>
      <c r="F122">
        <v>370100</v>
      </c>
      <c r="G122" t="s">
        <v>52</v>
      </c>
      <c r="I122">
        <v>12000</v>
      </c>
      <c r="J122">
        <v>5082</v>
      </c>
      <c r="K122">
        <v>8127</v>
      </c>
      <c r="L122">
        <v>16</v>
      </c>
      <c r="M122">
        <v>421</v>
      </c>
      <c r="N122">
        <v>501</v>
      </c>
      <c r="O122">
        <f>VLOOKUP(C122,[1]Sheet2!$C:$N,12,0)</f>
        <v>40030</v>
      </c>
      <c r="P122">
        <v>117.1263994126105</v>
      </c>
      <c r="Q122">
        <v>36.65655420178723</v>
      </c>
      <c r="S122">
        <f t="shared" si="1"/>
        <v>0.12695478391206594</v>
      </c>
    </row>
    <row r="123" spans="1:19">
      <c r="A123">
        <v>3963</v>
      </c>
      <c r="B123">
        <v>15</v>
      </c>
      <c r="C123">
        <v>650</v>
      </c>
      <c r="D123" t="s">
        <v>17</v>
      </c>
      <c r="E123" t="s">
        <v>150</v>
      </c>
      <c r="F123">
        <v>371300</v>
      </c>
      <c r="G123" t="s">
        <v>28</v>
      </c>
      <c r="I123">
        <v>270000</v>
      </c>
      <c r="J123">
        <v>115226</v>
      </c>
      <c r="K123">
        <v>4267</v>
      </c>
      <c r="L123">
        <v>7.4</v>
      </c>
      <c r="M123">
        <v>329</v>
      </c>
      <c r="N123">
        <v>356</v>
      </c>
      <c r="O123">
        <f>VLOOKUP(C123,[1]Sheet2!$C:$N,12,0)</f>
        <v>564038</v>
      </c>
      <c r="P123">
        <v>118.28710104001961</v>
      </c>
      <c r="Q123">
        <v>34.9968689815678</v>
      </c>
      <c r="S123">
        <f t="shared" si="1"/>
        <v>0.20428765437789653</v>
      </c>
    </row>
    <row r="124" spans="1:19">
      <c r="A124">
        <v>3964</v>
      </c>
      <c r="B124">
        <v>15</v>
      </c>
      <c r="C124">
        <v>651</v>
      </c>
      <c r="D124" t="s">
        <v>17</v>
      </c>
      <c r="E124" t="s">
        <v>151</v>
      </c>
      <c r="F124">
        <v>370500</v>
      </c>
      <c r="G124" t="s">
        <v>90</v>
      </c>
      <c r="I124">
        <v>294000</v>
      </c>
      <c r="J124">
        <v>87354</v>
      </c>
      <c r="K124">
        <v>2740</v>
      </c>
      <c r="L124">
        <v>19.7</v>
      </c>
      <c r="M124">
        <v>345</v>
      </c>
      <c r="N124">
        <v>430</v>
      </c>
      <c r="O124">
        <f>VLOOKUP(C124,[1]Sheet2!$C:$N,12,0)</f>
        <v>390861</v>
      </c>
      <c r="P124">
        <v>118.51368297439571</v>
      </c>
      <c r="Q124">
        <v>36.995822922822789</v>
      </c>
      <c r="S124">
        <f t="shared" si="1"/>
        <v>0.22349121554721499</v>
      </c>
    </row>
    <row r="125" spans="1:19">
      <c r="A125">
        <v>3968</v>
      </c>
      <c r="B125">
        <v>15</v>
      </c>
      <c r="C125">
        <v>655</v>
      </c>
      <c r="D125" t="s">
        <v>17</v>
      </c>
      <c r="E125" t="s">
        <v>152</v>
      </c>
      <c r="F125">
        <v>370600</v>
      </c>
      <c r="G125" t="s">
        <v>31</v>
      </c>
      <c r="I125">
        <v>6800</v>
      </c>
      <c r="J125">
        <v>3931</v>
      </c>
      <c r="K125">
        <v>5781</v>
      </c>
      <c r="L125">
        <v>9.9</v>
      </c>
      <c r="M125">
        <v>546</v>
      </c>
      <c r="N125">
        <v>606</v>
      </c>
      <c r="O125">
        <f>VLOOKUP(C125,[1]Sheet2!$C:$N,12,0)</f>
        <v>47283</v>
      </c>
      <c r="P125">
        <v>120.71841430957799</v>
      </c>
      <c r="Q125">
        <v>36.9846355683041</v>
      </c>
      <c r="S125">
        <f t="shared" si="1"/>
        <v>8.3137702768436864E-2</v>
      </c>
    </row>
    <row r="126" spans="1:19">
      <c r="A126">
        <v>3969</v>
      </c>
      <c r="B126">
        <v>15</v>
      </c>
      <c r="C126">
        <v>656</v>
      </c>
      <c r="D126" t="s">
        <v>17</v>
      </c>
      <c r="E126" t="s">
        <v>153</v>
      </c>
      <c r="F126">
        <v>370800</v>
      </c>
      <c r="G126" t="s">
        <v>41</v>
      </c>
      <c r="I126">
        <v>36000</v>
      </c>
      <c r="J126">
        <v>5976</v>
      </c>
      <c r="K126">
        <v>1660</v>
      </c>
      <c r="L126">
        <v>8.8000000000000007</v>
      </c>
      <c r="M126">
        <v>472</v>
      </c>
      <c r="N126">
        <v>518</v>
      </c>
      <c r="O126">
        <f>VLOOKUP(C126,[1]Sheet2!$C:$N,12,0)</f>
        <v>29780</v>
      </c>
      <c r="P126">
        <v>116.374212</v>
      </c>
      <c r="Q126">
        <v>35.022331000000001</v>
      </c>
      <c r="S126">
        <f t="shared" si="1"/>
        <v>0.20067159167226326</v>
      </c>
    </row>
    <row r="127" spans="1:19">
      <c r="A127">
        <v>3973</v>
      </c>
      <c r="B127">
        <v>15</v>
      </c>
      <c r="C127">
        <v>660</v>
      </c>
      <c r="D127" t="s">
        <v>17</v>
      </c>
      <c r="E127" t="s">
        <v>154</v>
      </c>
      <c r="F127">
        <v>370300</v>
      </c>
      <c r="G127" t="s">
        <v>38</v>
      </c>
      <c r="I127">
        <v>50000</v>
      </c>
      <c r="J127">
        <v>17707</v>
      </c>
      <c r="K127">
        <v>3541</v>
      </c>
      <c r="L127">
        <v>9.1</v>
      </c>
      <c r="M127">
        <v>367</v>
      </c>
      <c r="N127">
        <v>404</v>
      </c>
      <c r="O127">
        <f>VLOOKUP(C127,[1]Sheet2!$C:$N,12,0)</f>
        <v>84479</v>
      </c>
      <c r="P127">
        <v>118.042661</v>
      </c>
      <c r="Q127">
        <v>36.985998000000002</v>
      </c>
      <c r="S127">
        <f t="shared" si="1"/>
        <v>0.20960238639188436</v>
      </c>
    </row>
    <row r="128" spans="1:19">
      <c r="A128">
        <v>3974</v>
      </c>
      <c r="B128">
        <v>15</v>
      </c>
      <c r="C128">
        <v>661</v>
      </c>
      <c r="D128" t="s">
        <v>17</v>
      </c>
      <c r="E128" t="s">
        <v>155</v>
      </c>
      <c r="F128">
        <v>370300</v>
      </c>
      <c r="G128" t="s">
        <v>38</v>
      </c>
      <c r="I128">
        <v>6000</v>
      </c>
      <c r="J128">
        <v>3770</v>
      </c>
      <c r="K128">
        <v>6283</v>
      </c>
      <c r="L128">
        <v>14.1</v>
      </c>
      <c r="M128">
        <v>418</v>
      </c>
      <c r="N128">
        <v>486</v>
      </c>
      <c r="O128">
        <f>VLOOKUP(C128,[1]Sheet2!$C:$N,12,0)</f>
        <v>20483</v>
      </c>
      <c r="P128">
        <v>118.10178842856909</v>
      </c>
      <c r="Q128">
        <v>36.888619602587788</v>
      </c>
      <c r="S128">
        <f t="shared" si="1"/>
        <v>0.18405507005809696</v>
      </c>
    </row>
    <row r="129" spans="1:21">
      <c r="A129">
        <v>3975</v>
      </c>
      <c r="B129">
        <v>15</v>
      </c>
      <c r="C129">
        <v>662</v>
      </c>
      <c r="D129" t="s">
        <v>17</v>
      </c>
      <c r="E129" t="s">
        <v>156</v>
      </c>
      <c r="F129">
        <v>370900</v>
      </c>
      <c r="G129" t="s">
        <v>62</v>
      </c>
      <c r="I129">
        <v>56000</v>
      </c>
      <c r="J129">
        <v>12247</v>
      </c>
      <c r="K129">
        <v>2187</v>
      </c>
      <c r="L129">
        <v>6.1</v>
      </c>
      <c r="M129">
        <v>482</v>
      </c>
      <c r="N129">
        <v>513</v>
      </c>
      <c r="O129">
        <f>VLOOKUP(C129,[1]Sheet2!$C:$N,12,0)</f>
        <v>82641.103177936442</v>
      </c>
      <c r="P129">
        <v>116.4722448961728</v>
      </c>
      <c r="Q129">
        <v>35.880514069461448</v>
      </c>
      <c r="S129">
        <f t="shared" si="1"/>
        <v>0.14819502074688798</v>
      </c>
    </row>
    <row r="130" spans="1:21">
      <c r="A130">
        <v>3979</v>
      </c>
      <c r="B130">
        <v>15</v>
      </c>
      <c r="C130">
        <v>666</v>
      </c>
      <c r="D130" t="s">
        <v>17</v>
      </c>
      <c r="E130" t="s">
        <v>382</v>
      </c>
      <c r="F130">
        <v>371300</v>
      </c>
      <c r="G130" t="s">
        <v>28</v>
      </c>
      <c r="I130">
        <v>24000</v>
      </c>
      <c r="J130">
        <v>16448</v>
      </c>
      <c r="K130">
        <v>6853</v>
      </c>
      <c r="L130">
        <v>5.9</v>
      </c>
      <c r="M130">
        <v>376</v>
      </c>
      <c r="N130">
        <v>400</v>
      </c>
      <c r="O130">
        <f>VLOOKUP(C130,[1]Sheet2!$C:$N,12,0)</f>
        <v>75991</v>
      </c>
      <c r="P130">
        <v>118.192275</v>
      </c>
      <c r="Q130">
        <v>36.186470999999997</v>
      </c>
      <c r="S130">
        <f t="shared" si="1"/>
        <v>0.21644668447579318</v>
      </c>
    </row>
    <row r="131" spans="1:21">
      <c r="A131">
        <v>3982</v>
      </c>
      <c r="B131">
        <v>15</v>
      </c>
      <c r="C131">
        <v>669</v>
      </c>
      <c r="D131" t="s">
        <v>17</v>
      </c>
      <c r="E131" t="s">
        <v>157</v>
      </c>
      <c r="F131">
        <v>371300</v>
      </c>
      <c r="G131" t="s">
        <v>28</v>
      </c>
      <c r="I131">
        <v>70000</v>
      </c>
      <c r="J131">
        <v>23491</v>
      </c>
      <c r="K131">
        <v>3356</v>
      </c>
      <c r="L131">
        <v>4.7</v>
      </c>
      <c r="M131">
        <v>338</v>
      </c>
      <c r="N131">
        <v>355</v>
      </c>
      <c r="O131">
        <f>VLOOKUP(C131,[1]Sheet2!$C:$N,12,0)</f>
        <v>98913</v>
      </c>
      <c r="P131">
        <v>118.31714599999999</v>
      </c>
      <c r="Q131">
        <v>35.254871999999999</v>
      </c>
      <c r="S131">
        <f t="shared" ref="S131:S134" si="2">J131/O131</f>
        <v>0.23749153296331119</v>
      </c>
    </row>
    <row r="132" spans="1:21">
      <c r="A132">
        <v>3983</v>
      </c>
      <c r="B132">
        <v>15</v>
      </c>
      <c r="C132">
        <v>670</v>
      </c>
      <c r="D132" t="s">
        <v>17</v>
      </c>
      <c r="E132" t="s">
        <v>158</v>
      </c>
      <c r="F132">
        <v>370500</v>
      </c>
      <c r="G132" t="s">
        <v>90</v>
      </c>
      <c r="I132">
        <v>300000</v>
      </c>
      <c r="J132">
        <v>160262</v>
      </c>
      <c r="K132">
        <v>5342</v>
      </c>
      <c r="L132">
        <v>7</v>
      </c>
      <c r="M132">
        <v>371</v>
      </c>
      <c r="N132">
        <v>399</v>
      </c>
      <c r="O132">
        <f>VLOOKUP(C132,[1]Sheet2!$C:$N,12,0)</f>
        <v>741898</v>
      </c>
      <c r="P132">
        <v>118.86873966450329</v>
      </c>
      <c r="Q132">
        <v>37.435193528482053</v>
      </c>
      <c r="S132">
        <f t="shared" si="2"/>
        <v>0.2160162178628329</v>
      </c>
    </row>
    <row r="133" spans="1:21">
      <c r="A133">
        <v>3991</v>
      </c>
      <c r="B133">
        <v>15</v>
      </c>
      <c r="C133">
        <v>678</v>
      </c>
      <c r="D133" t="s">
        <v>17</v>
      </c>
      <c r="E133" t="s">
        <v>159</v>
      </c>
      <c r="F133">
        <v>370700</v>
      </c>
      <c r="G133" t="s">
        <v>26</v>
      </c>
      <c r="I133">
        <v>135000</v>
      </c>
      <c r="J133">
        <v>26047</v>
      </c>
      <c r="K133">
        <v>2552</v>
      </c>
      <c r="L133">
        <v>10.7</v>
      </c>
      <c r="M133">
        <v>398</v>
      </c>
      <c r="N133">
        <v>446</v>
      </c>
      <c r="O133">
        <f>VLOOKUP(C133,[1]Sheet2!$C:$N,12,0)</f>
        <v>154779</v>
      </c>
      <c r="P133">
        <v>119.7940792296513</v>
      </c>
      <c r="Q133">
        <v>36.384593187016243</v>
      </c>
      <c r="S133">
        <f t="shared" si="2"/>
        <v>0.16828510327628424</v>
      </c>
    </row>
    <row r="134" spans="1:21">
      <c r="A134">
        <v>4057</v>
      </c>
      <c r="B134">
        <v>15</v>
      </c>
      <c r="C134">
        <v>744</v>
      </c>
      <c r="D134" t="s">
        <v>17</v>
      </c>
      <c r="E134" t="s">
        <v>160</v>
      </c>
      <c r="F134">
        <v>370100</v>
      </c>
      <c r="G134" t="s">
        <v>52</v>
      </c>
      <c r="I134">
        <v>7000</v>
      </c>
      <c r="J134">
        <v>5551</v>
      </c>
      <c r="K134">
        <v>7930</v>
      </c>
      <c r="L134">
        <v>7.5</v>
      </c>
      <c r="M134">
        <v>298</v>
      </c>
      <c r="N134">
        <v>322</v>
      </c>
      <c r="O134">
        <f>VLOOKUP(C134,[1]Sheet2!$C:$N,12,0)</f>
        <v>24512</v>
      </c>
      <c r="P134">
        <v>117.5156174934654</v>
      </c>
      <c r="Q134">
        <v>36.889357002334499</v>
      </c>
      <c r="S134">
        <f t="shared" si="2"/>
        <v>0.2264605091383812</v>
      </c>
    </row>
    <row r="135" spans="1:21">
      <c r="U135" t="s">
        <v>374</v>
      </c>
    </row>
    <row r="136" spans="1:21">
      <c r="U136" t="s">
        <v>376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2014电厂数据</vt:lpstr>
      <vt:lpstr>2010电厂数据</vt:lpstr>
      <vt:lpstr>Sheet1</vt:lpstr>
      <vt:lpstr>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</dc:creator>
  <cp:lastModifiedBy>Fan</cp:lastModifiedBy>
  <dcterms:created xsi:type="dcterms:W3CDTF">2015-06-05T18:17:20Z</dcterms:created>
  <dcterms:modified xsi:type="dcterms:W3CDTF">2020-06-29T10:19:17Z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8d0ee305-1a0f-436e-a136-5361dd545858</vt:lpwstr>
  </property>
</Properties>
</file>