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original_data" sheetId="1" r:id="rId1"/>
    <sheet name="DEA_data" sheetId="2" r:id="rId2"/>
    <sheet name="per_capita_emission" sheetId="3" r:id="rId3"/>
    <sheet name="carbon_performance" sheetId="4" r:id="rId4"/>
  </sheets>
  <definedNames>
    <definedName name="_xlnm._FilterDatabase" localSheetId="2" hidden="1">per_capita_emission!$A$1:$F$271</definedName>
  </definedNames>
  <calcPr calcId="152511"/>
</workbook>
</file>

<file path=xl/calcChain.xml><?xml version="1.0" encoding="utf-8"?>
<calcChain xmlns="http://schemas.openxmlformats.org/spreadsheetml/2006/main">
  <c r="CD8" i="1" l="1"/>
  <c r="CE3" i="1"/>
  <c r="CF3" i="1"/>
  <c r="CG3" i="1"/>
  <c r="CH3" i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E4" i="1"/>
  <c r="CF4" i="1"/>
  <c r="CG4" i="1"/>
  <c r="CH4" i="1"/>
  <c r="CI4" i="1" s="1"/>
  <c r="CJ4" i="1" s="1"/>
  <c r="CK4" i="1" s="1"/>
  <c r="CL4" i="1"/>
  <c r="CM4" i="1" s="1"/>
  <c r="CN4" i="1" s="1"/>
  <c r="CO4" i="1" s="1"/>
  <c r="CP4" i="1" s="1"/>
  <c r="CQ4" i="1" s="1"/>
  <c r="CR4" i="1" s="1"/>
  <c r="CS4" i="1" s="1"/>
  <c r="CT4" i="1" s="1"/>
  <c r="CE5" i="1"/>
  <c r="CF5" i="1"/>
  <c r="CG5" i="1"/>
  <c r="CH5" i="1"/>
  <c r="CI5" i="1" s="1"/>
  <c r="CJ5" i="1" s="1"/>
  <c r="CK5" i="1" s="1"/>
  <c r="CL5" i="1"/>
  <c r="CM5" i="1" s="1"/>
  <c r="CN5" i="1" s="1"/>
  <c r="CO5" i="1" s="1"/>
  <c r="CP5" i="1"/>
  <c r="CQ5" i="1" s="1"/>
  <c r="CR5" i="1" s="1"/>
  <c r="CS5" i="1" s="1"/>
  <c r="CT5" i="1" s="1"/>
  <c r="CE6" i="1"/>
  <c r="CF6" i="1"/>
  <c r="CG6" i="1"/>
  <c r="CH6" i="1"/>
  <c r="CI6" i="1" s="1"/>
  <c r="CJ6" i="1" s="1"/>
  <c r="CK6" i="1" s="1"/>
  <c r="CL6" i="1"/>
  <c r="CM6" i="1" s="1"/>
  <c r="CN6" i="1" s="1"/>
  <c r="CO6" i="1" s="1"/>
  <c r="CP6" i="1"/>
  <c r="CQ6" i="1" s="1"/>
  <c r="CR6" i="1" s="1"/>
  <c r="CS6" i="1" s="1"/>
  <c r="CT6" i="1"/>
  <c r="CE7" i="1"/>
  <c r="CF7" i="1"/>
  <c r="CG7" i="1"/>
  <c r="CH7" i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E9" i="1"/>
  <c r="CF9" i="1" s="1"/>
  <c r="CG9" i="1" s="1"/>
  <c r="CH9" i="1"/>
  <c r="CI9" i="1" s="1"/>
  <c r="CJ9" i="1" s="1"/>
  <c r="CK9" i="1" s="1"/>
  <c r="CL9" i="1"/>
  <c r="CM9" i="1" s="1"/>
  <c r="CN9" i="1" s="1"/>
  <c r="CO9" i="1" s="1"/>
  <c r="CP9" i="1"/>
  <c r="CQ9" i="1" s="1"/>
  <c r="CR9" i="1" s="1"/>
  <c r="CS9" i="1" s="1"/>
  <c r="CT9" i="1" s="1"/>
  <c r="CE10" i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CP10" i="1" s="1"/>
  <c r="CQ10" i="1" s="1"/>
  <c r="CR10" i="1" s="1"/>
  <c r="CS10" i="1" s="1"/>
  <c r="CT10" i="1" s="1"/>
  <c r="CE11" i="1"/>
  <c r="CF11" i="1" s="1"/>
  <c r="CG11" i="1" s="1"/>
  <c r="CH11" i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E12" i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E13" i="1"/>
  <c r="CF13" i="1" s="1"/>
  <c r="CG13" i="1" s="1"/>
  <c r="CH13" i="1"/>
  <c r="CI13" i="1" s="1"/>
  <c r="CJ13" i="1" s="1"/>
  <c r="CK13" i="1" s="1"/>
  <c r="CL13" i="1"/>
  <c r="CM13" i="1" s="1"/>
  <c r="CN13" i="1" s="1"/>
  <c r="CO13" i="1" s="1"/>
  <c r="CP13" i="1"/>
  <c r="CQ13" i="1" s="1"/>
  <c r="CR13" i="1" s="1"/>
  <c r="CS13" i="1" s="1"/>
  <c r="CT13" i="1" s="1"/>
  <c r="CE14" i="1"/>
  <c r="CF14" i="1" s="1"/>
  <c r="CG14" i="1" s="1"/>
  <c r="CH14" i="1"/>
  <c r="CI14" i="1" s="1"/>
  <c r="CJ14" i="1" s="1"/>
  <c r="CK14" i="1" s="1"/>
  <c r="CL14" i="1"/>
  <c r="CM14" i="1" s="1"/>
  <c r="CN14" i="1" s="1"/>
  <c r="CO14" i="1" s="1"/>
  <c r="CP14" i="1" s="1"/>
  <c r="CQ14" i="1" s="1"/>
  <c r="CR14" i="1" s="1"/>
  <c r="CS14" i="1" s="1"/>
  <c r="CT14" i="1" s="1"/>
  <c r="CE15" i="1"/>
  <c r="CF15" i="1" s="1"/>
  <c r="CG15" i="1" s="1"/>
  <c r="CH15" i="1"/>
  <c r="CI15" i="1" s="1"/>
  <c r="CJ15" i="1" s="1"/>
  <c r="CK15" i="1" s="1"/>
  <c r="CL15" i="1" s="1"/>
  <c r="CM15" i="1" s="1"/>
  <c r="CN15" i="1" s="1"/>
  <c r="CO15" i="1" s="1"/>
  <c r="CP15" i="1" s="1"/>
  <c r="CQ15" i="1" s="1"/>
  <c r="CR15" i="1" s="1"/>
  <c r="CS15" i="1" s="1"/>
  <c r="CT15" i="1" s="1"/>
  <c r="CE16" i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E17" i="1"/>
  <c r="CF17" i="1" s="1"/>
  <c r="CG17" i="1" s="1"/>
  <c r="CH17" i="1"/>
  <c r="CI17" i="1" s="1"/>
  <c r="CJ17" i="1" s="1"/>
  <c r="CK17" i="1" s="1"/>
  <c r="CL17" i="1"/>
  <c r="CM17" i="1" s="1"/>
  <c r="CN17" i="1" s="1"/>
  <c r="CO17" i="1" s="1"/>
  <c r="CP17" i="1"/>
  <c r="CQ17" i="1" s="1"/>
  <c r="CR17" i="1" s="1"/>
  <c r="CS17" i="1" s="1"/>
  <c r="CT17" i="1" s="1"/>
  <c r="CD4" i="1"/>
  <c r="CD5" i="1"/>
  <c r="CD6" i="1"/>
  <c r="CD7" i="1"/>
  <c r="CD9" i="1"/>
  <c r="CD10" i="1"/>
  <c r="CD11" i="1"/>
  <c r="CD12" i="1"/>
  <c r="CD13" i="1"/>
  <c r="CD14" i="1"/>
  <c r="CD15" i="1"/>
  <c r="CD16" i="1"/>
  <c r="CD17" i="1"/>
  <c r="CD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3" i="1"/>
  <c r="E258" i="2" l="1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57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42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27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12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197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82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67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52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37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22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07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92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77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62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47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32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1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57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42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27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12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197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82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67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52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37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22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07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92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77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62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47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32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H3" i="2"/>
  <c r="H4" i="2"/>
  <c r="H5" i="2"/>
  <c r="F5" i="3" s="1"/>
  <c r="H6" i="2"/>
  <c r="F6" i="3" s="1"/>
  <c r="H7" i="2"/>
  <c r="H8" i="2"/>
  <c r="H9" i="2"/>
  <c r="F9" i="3" s="1"/>
  <c r="H10" i="2"/>
  <c r="F10" i="3" s="1"/>
  <c r="H11" i="2"/>
  <c r="H12" i="2"/>
  <c r="H13" i="2"/>
  <c r="F13" i="3" s="1"/>
  <c r="H14" i="2"/>
  <c r="F14" i="3" s="1"/>
  <c r="H15" i="2"/>
  <c r="H16" i="2"/>
  <c r="H2" i="2"/>
  <c r="F2" i="3" s="1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57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42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27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12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197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82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67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52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37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22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07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9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77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62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47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32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1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57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42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27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12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197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82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67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52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37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22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07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92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77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62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47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32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1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E2" i="3" l="1"/>
  <c r="E13" i="3"/>
  <c r="E9" i="3"/>
  <c r="E5" i="3"/>
  <c r="E31" i="3"/>
  <c r="E27" i="3"/>
  <c r="E23" i="3"/>
  <c r="E19" i="3"/>
  <c r="E45" i="3"/>
  <c r="E41" i="3"/>
  <c r="E37" i="3"/>
  <c r="E33" i="3"/>
  <c r="E59" i="3"/>
  <c r="E55" i="3"/>
  <c r="E51" i="3"/>
  <c r="E62" i="3"/>
  <c r="E73" i="3"/>
  <c r="E69" i="3"/>
  <c r="E65" i="3"/>
  <c r="E91" i="3"/>
  <c r="E87" i="3"/>
  <c r="E83" i="3"/>
  <c r="E79" i="3"/>
  <c r="E105" i="3"/>
  <c r="E101" i="3"/>
  <c r="E97" i="3"/>
  <c r="E93" i="3"/>
  <c r="E119" i="3"/>
  <c r="E115" i="3"/>
  <c r="E111" i="3"/>
  <c r="E122" i="3"/>
  <c r="E133" i="3"/>
  <c r="E129" i="3"/>
  <c r="E125" i="3"/>
  <c r="E151" i="3"/>
  <c r="E147" i="3"/>
  <c r="E143" i="3"/>
  <c r="E139" i="3"/>
  <c r="E165" i="3"/>
  <c r="E161" i="3"/>
  <c r="E157" i="3"/>
  <c r="E153" i="3"/>
  <c r="E179" i="3"/>
  <c r="E175" i="3"/>
  <c r="E171" i="3"/>
  <c r="E182" i="3"/>
  <c r="E193" i="3"/>
  <c r="E189" i="3"/>
  <c r="E185" i="3"/>
  <c r="E211" i="3"/>
  <c r="E207" i="3"/>
  <c r="E203" i="3"/>
  <c r="E199" i="3"/>
  <c r="E225" i="3"/>
  <c r="E221" i="3"/>
  <c r="E217" i="3"/>
  <c r="E213" i="3"/>
  <c r="E239" i="3"/>
  <c r="E235" i="3"/>
  <c r="E231" i="3"/>
  <c r="E242" i="3"/>
  <c r="E253" i="3"/>
  <c r="E249" i="3"/>
  <c r="E245" i="3"/>
  <c r="E271" i="3"/>
  <c r="E267" i="3"/>
  <c r="E263" i="3"/>
  <c r="E259" i="3"/>
  <c r="E12" i="3"/>
  <c r="E82" i="3"/>
  <c r="E104" i="3"/>
  <c r="E96" i="3"/>
  <c r="E118" i="3"/>
  <c r="E110" i="3"/>
  <c r="E132" i="3"/>
  <c r="E128" i="3"/>
  <c r="E150" i="3"/>
  <c r="E142" i="3"/>
  <c r="E160" i="3"/>
  <c r="E167" i="3"/>
  <c r="E174" i="3"/>
  <c r="E196" i="3"/>
  <c r="E192" i="3"/>
  <c r="E184" i="3"/>
  <c r="E202" i="3"/>
  <c r="E224" i="3"/>
  <c r="E220" i="3"/>
  <c r="E227" i="3"/>
  <c r="E230" i="3"/>
  <c r="E252" i="3"/>
  <c r="E248" i="3"/>
  <c r="E270" i="3"/>
  <c r="E262" i="3"/>
  <c r="E16" i="3"/>
  <c r="E86" i="3"/>
  <c r="E78" i="3"/>
  <c r="E100" i="3"/>
  <c r="E107" i="3"/>
  <c r="E114" i="3"/>
  <c r="E136" i="3"/>
  <c r="E124" i="3"/>
  <c r="E146" i="3"/>
  <c r="E138" i="3"/>
  <c r="E164" i="3"/>
  <c r="E156" i="3"/>
  <c r="E178" i="3"/>
  <c r="E170" i="3"/>
  <c r="E188" i="3"/>
  <c r="E210" i="3"/>
  <c r="E206" i="3"/>
  <c r="E198" i="3"/>
  <c r="E216" i="3"/>
  <c r="E238" i="3"/>
  <c r="E234" i="3"/>
  <c r="E256" i="3"/>
  <c r="E244" i="3"/>
  <c r="E266" i="3"/>
  <c r="E258" i="3"/>
  <c r="F16" i="3"/>
  <c r="F12" i="3"/>
  <c r="F8" i="3"/>
  <c r="F4" i="3"/>
  <c r="F15" i="3"/>
  <c r="F11" i="3"/>
  <c r="F7" i="3"/>
  <c r="F3" i="3"/>
  <c r="E14" i="3"/>
  <c r="E10" i="3"/>
  <c r="E6" i="3"/>
  <c r="E17" i="3"/>
  <c r="E28" i="3"/>
  <c r="E24" i="3"/>
  <c r="E20" i="3"/>
  <c r="E46" i="3"/>
  <c r="E42" i="3"/>
  <c r="E38" i="3"/>
  <c r="E34" i="3"/>
  <c r="E60" i="3"/>
  <c r="E56" i="3"/>
  <c r="E52" i="3"/>
  <c r="E48" i="3"/>
  <c r="E74" i="3"/>
  <c r="E70" i="3"/>
  <c r="E66" i="3"/>
  <c r="E77" i="3"/>
  <c r="E88" i="3"/>
  <c r="E84" i="3"/>
  <c r="E80" i="3"/>
  <c r="E106" i="3"/>
  <c r="E102" i="3"/>
  <c r="E98" i="3"/>
  <c r="E94" i="3"/>
  <c r="E120" i="3"/>
  <c r="E116" i="3"/>
  <c r="E112" i="3"/>
  <c r="E108" i="3"/>
  <c r="E134" i="3"/>
  <c r="E130" i="3"/>
  <c r="E126" i="3"/>
  <c r="E137" i="3"/>
  <c r="E148" i="3"/>
  <c r="E144" i="3"/>
  <c r="E140" i="3"/>
  <c r="E166" i="3"/>
  <c r="E162" i="3"/>
  <c r="E158" i="3"/>
  <c r="E154" i="3"/>
  <c r="E180" i="3"/>
  <c r="E176" i="3"/>
  <c r="E172" i="3"/>
  <c r="E168" i="3"/>
  <c r="E194" i="3"/>
  <c r="E190" i="3"/>
  <c r="E186" i="3"/>
  <c r="E197" i="3"/>
  <c r="E208" i="3"/>
  <c r="E204" i="3"/>
  <c r="E200" i="3"/>
  <c r="E226" i="3"/>
  <c r="E222" i="3"/>
  <c r="E218" i="3"/>
  <c r="E214" i="3"/>
  <c r="E240" i="3"/>
  <c r="E236" i="3"/>
  <c r="E232" i="3"/>
  <c r="E228" i="3"/>
  <c r="E254" i="3"/>
  <c r="E250" i="3"/>
  <c r="E246" i="3"/>
  <c r="E257" i="3"/>
  <c r="E268" i="3"/>
  <c r="E264" i="3"/>
  <c r="E260" i="3"/>
  <c r="E8" i="3"/>
  <c r="E4" i="3"/>
  <c r="E30" i="3"/>
  <c r="E26" i="3"/>
  <c r="E22" i="3"/>
  <c r="E18" i="3"/>
  <c r="E44" i="3"/>
  <c r="E40" i="3"/>
  <c r="E36" i="3"/>
  <c r="E47" i="3"/>
  <c r="E58" i="3"/>
  <c r="E54" i="3"/>
  <c r="E50" i="3"/>
  <c r="E76" i="3"/>
  <c r="E72" i="3"/>
  <c r="E68" i="3"/>
  <c r="E64" i="3"/>
  <c r="E90" i="3"/>
  <c r="E15" i="3"/>
  <c r="E11" i="3"/>
  <c r="E7" i="3"/>
  <c r="E3" i="3"/>
  <c r="E29" i="3"/>
  <c r="E25" i="3"/>
  <c r="E21" i="3"/>
  <c r="E32" i="3"/>
  <c r="E43" i="3"/>
  <c r="E39" i="3"/>
  <c r="E35" i="3"/>
  <c r="E61" i="3"/>
  <c r="E57" i="3"/>
  <c r="E53" i="3"/>
  <c r="E49" i="3"/>
  <c r="E75" i="3"/>
  <c r="E71" i="3"/>
  <c r="E67" i="3"/>
  <c r="E63" i="3"/>
  <c r="E89" i="3"/>
  <c r="E85" i="3"/>
  <c r="E81" i="3"/>
  <c r="E92" i="3"/>
  <c r="E103" i="3"/>
  <c r="E99" i="3"/>
  <c r="E95" i="3"/>
  <c r="E121" i="3"/>
  <c r="E117" i="3"/>
  <c r="E113" i="3"/>
  <c r="E109" i="3"/>
  <c r="E135" i="3"/>
  <c r="E131" i="3"/>
  <c r="E127" i="3"/>
  <c r="E123" i="3"/>
  <c r="E149" i="3"/>
  <c r="E145" i="3"/>
  <c r="E141" i="3"/>
  <c r="E152" i="3"/>
  <c r="E163" i="3"/>
  <c r="E159" i="3"/>
  <c r="E155" i="3"/>
  <c r="E181" i="3"/>
  <c r="E177" i="3"/>
  <c r="E173" i="3"/>
  <c r="E169" i="3"/>
  <c r="E195" i="3"/>
  <c r="E191" i="3"/>
  <c r="E187" i="3"/>
  <c r="E183" i="3"/>
  <c r="E209" i="3"/>
  <c r="E205" i="3"/>
  <c r="E201" i="3"/>
  <c r="E212" i="3"/>
  <c r="E223" i="3"/>
  <c r="E219" i="3"/>
  <c r="E215" i="3"/>
  <c r="E241" i="3"/>
  <c r="E237" i="3"/>
  <c r="E233" i="3"/>
  <c r="E229" i="3"/>
  <c r="E255" i="3"/>
  <c r="E251" i="3"/>
  <c r="E247" i="3"/>
  <c r="E243" i="3"/>
  <c r="E269" i="3"/>
  <c r="E265" i="3"/>
  <c r="E261" i="3"/>
  <c r="Y17" i="1"/>
  <c r="Y4" i="1"/>
  <c r="H18" i="2" s="1"/>
  <c r="F18" i="3" s="1"/>
  <c r="Y5" i="1"/>
  <c r="Y6" i="1"/>
  <c r="Y7" i="1"/>
  <c r="Y8" i="1"/>
  <c r="H22" i="2" s="1"/>
  <c r="F22" i="3" s="1"/>
  <c r="Y9" i="1"/>
  <c r="Y10" i="1"/>
  <c r="H24" i="2" s="1"/>
  <c r="F24" i="3" s="1"/>
  <c r="Z10" i="1"/>
  <c r="Y11" i="1"/>
  <c r="Y12" i="1"/>
  <c r="Y13" i="1"/>
  <c r="Y14" i="1"/>
  <c r="Y15" i="1"/>
  <c r="Y16" i="1"/>
  <c r="H30" i="2" s="1"/>
  <c r="F30" i="3" s="1"/>
  <c r="Y3" i="1"/>
  <c r="Z4" i="1" l="1"/>
  <c r="H33" i="2" s="1"/>
  <c r="F33" i="3" s="1"/>
  <c r="Z3" i="1"/>
  <c r="H17" i="2"/>
  <c r="F17" i="3" s="1"/>
  <c r="Z13" i="1"/>
  <c r="H27" i="2"/>
  <c r="F27" i="3" s="1"/>
  <c r="Z7" i="1"/>
  <c r="H21" i="2"/>
  <c r="F21" i="3" s="1"/>
  <c r="Z14" i="1"/>
  <c r="H28" i="2"/>
  <c r="F28" i="3" s="1"/>
  <c r="AA4" i="1"/>
  <c r="Z16" i="1"/>
  <c r="Z12" i="1"/>
  <c r="H26" i="2"/>
  <c r="F26" i="3" s="1"/>
  <c r="Z9" i="1"/>
  <c r="H23" i="2"/>
  <c r="F23" i="3" s="1"/>
  <c r="Z6" i="1"/>
  <c r="H20" i="2"/>
  <c r="F20" i="3" s="1"/>
  <c r="Z17" i="1"/>
  <c r="H31" i="2"/>
  <c r="F31" i="3" s="1"/>
  <c r="AA10" i="1"/>
  <c r="H39" i="2"/>
  <c r="F39" i="3" s="1"/>
  <c r="Z15" i="1"/>
  <c r="H29" i="2"/>
  <c r="F29" i="3" s="1"/>
  <c r="Z11" i="1"/>
  <c r="H25" i="2"/>
  <c r="F25" i="3" s="1"/>
  <c r="Z8" i="1"/>
  <c r="Z5" i="1"/>
  <c r="H19" i="2"/>
  <c r="F19" i="3" s="1"/>
  <c r="AA11" i="1" l="1"/>
  <c r="H40" i="2"/>
  <c r="F40" i="3" s="1"/>
  <c r="AA12" i="1"/>
  <c r="H41" i="2"/>
  <c r="F41" i="3" s="1"/>
  <c r="AA16" i="1"/>
  <c r="H45" i="2"/>
  <c r="F45" i="3" s="1"/>
  <c r="AA13" i="1"/>
  <c r="H42" i="2"/>
  <c r="F42" i="3" s="1"/>
  <c r="AA9" i="1"/>
  <c r="H38" i="2"/>
  <c r="F38" i="3" s="1"/>
  <c r="AB10" i="1"/>
  <c r="H54" i="2"/>
  <c r="F54" i="3" s="1"/>
  <c r="AA6" i="1"/>
  <c r="H35" i="2"/>
  <c r="F35" i="3" s="1"/>
  <c r="AA5" i="1"/>
  <c r="H34" i="2"/>
  <c r="F34" i="3" s="1"/>
  <c r="AA14" i="1"/>
  <c r="H43" i="2"/>
  <c r="F43" i="3" s="1"/>
  <c r="AA8" i="1"/>
  <c r="H37" i="2"/>
  <c r="F37" i="3" s="1"/>
  <c r="AA15" i="1"/>
  <c r="H44" i="2"/>
  <c r="F44" i="3" s="1"/>
  <c r="AA17" i="1"/>
  <c r="H46" i="2"/>
  <c r="F46" i="3" s="1"/>
  <c r="AB4" i="1"/>
  <c r="H48" i="2"/>
  <c r="F48" i="3" s="1"/>
  <c r="AA7" i="1"/>
  <c r="H36" i="2"/>
  <c r="F36" i="3" s="1"/>
  <c r="AA3" i="1"/>
  <c r="H32" i="2"/>
  <c r="F32" i="3" s="1"/>
  <c r="AB7" i="1" l="1"/>
  <c r="H51" i="2"/>
  <c r="F51" i="3" s="1"/>
  <c r="AB8" i="1"/>
  <c r="H52" i="2"/>
  <c r="F52" i="3" s="1"/>
  <c r="AC10" i="1"/>
  <c r="H69" i="2"/>
  <c r="F69" i="3" s="1"/>
  <c r="AB12" i="1"/>
  <c r="H56" i="2"/>
  <c r="F56" i="3" s="1"/>
  <c r="AB17" i="1"/>
  <c r="H61" i="2"/>
  <c r="F61" i="3" s="1"/>
  <c r="AB5" i="1"/>
  <c r="H49" i="2"/>
  <c r="F49" i="3" s="1"/>
  <c r="AB13" i="1"/>
  <c r="H57" i="2"/>
  <c r="F57" i="3" s="1"/>
  <c r="AB3" i="1"/>
  <c r="H47" i="2"/>
  <c r="F47" i="3" s="1"/>
  <c r="AC4" i="1"/>
  <c r="H63" i="2"/>
  <c r="F63" i="3" s="1"/>
  <c r="AB15" i="1"/>
  <c r="H59" i="2"/>
  <c r="F59" i="3" s="1"/>
  <c r="AB14" i="1"/>
  <c r="H58" i="2"/>
  <c r="F58" i="3" s="1"/>
  <c r="AB6" i="1"/>
  <c r="H50" i="2"/>
  <c r="F50" i="3" s="1"/>
  <c r="AB9" i="1"/>
  <c r="H53" i="2"/>
  <c r="F53" i="3" s="1"/>
  <c r="AB16" i="1"/>
  <c r="H60" i="2"/>
  <c r="F60" i="3" s="1"/>
  <c r="AB11" i="1"/>
  <c r="H55" i="2"/>
  <c r="F55" i="3" s="1"/>
  <c r="AC6" i="1" l="1"/>
  <c r="H65" i="2"/>
  <c r="F65" i="3" s="1"/>
  <c r="AC3" i="1"/>
  <c r="H62" i="2"/>
  <c r="F62" i="3" s="1"/>
  <c r="AC8" i="1"/>
  <c r="H67" i="2"/>
  <c r="F67" i="3" s="1"/>
  <c r="AC16" i="1"/>
  <c r="H75" i="2"/>
  <c r="F75" i="3" s="1"/>
  <c r="AC15" i="1"/>
  <c r="H74" i="2"/>
  <c r="F74" i="3" s="1"/>
  <c r="AC5" i="1"/>
  <c r="H64" i="2"/>
  <c r="F64" i="3" s="1"/>
  <c r="AC12" i="1"/>
  <c r="H71" i="2"/>
  <c r="F71" i="3" s="1"/>
  <c r="AC11" i="1"/>
  <c r="H70" i="2"/>
  <c r="F70" i="3" s="1"/>
  <c r="AC9" i="1"/>
  <c r="H68" i="2"/>
  <c r="F68" i="3" s="1"/>
  <c r="AC14" i="1"/>
  <c r="H73" i="2"/>
  <c r="F73" i="3" s="1"/>
  <c r="AD4" i="1"/>
  <c r="H78" i="2"/>
  <c r="F78" i="3" s="1"/>
  <c r="AC13" i="1"/>
  <c r="H72" i="2"/>
  <c r="F72" i="3" s="1"/>
  <c r="AC17" i="1"/>
  <c r="H76" i="2"/>
  <c r="F76" i="3" s="1"/>
  <c r="AD10" i="1"/>
  <c r="H84" i="2"/>
  <c r="F84" i="3" s="1"/>
  <c r="AC7" i="1"/>
  <c r="H66" i="2"/>
  <c r="F66" i="3" s="1"/>
  <c r="AE10" i="1" l="1"/>
  <c r="H99" i="2"/>
  <c r="F99" i="3" s="1"/>
  <c r="AD14" i="1"/>
  <c r="H88" i="2"/>
  <c r="F88" i="3" s="1"/>
  <c r="AD16" i="1"/>
  <c r="H90" i="2"/>
  <c r="F90" i="3" s="1"/>
  <c r="AD13" i="1"/>
  <c r="H87" i="2"/>
  <c r="F87" i="3" s="1"/>
  <c r="AD11" i="1"/>
  <c r="H85" i="2"/>
  <c r="F85" i="3" s="1"/>
  <c r="AD5" i="1"/>
  <c r="H79" i="2"/>
  <c r="F79" i="3" s="1"/>
  <c r="AD3" i="1"/>
  <c r="H77" i="2"/>
  <c r="F77" i="3" s="1"/>
  <c r="AD7" i="1"/>
  <c r="H81" i="2"/>
  <c r="F81" i="3" s="1"/>
  <c r="AD17" i="1"/>
  <c r="H91" i="2"/>
  <c r="F91" i="3" s="1"/>
  <c r="AE4" i="1"/>
  <c r="H93" i="2"/>
  <c r="F93" i="3" s="1"/>
  <c r="AD9" i="1"/>
  <c r="H83" i="2"/>
  <c r="F83" i="3" s="1"/>
  <c r="AD12" i="1"/>
  <c r="H86" i="2"/>
  <c r="F86" i="3" s="1"/>
  <c r="AD15" i="1"/>
  <c r="H89" i="2"/>
  <c r="F89" i="3" s="1"/>
  <c r="AD8" i="1"/>
  <c r="H82" i="2"/>
  <c r="F82" i="3" s="1"/>
  <c r="AD6" i="1"/>
  <c r="H80" i="2"/>
  <c r="F80" i="3" s="1"/>
  <c r="AE8" i="1" l="1"/>
  <c r="H97" i="2"/>
  <c r="F97" i="3" s="1"/>
  <c r="AE7" i="1"/>
  <c r="H96" i="2"/>
  <c r="F96" i="3" s="1"/>
  <c r="AE14" i="1"/>
  <c r="H103" i="2"/>
  <c r="F103" i="3" s="1"/>
  <c r="AE12" i="1"/>
  <c r="H101" i="2"/>
  <c r="F101" i="3" s="1"/>
  <c r="AE13" i="1"/>
  <c r="H102" i="2"/>
  <c r="F102" i="3" s="1"/>
  <c r="AF4" i="1"/>
  <c r="H108" i="2"/>
  <c r="F108" i="3" s="1"/>
  <c r="AE5" i="1"/>
  <c r="H94" i="2"/>
  <c r="F94" i="3" s="1"/>
  <c r="AE6" i="1"/>
  <c r="H95" i="2"/>
  <c r="F95" i="3" s="1"/>
  <c r="AE15" i="1"/>
  <c r="H104" i="2"/>
  <c r="F104" i="3" s="1"/>
  <c r="AE9" i="1"/>
  <c r="H98" i="2"/>
  <c r="F98" i="3" s="1"/>
  <c r="AE17" i="1"/>
  <c r="H106" i="2"/>
  <c r="F106" i="3" s="1"/>
  <c r="AE3" i="1"/>
  <c r="H92" i="2"/>
  <c r="F92" i="3" s="1"/>
  <c r="AE11" i="1"/>
  <c r="H100" i="2"/>
  <c r="F100" i="3" s="1"/>
  <c r="AE16" i="1"/>
  <c r="H105" i="2"/>
  <c r="F105" i="3" s="1"/>
  <c r="AF10" i="1"/>
  <c r="H114" i="2"/>
  <c r="F114" i="3" s="1"/>
  <c r="AF16" i="1" l="1"/>
  <c r="H120" i="2"/>
  <c r="F120" i="3" s="1"/>
  <c r="AF3" i="1"/>
  <c r="H107" i="2"/>
  <c r="F107" i="3" s="1"/>
  <c r="AF9" i="1"/>
  <c r="H113" i="2"/>
  <c r="F113" i="3" s="1"/>
  <c r="AF6" i="1"/>
  <c r="H110" i="2"/>
  <c r="F110" i="3" s="1"/>
  <c r="AG4" i="1"/>
  <c r="H123" i="2"/>
  <c r="F123" i="3" s="1"/>
  <c r="AF12" i="1"/>
  <c r="H116" i="2"/>
  <c r="F116" i="3" s="1"/>
  <c r="AF7" i="1"/>
  <c r="H111" i="2"/>
  <c r="F111" i="3" s="1"/>
  <c r="AG10" i="1"/>
  <c r="H129" i="2"/>
  <c r="F129" i="3" s="1"/>
  <c r="AF11" i="1"/>
  <c r="H115" i="2"/>
  <c r="F115" i="3" s="1"/>
  <c r="AF17" i="1"/>
  <c r="H121" i="2"/>
  <c r="F121" i="3" s="1"/>
  <c r="AF15" i="1"/>
  <c r="H119" i="2"/>
  <c r="F119" i="3" s="1"/>
  <c r="AF5" i="1"/>
  <c r="H109" i="2"/>
  <c r="F109" i="3" s="1"/>
  <c r="AF13" i="1"/>
  <c r="H117" i="2"/>
  <c r="F117" i="3" s="1"/>
  <c r="AF14" i="1"/>
  <c r="H118" i="2"/>
  <c r="F118" i="3" s="1"/>
  <c r="AF8" i="1"/>
  <c r="H112" i="2"/>
  <c r="F112" i="3" s="1"/>
  <c r="AG14" i="1" l="1"/>
  <c r="H133" i="2"/>
  <c r="F133" i="3" s="1"/>
  <c r="AH10" i="1"/>
  <c r="H144" i="2"/>
  <c r="F144" i="3" s="1"/>
  <c r="AG6" i="1"/>
  <c r="H125" i="2"/>
  <c r="F125" i="3" s="1"/>
  <c r="AG3" i="1"/>
  <c r="H122" i="2"/>
  <c r="F122" i="3" s="1"/>
  <c r="AG17" i="1"/>
  <c r="H136" i="2"/>
  <c r="F136" i="3" s="1"/>
  <c r="AG5" i="1"/>
  <c r="H124" i="2"/>
  <c r="F124" i="3" s="1"/>
  <c r="AG12" i="1"/>
  <c r="H131" i="2"/>
  <c r="F131" i="3" s="1"/>
  <c r="AG8" i="1"/>
  <c r="H127" i="2"/>
  <c r="F127" i="3" s="1"/>
  <c r="AG13" i="1"/>
  <c r="H132" i="2"/>
  <c r="F132" i="3" s="1"/>
  <c r="AG15" i="1"/>
  <c r="H134" i="2"/>
  <c r="F134" i="3" s="1"/>
  <c r="AG11" i="1"/>
  <c r="H130" i="2"/>
  <c r="F130" i="3" s="1"/>
  <c r="AG7" i="1"/>
  <c r="H126" i="2"/>
  <c r="F126" i="3" s="1"/>
  <c r="AH4" i="1"/>
  <c r="H138" i="2"/>
  <c r="F138" i="3" s="1"/>
  <c r="AG9" i="1"/>
  <c r="H128" i="2"/>
  <c r="F128" i="3" s="1"/>
  <c r="AG16" i="1"/>
  <c r="H135" i="2"/>
  <c r="F135" i="3" s="1"/>
  <c r="AH9" i="1" l="1"/>
  <c r="H143" i="2"/>
  <c r="F143" i="3" s="1"/>
  <c r="AH7" i="1"/>
  <c r="H141" i="2"/>
  <c r="F141" i="3" s="1"/>
  <c r="AH15" i="1"/>
  <c r="H149" i="2"/>
  <c r="F149" i="3" s="1"/>
  <c r="AH8" i="1"/>
  <c r="H142" i="2"/>
  <c r="F142" i="3" s="1"/>
  <c r="AH5" i="1"/>
  <c r="H139" i="2"/>
  <c r="F139" i="3" s="1"/>
  <c r="AH3" i="1"/>
  <c r="H137" i="2"/>
  <c r="F137" i="3" s="1"/>
  <c r="AI10" i="1"/>
  <c r="H159" i="2"/>
  <c r="F159" i="3" s="1"/>
  <c r="AH16" i="1"/>
  <c r="H150" i="2"/>
  <c r="F150" i="3" s="1"/>
  <c r="AI4" i="1"/>
  <c r="H153" i="2"/>
  <c r="F153" i="3" s="1"/>
  <c r="AH11" i="1"/>
  <c r="H145" i="2"/>
  <c r="F145" i="3" s="1"/>
  <c r="AH13" i="1"/>
  <c r="H147" i="2"/>
  <c r="F147" i="3" s="1"/>
  <c r="AH12" i="1"/>
  <c r="H146" i="2"/>
  <c r="F146" i="3" s="1"/>
  <c r="AH17" i="1"/>
  <c r="H151" i="2"/>
  <c r="F151" i="3" s="1"/>
  <c r="AH6" i="1"/>
  <c r="H140" i="2"/>
  <c r="F140" i="3" s="1"/>
  <c r="AH14" i="1"/>
  <c r="H148" i="2"/>
  <c r="F148" i="3" s="1"/>
  <c r="AI11" i="1" l="1"/>
  <c r="H160" i="2"/>
  <c r="F160" i="3" s="1"/>
  <c r="AI3" i="1"/>
  <c r="H152" i="2"/>
  <c r="F152" i="3" s="1"/>
  <c r="AI7" i="1"/>
  <c r="H156" i="2"/>
  <c r="F156" i="3" s="1"/>
  <c r="AI6" i="1"/>
  <c r="H155" i="2"/>
  <c r="F155" i="3" s="1"/>
  <c r="AI8" i="1"/>
  <c r="H157" i="2"/>
  <c r="F157" i="3" s="1"/>
  <c r="AI12" i="1"/>
  <c r="H161" i="2"/>
  <c r="F161" i="3" s="1"/>
  <c r="AI16" i="1"/>
  <c r="H165" i="2"/>
  <c r="F165" i="3" s="1"/>
  <c r="AI14" i="1"/>
  <c r="H163" i="2"/>
  <c r="F163" i="3" s="1"/>
  <c r="AI17" i="1"/>
  <c r="H166" i="2"/>
  <c r="F166" i="3" s="1"/>
  <c r="AI13" i="1"/>
  <c r="H162" i="2"/>
  <c r="F162" i="3" s="1"/>
  <c r="AJ4" i="1"/>
  <c r="H168" i="2"/>
  <c r="F168" i="3" s="1"/>
  <c r="AJ10" i="1"/>
  <c r="H174" i="2"/>
  <c r="F174" i="3" s="1"/>
  <c r="AI5" i="1"/>
  <c r="H154" i="2"/>
  <c r="F154" i="3" s="1"/>
  <c r="AI15" i="1"/>
  <c r="H164" i="2"/>
  <c r="F164" i="3" s="1"/>
  <c r="AI9" i="1"/>
  <c r="H158" i="2"/>
  <c r="F158" i="3" s="1"/>
  <c r="AJ15" i="1" l="1"/>
  <c r="H179" i="2"/>
  <c r="F179" i="3" s="1"/>
  <c r="AK10" i="1"/>
  <c r="H189" i="2"/>
  <c r="F189" i="3" s="1"/>
  <c r="AJ13" i="1"/>
  <c r="H177" i="2"/>
  <c r="F177" i="3" s="1"/>
  <c r="AJ14" i="1"/>
  <c r="H178" i="2"/>
  <c r="F178" i="3" s="1"/>
  <c r="AJ12" i="1"/>
  <c r="H176" i="2"/>
  <c r="F176" i="3" s="1"/>
  <c r="AJ6" i="1"/>
  <c r="H170" i="2"/>
  <c r="F170" i="3" s="1"/>
  <c r="AJ3" i="1"/>
  <c r="H167" i="2"/>
  <c r="F167" i="3" s="1"/>
  <c r="AJ9" i="1"/>
  <c r="H173" i="2"/>
  <c r="F173" i="3" s="1"/>
  <c r="AJ5" i="1"/>
  <c r="H169" i="2"/>
  <c r="F169" i="3" s="1"/>
  <c r="AK4" i="1"/>
  <c r="H183" i="2"/>
  <c r="F183" i="3" s="1"/>
  <c r="AJ17" i="1"/>
  <c r="H181" i="2"/>
  <c r="F181" i="3" s="1"/>
  <c r="AJ16" i="1"/>
  <c r="H180" i="2"/>
  <c r="F180" i="3" s="1"/>
  <c r="AJ8" i="1"/>
  <c r="H172" i="2"/>
  <c r="F172" i="3" s="1"/>
  <c r="AJ7" i="1"/>
  <c r="H171" i="2"/>
  <c r="F171" i="3" s="1"/>
  <c r="AJ11" i="1"/>
  <c r="H175" i="2"/>
  <c r="F175" i="3" s="1"/>
  <c r="AK16" i="1" l="1"/>
  <c r="H195" i="2"/>
  <c r="F195" i="3" s="1"/>
  <c r="AK9" i="1"/>
  <c r="H188" i="2"/>
  <c r="F188" i="3" s="1"/>
  <c r="AK14" i="1"/>
  <c r="H193" i="2"/>
  <c r="F193" i="3" s="1"/>
  <c r="AL10" i="1"/>
  <c r="H204" i="2"/>
  <c r="F204" i="3" s="1"/>
  <c r="AK6" i="1"/>
  <c r="H185" i="2"/>
  <c r="F185" i="3" s="1"/>
  <c r="AK7" i="1"/>
  <c r="H186" i="2"/>
  <c r="F186" i="3" s="1"/>
  <c r="AL4" i="1"/>
  <c r="H198" i="2"/>
  <c r="F198" i="3" s="1"/>
  <c r="AK11" i="1"/>
  <c r="H190" i="2"/>
  <c r="F190" i="3" s="1"/>
  <c r="AK8" i="1"/>
  <c r="H187" i="2"/>
  <c r="F187" i="3" s="1"/>
  <c r="AK17" i="1"/>
  <c r="H196" i="2"/>
  <c r="F196" i="3" s="1"/>
  <c r="AK5" i="1"/>
  <c r="H184" i="2"/>
  <c r="F184" i="3" s="1"/>
  <c r="AK3" i="1"/>
  <c r="H182" i="2"/>
  <c r="F182" i="3" s="1"/>
  <c r="AK12" i="1"/>
  <c r="H191" i="2"/>
  <c r="F191" i="3" s="1"/>
  <c r="AK13" i="1"/>
  <c r="H192" i="2"/>
  <c r="F192" i="3" s="1"/>
  <c r="AK15" i="1"/>
  <c r="H194" i="2"/>
  <c r="F194" i="3" s="1"/>
  <c r="AL13" i="1" l="1"/>
  <c r="H207" i="2"/>
  <c r="F207" i="3" s="1"/>
  <c r="AL3" i="1"/>
  <c r="H197" i="2"/>
  <c r="F197" i="3" s="1"/>
  <c r="AL17" i="1"/>
  <c r="H211" i="2"/>
  <c r="F211" i="3" s="1"/>
  <c r="AL11" i="1"/>
  <c r="H205" i="2"/>
  <c r="F205" i="3" s="1"/>
  <c r="AL7" i="1"/>
  <c r="H201" i="2"/>
  <c r="F201" i="3" s="1"/>
  <c r="AM10" i="1"/>
  <c r="H219" i="2"/>
  <c r="F219" i="3" s="1"/>
  <c r="AL9" i="1"/>
  <c r="H203" i="2"/>
  <c r="F203" i="3" s="1"/>
  <c r="AL15" i="1"/>
  <c r="H209" i="2"/>
  <c r="F209" i="3" s="1"/>
  <c r="AL12" i="1"/>
  <c r="H206" i="2"/>
  <c r="F206" i="3" s="1"/>
  <c r="AL5" i="1"/>
  <c r="H199" i="2"/>
  <c r="F199" i="3" s="1"/>
  <c r="AL8" i="1"/>
  <c r="H202" i="2"/>
  <c r="F202" i="3" s="1"/>
  <c r="AM4" i="1"/>
  <c r="H213" i="2"/>
  <c r="F213" i="3" s="1"/>
  <c r="AL6" i="1"/>
  <c r="H200" i="2"/>
  <c r="F200" i="3" s="1"/>
  <c r="AL14" i="1"/>
  <c r="H208" i="2"/>
  <c r="F208" i="3" s="1"/>
  <c r="AL16" i="1"/>
  <c r="H210" i="2"/>
  <c r="F210" i="3" s="1"/>
  <c r="AN4" i="1" l="1"/>
  <c r="H228" i="2"/>
  <c r="F228" i="3" s="1"/>
  <c r="AM15" i="1"/>
  <c r="H224" i="2"/>
  <c r="F224" i="3" s="1"/>
  <c r="AM3" i="1"/>
  <c r="H212" i="2"/>
  <c r="F212" i="3" s="1"/>
  <c r="AM14" i="1"/>
  <c r="H223" i="2"/>
  <c r="F223" i="3" s="1"/>
  <c r="AN10" i="1"/>
  <c r="H234" i="2"/>
  <c r="F234" i="3" s="1"/>
  <c r="AM5" i="1"/>
  <c r="H214" i="2"/>
  <c r="F214" i="3" s="1"/>
  <c r="AM11" i="1"/>
  <c r="H220" i="2"/>
  <c r="F220" i="3" s="1"/>
  <c r="AM16" i="1"/>
  <c r="H225" i="2"/>
  <c r="F225" i="3" s="1"/>
  <c r="AM6" i="1"/>
  <c r="H215" i="2"/>
  <c r="F215" i="3" s="1"/>
  <c r="AM8" i="1"/>
  <c r="H217" i="2"/>
  <c r="F217" i="3" s="1"/>
  <c r="AM12" i="1"/>
  <c r="H221" i="2"/>
  <c r="F221" i="3" s="1"/>
  <c r="AM9" i="1"/>
  <c r="H218" i="2"/>
  <c r="F218" i="3" s="1"/>
  <c r="AM7" i="1"/>
  <c r="H216" i="2"/>
  <c r="F216" i="3" s="1"/>
  <c r="AM17" i="1"/>
  <c r="H226" i="2"/>
  <c r="F226" i="3" s="1"/>
  <c r="AM13" i="1"/>
  <c r="H222" i="2"/>
  <c r="F222" i="3" s="1"/>
  <c r="AN17" i="1" l="1"/>
  <c r="H241" i="2"/>
  <c r="F241" i="3" s="1"/>
  <c r="AN9" i="1"/>
  <c r="H233" i="2"/>
  <c r="F233" i="3" s="1"/>
  <c r="AN8" i="1"/>
  <c r="H232" i="2"/>
  <c r="F232" i="3" s="1"/>
  <c r="AN16" i="1"/>
  <c r="H240" i="2"/>
  <c r="F240" i="3" s="1"/>
  <c r="AN5" i="1"/>
  <c r="H229" i="2"/>
  <c r="F229" i="3" s="1"/>
  <c r="AN14" i="1"/>
  <c r="H238" i="2"/>
  <c r="F238" i="3" s="1"/>
  <c r="AN15" i="1"/>
  <c r="H239" i="2"/>
  <c r="F239" i="3" s="1"/>
  <c r="AN13" i="1"/>
  <c r="H237" i="2"/>
  <c r="F237" i="3" s="1"/>
  <c r="AN7" i="1"/>
  <c r="H231" i="2"/>
  <c r="F231" i="3" s="1"/>
  <c r="AN12" i="1"/>
  <c r="H236" i="2"/>
  <c r="F236" i="3" s="1"/>
  <c r="AN6" i="1"/>
  <c r="H230" i="2"/>
  <c r="F230" i="3" s="1"/>
  <c r="AN11" i="1"/>
  <c r="H235" i="2"/>
  <c r="F235" i="3" s="1"/>
  <c r="AO10" i="1"/>
  <c r="H264" i="2" s="1"/>
  <c r="F264" i="3" s="1"/>
  <c r="H249" i="2"/>
  <c r="F249" i="3" s="1"/>
  <c r="AN3" i="1"/>
  <c r="H227" i="2"/>
  <c r="F227" i="3" s="1"/>
  <c r="AO4" i="1"/>
  <c r="H258" i="2" s="1"/>
  <c r="F258" i="3" s="1"/>
  <c r="H243" i="2"/>
  <c r="F243" i="3" s="1"/>
  <c r="AO3" i="1" l="1"/>
  <c r="H257" i="2" s="1"/>
  <c r="F257" i="3" s="1"/>
  <c r="H242" i="2"/>
  <c r="F242" i="3" s="1"/>
  <c r="AO11" i="1"/>
  <c r="H265" i="2" s="1"/>
  <c r="F265" i="3" s="1"/>
  <c r="H250" i="2"/>
  <c r="F250" i="3" s="1"/>
  <c r="AO12" i="1"/>
  <c r="H266" i="2" s="1"/>
  <c r="F266" i="3" s="1"/>
  <c r="H251" i="2"/>
  <c r="F251" i="3" s="1"/>
  <c r="AO13" i="1"/>
  <c r="H267" i="2" s="1"/>
  <c r="F267" i="3" s="1"/>
  <c r="H252" i="2"/>
  <c r="F252" i="3" s="1"/>
  <c r="AO14" i="1"/>
  <c r="H268" i="2" s="1"/>
  <c r="F268" i="3" s="1"/>
  <c r="H253" i="2"/>
  <c r="F253" i="3" s="1"/>
  <c r="AO16" i="1"/>
  <c r="H270" i="2" s="1"/>
  <c r="F270" i="3" s="1"/>
  <c r="H255" i="2"/>
  <c r="F255" i="3" s="1"/>
  <c r="AO9" i="1"/>
  <c r="H263" i="2" s="1"/>
  <c r="F263" i="3" s="1"/>
  <c r="H248" i="2"/>
  <c r="F248" i="3" s="1"/>
  <c r="AO6" i="1"/>
  <c r="H260" i="2" s="1"/>
  <c r="F260" i="3" s="1"/>
  <c r="H245" i="2"/>
  <c r="F245" i="3" s="1"/>
  <c r="AO7" i="1"/>
  <c r="H261" i="2" s="1"/>
  <c r="F261" i="3" s="1"/>
  <c r="H246" i="2"/>
  <c r="F246" i="3" s="1"/>
  <c r="AO15" i="1"/>
  <c r="H269" i="2" s="1"/>
  <c r="F269" i="3" s="1"/>
  <c r="H254" i="2"/>
  <c r="F254" i="3" s="1"/>
  <c r="AO5" i="1"/>
  <c r="H259" i="2" s="1"/>
  <c r="F259" i="3" s="1"/>
  <c r="H244" i="2"/>
  <c r="F244" i="3" s="1"/>
  <c r="AO8" i="1"/>
  <c r="H262" i="2" s="1"/>
  <c r="F262" i="3" s="1"/>
  <c r="H247" i="2"/>
  <c r="F247" i="3" s="1"/>
  <c r="AO17" i="1"/>
  <c r="H271" i="2" s="1"/>
  <c r="F271" i="3" s="1"/>
  <c r="H256" i="2"/>
  <c r="F256" i="3" s="1"/>
  <c r="CE8" i="1"/>
  <c r="CF8" i="1"/>
  <c r="CG8" i="1"/>
  <c r="CH8" i="1" s="1"/>
  <c r="CI8" i="1" s="1"/>
  <c r="CJ8" i="1" s="1"/>
  <c r="CK8" i="1" s="1"/>
  <c r="CL8" i="1" s="1"/>
  <c r="CM8" i="1" s="1"/>
  <c r="CN8" i="1" s="1"/>
  <c r="CO8" i="1" s="1"/>
  <c r="CP8" i="1" s="1"/>
  <c r="CQ8" i="1" s="1"/>
  <c r="CR8" i="1" s="1"/>
  <c r="CS8" i="1" s="1"/>
  <c r="CT8" i="1" s="1"/>
</calcChain>
</file>

<file path=xl/sharedStrings.xml><?xml version="1.0" encoding="utf-8"?>
<sst xmlns="http://schemas.openxmlformats.org/spreadsheetml/2006/main" count="1719" uniqueCount="47">
  <si>
    <t>Real GDP</t>
  </si>
  <si>
    <t>Initial capital</t>
  </si>
  <si>
    <t>Capital stock</t>
  </si>
  <si>
    <t>Country</t>
    <phoneticPr fontId="1" type="noConversion"/>
  </si>
  <si>
    <t>China</t>
    <phoneticPr fontId="1" type="noConversion"/>
  </si>
  <si>
    <t>Region</t>
    <phoneticPr fontId="1" type="noConversion"/>
  </si>
  <si>
    <t>East Asia</t>
    <phoneticPr fontId="1" type="noConversion"/>
  </si>
  <si>
    <t>Japan</t>
    <phoneticPr fontId="1" type="noConversion"/>
  </si>
  <si>
    <t>South Korea</t>
    <phoneticPr fontId="1" type="noConversion"/>
  </si>
  <si>
    <t>Australia</t>
    <phoneticPr fontId="1" type="noConversion"/>
  </si>
  <si>
    <t>New Zealand</t>
    <phoneticPr fontId="1" type="noConversion"/>
  </si>
  <si>
    <t>Oceania</t>
    <phoneticPr fontId="1" type="noConversion"/>
  </si>
  <si>
    <t>Oceania</t>
    <phoneticPr fontId="1" type="noConversion"/>
  </si>
  <si>
    <t>Brunei</t>
    <phoneticPr fontId="1" type="noConversion"/>
  </si>
  <si>
    <t>Cambodia</t>
    <phoneticPr fontId="1" type="noConversion"/>
  </si>
  <si>
    <t>Indonesia</t>
    <phoneticPr fontId="1" type="noConversion"/>
  </si>
  <si>
    <t>Laos</t>
    <phoneticPr fontId="1" type="noConversion"/>
  </si>
  <si>
    <t>Malaysia</t>
    <phoneticPr fontId="1" type="noConversion"/>
  </si>
  <si>
    <t>Myanmar</t>
    <phoneticPr fontId="1" type="noConversion"/>
  </si>
  <si>
    <t>Philippines</t>
    <phoneticPr fontId="1" type="noConversion"/>
  </si>
  <si>
    <t>Singapore</t>
    <phoneticPr fontId="1" type="noConversion"/>
  </si>
  <si>
    <t>Thailand</t>
    <phoneticPr fontId="1" type="noConversion"/>
  </si>
  <si>
    <t>Vietnam</t>
    <phoneticPr fontId="1" type="noConversion"/>
  </si>
  <si>
    <t>Asean</t>
    <phoneticPr fontId="1" type="noConversion"/>
  </si>
  <si>
    <t>CO2 emission (kt CO2)</t>
    <phoneticPr fontId="1" type="noConversion"/>
  </si>
  <si>
    <t>our world in data</t>
    <phoneticPr fontId="1" type="noConversion"/>
  </si>
  <si>
    <t>人口 (thousand person)</t>
    <phoneticPr fontId="1" type="noConversion"/>
  </si>
  <si>
    <t>Note: capital stock before 2017 from imf, 2011 constant price in US dollar</t>
    <phoneticPr fontId="1" type="noConversion"/>
  </si>
  <si>
    <t>FRED reserve</t>
    <phoneticPr fontId="1" type="noConversion"/>
  </si>
  <si>
    <t>Real GDP growth</t>
    <phoneticPr fontId="1" type="noConversion"/>
  </si>
  <si>
    <t>GDP (Billion US$)</t>
    <phoneticPr fontId="1" type="noConversion"/>
  </si>
  <si>
    <t>Energy Consumption （ktoe)</t>
    <phoneticPr fontId="1" type="noConversion"/>
  </si>
  <si>
    <t>DATA SOURCE</t>
    <phoneticPr fontId="1" type="noConversion"/>
  </si>
  <si>
    <t>IEA</t>
    <phoneticPr fontId="1" type="noConversion"/>
  </si>
  <si>
    <t>year</t>
    <phoneticPr fontId="1" type="noConversion"/>
  </si>
  <si>
    <t>Population</t>
    <phoneticPr fontId="1" type="noConversion"/>
  </si>
  <si>
    <t>Capital</t>
    <phoneticPr fontId="1" type="noConversion"/>
  </si>
  <si>
    <t>GDP</t>
    <phoneticPr fontId="1" type="noConversion"/>
  </si>
  <si>
    <t>Country id</t>
    <phoneticPr fontId="1" type="noConversion"/>
  </si>
  <si>
    <t>PC_GDP</t>
    <phoneticPr fontId="1" type="noConversion"/>
  </si>
  <si>
    <t>PC_emission</t>
    <phoneticPr fontId="1" type="noConversion"/>
  </si>
  <si>
    <t>Energy_consume</t>
    <phoneticPr fontId="1" type="noConversion"/>
  </si>
  <si>
    <t>CO2_emission</t>
    <phoneticPr fontId="1" type="noConversion"/>
  </si>
  <si>
    <t>cee</t>
    <phoneticPr fontId="1" type="noConversion"/>
  </si>
  <si>
    <t>Export (current price)</t>
    <phoneticPr fontId="1" type="noConversion"/>
  </si>
  <si>
    <t>Inflation</t>
    <phoneticPr fontId="1" type="noConversion"/>
  </si>
  <si>
    <t>Inflation 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</si>
</sst>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"/>
    <numFmt numFmtId="177" formatCode="0.000000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0">
    <xf numFmtId="0" fontId="0" fillId="0" borderId="0" xfId="0"/>
    <xf numFmtId="0" fontId="0" fillId="0" borderId="0" xfId="0"/>
    <xf numFmtId="0" fontId="4" fillId="0" borderId="0" xfId="0" applyFont="1"/>
    <xf numFmtId="0" fontId="4" fillId="0" borderId="0" xfId="0" applyFont="1" applyFill="1" applyProtection="1"/>
    <xf numFmtId="2" fontId="5" fillId="0" borderId="0" xfId="0" applyNumberFormat="1" applyFont="1"/>
    <xf numFmtId="2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3">
    <cellStyle name="Normal 3" xfId="1"/>
    <cellStyle name="常规" xfId="0" builtinId="0"/>
    <cellStyle name="常规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54"/>
  <sheetViews>
    <sheetView tabSelected="1" topLeftCell="B34" workbookViewId="0">
      <selection activeCell="CP37" sqref="CP37:CP54"/>
    </sheetView>
  </sheetViews>
  <sheetFormatPr defaultRowHeight="15.6" x14ac:dyDescent="0.35"/>
  <cols>
    <col min="1" max="1" width="12.77734375" style="2" bestFit="1" customWidth="1"/>
    <col min="2" max="2" width="16.21875" style="2" customWidth="1"/>
    <col min="3" max="3" width="11.6640625" style="2" hidden="1" customWidth="1"/>
    <col min="4" max="41" width="8.88671875" style="2" hidden="1" customWidth="1"/>
    <col min="42" max="42" width="8.88671875" style="2" customWidth="1"/>
    <col min="43" max="43" width="21.33203125" style="2" hidden="1" customWidth="1"/>
    <col min="44" max="78" width="8.88671875" style="2" hidden="1" customWidth="1"/>
    <col min="79" max="79" width="11.109375" style="2" hidden="1" customWidth="1"/>
    <col min="80" max="119" width="8.88671875" style="2" customWidth="1"/>
    <col min="120" max="120" width="13.88671875" style="2" customWidth="1"/>
    <col min="121" max="143" width="8.88671875" style="2" customWidth="1"/>
    <col min="144" max="161" width="8.88671875" style="2" hidden="1" customWidth="1"/>
    <col min="162" max="183" width="8.88671875" style="2" customWidth="1"/>
    <col min="184" max="184" width="10.5546875" style="2" customWidth="1"/>
    <col min="185" max="185" width="8.88671875" style="2" customWidth="1"/>
    <col min="186" max="16384" width="8.88671875" style="2"/>
  </cols>
  <sheetData>
    <row r="1" spans="1:186" x14ac:dyDescent="0.35">
      <c r="C1" s="2" t="s">
        <v>30</v>
      </c>
      <c r="D1" s="2" t="s">
        <v>29</v>
      </c>
      <c r="X1" s="2" t="s">
        <v>0</v>
      </c>
      <c r="AQ1" s="2" t="s">
        <v>44</v>
      </c>
      <c r="BJ1" s="2" t="s">
        <v>45</v>
      </c>
      <c r="CC1" s="2" t="s">
        <v>46</v>
      </c>
      <c r="CU1" s="2" t="s">
        <v>1</v>
      </c>
      <c r="CV1" s="2" t="s">
        <v>2</v>
      </c>
      <c r="DQ1" s="2" t="s">
        <v>26</v>
      </c>
      <c r="EN1" s="2" t="s">
        <v>31</v>
      </c>
      <c r="FH1" s="2" t="s">
        <v>24</v>
      </c>
    </row>
    <row r="2" spans="1:186" x14ac:dyDescent="0.35">
      <c r="A2" s="2" t="s">
        <v>3</v>
      </c>
      <c r="B2" s="2" t="s">
        <v>5</v>
      </c>
      <c r="C2" s="2">
        <v>2000</v>
      </c>
      <c r="D2" s="2">
        <v>2000</v>
      </c>
      <c r="E2" s="2">
        <v>2001</v>
      </c>
      <c r="F2" s="2">
        <v>2002</v>
      </c>
      <c r="G2" s="2">
        <v>2003</v>
      </c>
      <c r="H2" s="2">
        <v>2004</v>
      </c>
      <c r="I2" s="2">
        <v>2005</v>
      </c>
      <c r="J2" s="2">
        <v>2006</v>
      </c>
      <c r="K2" s="2">
        <v>2007</v>
      </c>
      <c r="L2" s="2">
        <v>2008</v>
      </c>
      <c r="M2" s="2">
        <v>2009</v>
      </c>
      <c r="N2" s="2">
        <v>2010</v>
      </c>
      <c r="O2" s="2">
        <v>2011</v>
      </c>
      <c r="P2" s="2">
        <v>2012</v>
      </c>
      <c r="Q2" s="2">
        <v>2013</v>
      </c>
      <c r="R2" s="2">
        <v>2014</v>
      </c>
      <c r="S2" s="2">
        <v>2015</v>
      </c>
      <c r="T2" s="2">
        <v>2016</v>
      </c>
      <c r="U2" s="2">
        <v>2017</v>
      </c>
      <c r="V2" s="2">
        <v>2018</v>
      </c>
      <c r="X2" s="2">
        <v>2000</v>
      </c>
      <c r="Y2" s="2">
        <v>2001</v>
      </c>
      <c r="Z2" s="2">
        <v>2002</v>
      </c>
      <c r="AA2" s="2">
        <v>2003</v>
      </c>
      <c r="AB2" s="2">
        <v>2004</v>
      </c>
      <c r="AC2" s="2">
        <v>2005</v>
      </c>
      <c r="AD2" s="2">
        <v>2006</v>
      </c>
      <c r="AE2" s="2">
        <v>2007</v>
      </c>
      <c r="AF2" s="2">
        <v>2008</v>
      </c>
      <c r="AG2" s="2">
        <v>2009</v>
      </c>
      <c r="AH2" s="2">
        <v>2010</v>
      </c>
      <c r="AI2" s="2">
        <v>2011</v>
      </c>
      <c r="AJ2" s="2">
        <v>2012</v>
      </c>
      <c r="AK2" s="2">
        <v>2013</v>
      </c>
      <c r="AL2" s="2">
        <v>2014</v>
      </c>
      <c r="AM2" s="2">
        <v>2015</v>
      </c>
      <c r="AN2" s="2">
        <v>2016</v>
      </c>
      <c r="AO2" s="2">
        <v>2017</v>
      </c>
      <c r="AQ2" s="2">
        <v>2000</v>
      </c>
      <c r="AR2" s="2">
        <v>2001</v>
      </c>
      <c r="AS2" s="2">
        <v>2002</v>
      </c>
      <c r="AT2" s="2">
        <v>2003</v>
      </c>
      <c r="AU2" s="2">
        <v>2004</v>
      </c>
      <c r="AV2" s="2">
        <v>2005</v>
      </c>
      <c r="AW2" s="2">
        <v>2006</v>
      </c>
      <c r="AX2" s="2">
        <v>2007</v>
      </c>
      <c r="AY2" s="2">
        <v>2008</v>
      </c>
      <c r="AZ2" s="2">
        <v>2009</v>
      </c>
      <c r="BA2" s="2">
        <v>2010</v>
      </c>
      <c r="BB2" s="2">
        <v>2011</v>
      </c>
      <c r="BC2" s="2">
        <v>2012</v>
      </c>
      <c r="BD2" s="2">
        <v>2013</v>
      </c>
      <c r="BE2" s="2">
        <v>2014</v>
      </c>
      <c r="BF2" s="2">
        <v>2015</v>
      </c>
      <c r="BG2" s="2">
        <v>2016</v>
      </c>
      <c r="BH2" s="2">
        <v>2017</v>
      </c>
      <c r="BJ2" s="2">
        <v>2000</v>
      </c>
      <c r="BK2" s="2">
        <v>2001</v>
      </c>
      <c r="BL2" s="2">
        <v>2002</v>
      </c>
      <c r="BM2" s="2">
        <v>2003</v>
      </c>
      <c r="BN2" s="2">
        <v>2004</v>
      </c>
      <c r="BO2" s="2">
        <v>2005</v>
      </c>
      <c r="BP2" s="2">
        <v>2006</v>
      </c>
      <c r="BQ2" s="2">
        <v>2007</v>
      </c>
      <c r="BR2" s="2">
        <v>2008</v>
      </c>
      <c r="BS2" s="2">
        <v>2009</v>
      </c>
      <c r="BT2" s="2">
        <v>2010</v>
      </c>
      <c r="BU2" s="2">
        <v>2011</v>
      </c>
      <c r="BV2" s="2">
        <v>2012</v>
      </c>
      <c r="BW2" s="2">
        <v>2013</v>
      </c>
      <c r="BX2" s="2">
        <v>2014</v>
      </c>
      <c r="BY2" s="2">
        <v>2015</v>
      </c>
      <c r="BZ2" s="2">
        <v>2016</v>
      </c>
      <c r="CA2" s="2">
        <v>2017</v>
      </c>
      <c r="CC2" s="2">
        <v>2000</v>
      </c>
      <c r="CD2" s="2">
        <v>2001</v>
      </c>
      <c r="CE2" s="2">
        <v>2002</v>
      </c>
      <c r="CF2" s="2">
        <v>2003</v>
      </c>
      <c r="CG2" s="2">
        <v>2004</v>
      </c>
      <c r="CH2" s="2">
        <v>2005</v>
      </c>
      <c r="CI2" s="2">
        <v>2006</v>
      </c>
      <c r="CJ2" s="2">
        <v>2007</v>
      </c>
      <c r="CK2" s="2">
        <v>2008</v>
      </c>
      <c r="CL2" s="2">
        <v>2009</v>
      </c>
      <c r="CM2" s="2">
        <v>2010</v>
      </c>
      <c r="CN2" s="2">
        <v>2011</v>
      </c>
      <c r="CO2" s="2">
        <v>2012</v>
      </c>
      <c r="CP2" s="2">
        <v>2013</v>
      </c>
      <c r="CQ2" s="2">
        <v>2014</v>
      </c>
      <c r="CR2" s="2">
        <v>2015</v>
      </c>
      <c r="CS2" s="2">
        <v>2016</v>
      </c>
      <c r="CT2" s="2">
        <v>2017</v>
      </c>
      <c r="CU2" s="2">
        <v>1997</v>
      </c>
      <c r="CV2" s="2">
        <v>1998</v>
      </c>
      <c r="CW2" s="2">
        <v>1999</v>
      </c>
      <c r="CX2" s="2">
        <v>2000</v>
      </c>
      <c r="CY2" s="2">
        <v>2001</v>
      </c>
      <c r="CZ2" s="2">
        <v>2002</v>
      </c>
      <c r="DA2" s="2">
        <v>2003</v>
      </c>
      <c r="DB2" s="2">
        <v>2004</v>
      </c>
      <c r="DC2" s="2">
        <v>2005</v>
      </c>
      <c r="DD2" s="2">
        <v>2006</v>
      </c>
      <c r="DE2" s="2">
        <v>2007</v>
      </c>
      <c r="DF2" s="2">
        <v>2008</v>
      </c>
      <c r="DG2" s="2">
        <v>2009</v>
      </c>
      <c r="DH2" s="2">
        <v>2010</v>
      </c>
      <c r="DI2" s="2">
        <v>2011</v>
      </c>
      <c r="DJ2" s="2">
        <v>2012</v>
      </c>
      <c r="DK2" s="2">
        <v>2013</v>
      </c>
      <c r="DL2" s="2">
        <v>2014</v>
      </c>
      <c r="DM2" s="2">
        <v>2015</v>
      </c>
      <c r="DN2" s="2">
        <v>2016</v>
      </c>
      <c r="DO2" s="2">
        <v>2017</v>
      </c>
      <c r="DQ2" s="2">
        <v>1997</v>
      </c>
      <c r="DR2" s="2">
        <v>1998</v>
      </c>
      <c r="DS2" s="2">
        <v>1999</v>
      </c>
      <c r="DT2" s="2">
        <v>2000</v>
      </c>
      <c r="DU2" s="2">
        <v>2001</v>
      </c>
      <c r="DV2" s="2">
        <v>2002</v>
      </c>
      <c r="DW2" s="2">
        <v>2003</v>
      </c>
      <c r="DX2" s="2">
        <v>2004</v>
      </c>
      <c r="DY2" s="2">
        <v>2005</v>
      </c>
      <c r="DZ2" s="2">
        <v>2006</v>
      </c>
      <c r="EA2" s="2">
        <v>2007</v>
      </c>
      <c r="EB2" s="2">
        <v>2008</v>
      </c>
      <c r="EC2" s="2">
        <v>2009</v>
      </c>
      <c r="ED2" s="2">
        <v>2010</v>
      </c>
      <c r="EE2" s="2">
        <v>2011</v>
      </c>
      <c r="EF2" s="2">
        <v>2012</v>
      </c>
      <c r="EG2" s="2">
        <v>2013</v>
      </c>
      <c r="EH2" s="2">
        <v>2014</v>
      </c>
      <c r="EI2" s="2">
        <v>2015</v>
      </c>
      <c r="EJ2" s="2">
        <v>2016</v>
      </c>
      <c r="EK2" s="2">
        <v>2017</v>
      </c>
      <c r="EL2" s="2">
        <v>2018</v>
      </c>
      <c r="EN2" s="2">
        <v>2000</v>
      </c>
      <c r="EO2" s="2">
        <v>2001</v>
      </c>
      <c r="EP2" s="2">
        <v>2002</v>
      </c>
      <c r="EQ2" s="2">
        <v>2003</v>
      </c>
      <c r="ER2" s="2">
        <v>2004</v>
      </c>
      <c r="ES2" s="2">
        <v>2005</v>
      </c>
      <c r="ET2" s="2">
        <v>2006</v>
      </c>
      <c r="EU2" s="2">
        <v>2007</v>
      </c>
      <c r="EV2" s="2">
        <v>2008</v>
      </c>
      <c r="EW2" s="2">
        <v>2009</v>
      </c>
      <c r="EX2" s="2">
        <v>2010</v>
      </c>
      <c r="EY2" s="2">
        <v>2011</v>
      </c>
      <c r="EZ2" s="2">
        <v>2012</v>
      </c>
      <c r="FA2" s="2">
        <v>2013</v>
      </c>
      <c r="FB2" s="2">
        <v>2014</v>
      </c>
      <c r="FC2" s="2">
        <v>2015</v>
      </c>
      <c r="FD2" s="2">
        <v>2016</v>
      </c>
      <c r="FE2" s="2">
        <v>2017</v>
      </c>
      <c r="FF2" s="2">
        <v>2018</v>
      </c>
      <c r="FG2" s="2" t="s">
        <v>32</v>
      </c>
      <c r="FH2" s="2">
        <v>1997</v>
      </c>
      <c r="FI2" s="2">
        <v>1998</v>
      </c>
      <c r="FJ2" s="2">
        <v>1999</v>
      </c>
      <c r="FK2" s="2">
        <v>2000</v>
      </c>
      <c r="FL2" s="2">
        <v>2001</v>
      </c>
      <c r="FM2" s="2">
        <v>2002</v>
      </c>
      <c r="FN2" s="2">
        <v>2003</v>
      </c>
      <c r="FO2" s="2">
        <v>2004</v>
      </c>
      <c r="FP2" s="2">
        <v>2005</v>
      </c>
      <c r="FQ2" s="2">
        <v>2006</v>
      </c>
      <c r="FR2" s="2">
        <v>2007</v>
      </c>
      <c r="FS2" s="2">
        <v>2008</v>
      </c>
      <c r="FT2" s="2">
        <v>2009</v>
      </c>
      <c r="FU2" s="2">
        <v>2010</v>
      </c>
      <c r="FV2" s="2">
        <v>2011</v>
      </c>
      <c r="FW2" s="2">
        <v>2012</v>
      </c>
      <c r="FX2" s="2">
        <v>2013</v>
      </c>
      <c r="FY2" s="2">
        <v>2014</v>
      </c>
      <c r="FZ2" s="2">
        <v>2015</v>
      </c>
      <c r="GA2" s="2">
        <v>2016</v>
      </c>
      <c r="GB2" s="2">
        <v>2017</v>
      </c>
      <c r="GC2" s="2">
        <v>2018</v>
      </c>
    </row>
    <row r="3" spans="1:186" x14ac:dyDescent="0.35">
      <c r="A3" s="2" t="s">
        <v>4</v>
      </c>
      <c r="B3" s="2" t="s">
        <v>6</v>
      </c>
      <c r="C3" s="3">
        <v>1205.519</v>
      </c>
      <c r="D3" s="3">
        <v>8.5</v>
      </c>
      <c r="E3" s="3">
        <v>8.4</v>
      </c>
      <c r="F3" s="3">
        <v>9.1</v>
      </c>
      <c r="G3" s="3">
        <v>10</v>
      </c>
      <c r="H3" s="3">
        <v>10.199999999999999</v>
      </c>
      <c r="I3" s="3">
        <v>11.4</v>
      </c>
      <c r="J3" s="3">
        <v>12.7</v>
      </c>
      <c r="K3" s="3">
        <v>14.3</v>
      </c>
      <c r="L3" s="3">
        <v>9.6999999999999993</v>
      </c>
      <c r="M3" s="3">
        <v>9.4</v>
      </c>
      <c r="N3" s="3">
        <v>10.6</v>
      </c>
      <c r="O3" s="3">
        <v>9.5</v>
      </c>
      <c r="P3" s="3">
        <v>7.9</v>
      </c>
      <c r="Q3" s="3">
        <v>7.8</v>
      </c>
      <c r="R3" s="3">
        <v>7.3</v>
      </c>
      <c r="S3" s="3">
        <v>6.9</v>
      </c>
      <c r="T3" s="3">
        <v>6.8</v>
      </c>
      <c r="U3" s="3">
        <v>6.9</v>
      </c>
      <c r="X3" s="3">
        <v>1205.519</v>
      </c>
      <c r="Y3" s="2">
        <f>X3*(1+E3/100)</f>
        <v>1306.782596</v>
      </c>
      <c r="Z3" s="2">
        <f t="shared" ref="Z3:AO3" si="0">Y3*(1+F3/100)</f>
        <v>1425.6998122360001</v>
      </c>
      <c r="AA3" s="2">
        <f t="shared" si="0"/>
        <v>1568.2697934596001</v>
      </c>
      <c r="AB3" s="2">
        <f t="shared" si="0"/>
        <v>1728.2333123924795</v>
      </c>
      <c r="AC3" s="2">
        <f t="shared" si="0"/>
        <v>1925.2519100052225</v>
      </c>
      <c r="AD3" s="2">
        <f t="shared" si="0"/>
        <v>2169.7589025758857</v>
      </c>
      <c r="AE3" s="2">
        <f t="shared" si="0"/>
        <v>2480.0344256442372</v>
      </c>
      <c r="AF3" s="2">
        <f t="shared" si="0"/>
        <v>2720.5977649317283</v>
      </c>
      <c r="AG3" s="2">
        <f t="shared" si="0"/>
        <v>2976.333954835311</v>
      </c>
      <c r="AH3" s="2">
        <f t="shared" si="0"/>
        <v>3291.8253540478545</v>
      </c>
      <c r="AI3" s="2">
        <f t="shared" si="0"/>
        <v>3604.5487626824006</v>
      </c>
      <c r="AJ3" s="2">
        <f t="shared" si="0"/>
        <v>3889.3081149343102</v>
      </c>
      <c r="AK3" s="2">
        <f t="shared" si="0"/>
        <v>4192.6741478991862</v>
      </c>
      <c r="AL3" s="2">
        <f t="shared" si="0"/>
        <v>4498.7393606958267</v>
      </c>
      <c r="AM3" s="2">
        <f t="shared" si="0"/>
        <v>4809.1523765838383</v>
      </c>
      <c r="AN3" s="2">
        <f t="shared" si="0"/>
        <v>5136.1747381915393</v>
      </c>
      <c r="AO3" s="2">
        <f t="shared" si="0"/>
        <v>5490.570795126755</v>
      </c>
      <c r="AQ3" s="8">
        <v>190039384000</v>
      </c>
      <c r="AR3" s="8">
        <v>208572000000</v>
      </c>
      <c r="AS3" s="8">
        <v>247626456545.448</v>
      </c>
      <c r="AT3" s="8">
        <v>445976206260.61298</v>
      </c>
      <c r="AU3" s="8">
        <v>604774713079.71704</v>
      </c>
      <c r="AV3" s="8">
        <v>773339005396.98499</v>
      </c>
      <c r="AW3" s="8">
        <v>991731387760.49097</v>
      </c>
      <c r="AX3" s="8">
        <v>1257052625429.6899</v>
      </c>
      <c r="AY3" s="8">
        <v>1495317001221.6599</v>
      </c>
      <c r="AZ3" s="8">
        <v>1249723531706.78</v>
      </c>
      <c r="BA3" s="8">
        <v>1603944171443.28</v>
      </c>
      <c r="BB3" s="8">
        <v>2008852448487.47</v>
      </c>
      <c r="BC3" s="8">
        <v>2175092012376.3701</v>
      </c>
      <c r="BD3" s="8">
        <v>2355594737798.1099</v>
      </c>
      <c r="BE3" s="8">
        <v>2462902030661.1099</v>
      </c>
      <c r="BF3" s="8">
        <v>2360152452309.1001</v>
      </c>
      <c r="BG3" s="8">
        <v>2197922469129.5601</v>
      </c>
      <c r="BH3" s="8">
        <v>2429277356205.3901</v>
      </c>
      <c r="BJ3" s="8">
        <v>0.34780625680719401</v>
      </c>
      <c r="BK3" s="8">
        <v>0.71913243681149797</v>
      </c>
      <c r="BL3" s="8">
        <v>-0.73197550008357704</v>
      </c>
      <c r="BM3" s="8">
        <v>1.1276019609049599</v>
      </c>
      <c r="BN3" s="8">
        <v>3.8246376240093301</v>
      </c>
      <c r="BO3" s="8">
        <v>1.7764161684314601</v>
      </c>
      <c r="BP3" s="8">
        <v>1.6494331013998</v>
      </c>
      <c r="BQ3" s="8">
        <v>4.8167653134375197</v>
      </c>
      <c r="BR3" s="8">
        <v>5.9252552887091996</v>
      </c>
      <c r="BS3" s="8">
        <v>-0.72817133417307101</v>
      </c>
      <c r="BT3" s="8">
        <v>3.17532798075574</v>
      </c>
      <c r="BU3" s="8">
        <v>5.5538970590432397</v>
      </c>
      <c r="BV3" s="8">
        <v>2.61952616488542</v>
      </c>
      <c r="BW3" s="8">
        <v>2.6210490270109101</v>
      </c>
      <c r="BX3" s="8">
        <v>1.9216434159389399</v>
      </c>
      <c r="BY3" s="8">
        <v>1.4370245139475999</v>
      </c>
      <c r="BZ3" s="8">
        <v>2.00000000000002</v>
      </c>
      <c r="CA3" s="8">
        <v>1.59313725490194</v>
      </c>
      <c r="CC3" s="2">
        <f>AQ3</f>
        <v>190039384000</v>
      </c>
      <c r="CD3" s="2">
        <f>CC3*(AR3/AQ3-BJ3/100)</f>
        <v>207911031132.05014</v>
      </c>
      <c r="CE3" s="2">
        <f t="shared" ref="CE3:CT17" si="1">CD3*(AS3/AR3-BK3/100)</f>
        <v>245346567653.69827</v>
      </c>
      <c r="CF3" s="2">
        <f t="shared" si="1"/>
        <v>443665994311.61237</v>
      </c>
      <c r="CG3" s="2">
        <f t="shared" si="1"/>
        <v>596639118758.42993</v>
      </c>
      <c r="CH3" s="2">
        <f t="shared" si="1"/>
        <v>740116554043.8335</v>
      </c>
      <c r="CI3" s="2">
        <f t="shared" si="1"/>
        <v>935979303840.89258</v>
      </c>
      <c r="CJ3" s="2">
        <f t="shared" si="1"/>
        <v>1170946646302.7825</v>
      </c>
      <c r="CK3" s="2">
        <f t="shared" si="1"/>
        <v>1336488563367.489</v>
      </c>
      <c r="CL3" s="2">
        <f t="shared" si="1"/>
        <v>1037790993922.6302</v>
      </c>
      <c r="CM3" s="2">
        <f t="shared" si="1"/>
        <v>1339498540935.678</v>
      </c>
      <c r="CN3" s="2">
        <f t="shared" si="1"/>
        <v>1635115271426.8926</v>
      </c>
      <c r="CO3" s="2">
        <f t="shared" si="1"/>
        <v>1679614158202.9937</v>
      </c>
      <c r="CP3" s="2">
        <f t="shared" si="1"/>
        <v>1775001103137.3523</v>
      </c>
      <c r="CQ3" s="2">
        <f t="shared" si="1"/>
        <v>1809336253748.696</v>
      </c>
      <c r="CR3" s="2">
        <f t="shared" si="1"/>
        <v>1699083733628.7986</v>
      </c>
      <c r="CS3" s="2">
        <f t="shared" si="1"/>
        <v>1557877432756.3198</v>
      </c>
      <c r="CT3" s="2">
        <f t="shared" si="1"/>
        <v>1690703174046.8389</v>
      </c>
      <c r="CX3" s="2">
        <v>11046.919693039139</v>
      </c>
      <c r="CY3" s="2">
        <v>12096.279908637811</v>
      </c>
      <c r="CZ3" s="2">
        <v>13273.941277877508</v>
      </c>
      <c r="DA3" s="2">
        <v>14599.911751687305</v>
      </c>
      <c r="DB3" s="2">
        <v>16205.545421419394</v>
      </c>
      <c r="DC3" s="2">
        <v>18020.493503709273</v>
      </c>
      <c r="DD3" s="2">
        <v>20055.627055998921</v>
      </c>
      <c r="DE3" s="2">
        <v>22340.365108410821</v>
      </c>
      <c r="DF3" s="2">
        <v>24858.29696757011</v>
      </c>
      <c r="DG3" s="2">
        <v>27618.478145156234</v>
      </c>
      <c r="DH3" s="2">
        <v>31150.504487413851</v>
      </c>
      <c r="DI3" s="2">
        <v>35093.71747578615</v>
      </c>
      <c r="DJ3" s="2">
        <v>39304.358398417186</v>
      </c>
      <c r="DK3" s="2">
        <v>43820.926507091608</v>
      </c>
      <c r="DL3" s="2">
        <v>48692.821630752536</v>
      </c>
      <c r="DM3" s="2">
        <v>53784.987793259432</v>
      </c>
      <c r="DN3" s="2">
        <v>59107.432254048275</v>
      </c>
      <c r="DO3" s="2">
        <v>64687.643042195334</v>
      </c>
      <c r="DT3" s="2">
        <v>1290550.767</v>
      </c>
      <c r="DU3" s="2">
        <v>1299129.747</v>
      </c>
      <c r="DV3" s="2">
        <v>1307352.2560000001</v>
      </c>
      <c r="DW3" s="2">
        <v>1315303.5220000001</v>
      </c>
      <c r="DX3" s="2">
        <v>1323084.639</v>
      </c>
      <c r="DY3" s="2">
        <v>1330776.3799999999</v>
      </c>
      <c r="DZ3" s="2">
        <v>1338408.6440000001</v>
      </c>
      <c r="EA3" s="2">
        <v>1345993.8910000001</v>
      </c>
      <c r="EB3" s="2">
        <v>1353569.48</v>
      </c>
      <c r="EC3" s="2">
        <v>1361169.41</v>
      </c>
      <c r="ED3" s="2">
        <v>1368810.6040000001</v>
      </c>
      <c r="EE3" s="2">
        <v>1376497.6329999999</v>
      </c>
      <c r="EF3" s="2">
        <v>1384206.4080000001</v>
      </c>
      <c r="EG3" s="2">
        <v>1391883.335</v>
      </c>
      <c r="EH3" s="2">
        <v>1399453.966</v>
      </c>
      <c r="EI3" s="2">
        <v>1406847.868</v>
      </c>
      <c r="EJ3" s="2">
        <v>1414049.3529999999</v>
      </c>
      <c r="EK3" s="2">
        <v>1421021.794</v>
      </c>
      <c r="EL3" s="2">
        <v>1427647.7890000001</v>
      </c>
      <c r="EN3" s="2">
        <v>790531</v>
      </c>
      <c r="EO3" s="2">
        <v>809664</v>
      </c>
      <c r="EP3" s="2">
        <v>848015</v>
      </c>
      <c r="EQ3" s="2">
        <v>933905</v>
      </c>
      <c r="ER3" s="2">
        <v>1083824</v>
      </c>
      <c r="ES3" s="2">
        <v>1234532</v>
      </c>
      <c r="ET3" s="2">
        <v>1326579</v>
      </c>
      <c r="EU3" s="2">
        <v>1409612</v>
      </c>
      <c r="EV3" s="2">
        <v>1461446</v>
      </c>
      <c r="EW3" s="2">
        <v>1530791</v>
      </c>
      <c r="EX3" s="2">
        <v>1653156</v>
      </c>
      <c r="EY3" s="2">
        <v>1752654</v>
      </c>
      <c r="EZ3" s="2">
        <v>1821765</v>
      </c>
      <c r="FA3" s="2">
        <v>1882697</v>
      </c>
      <c r="FB3" s="2">
        <v>1932970</v>
      </c>
      <c r="FC3" s="2">
        <v>1970001</v>
      </c>
      <c r="FD3" s="2">
        <v>1982389</v>
      </c>
      <c r="FE3" s="2">
        <v>2005821</v>
      </c>
      <c r="FG3" s="2" t="s">
        <v>33</v>
      </c>
      <c r="FK3" s="2">
        <v>3349.2950000000001</v>
      </c>
      <c r="FL3" s="2">
        <v>3426.1439999999998</v>
      </c>
      <c r="FM3" s="2">
        <v>3782.4389999999999</v>
      </c>
      <c r="FN3" s="2">
        <v>4452.3100000000004</v>
      </c>
      <c r="FO3" s="2">
        <v>5125.8940000000002</v>
      </c>
      <c r="FP3" s="2">
        <v>5771.1679999999997</v>
      </c>
      <c r="FQ3" s="2">
        <v>6377.7479999999996</v>
      </c>
      <c r="FR3" s="2">
        <v>6861.7510000000002</v>
      </c>
      <c r="FS3" s="2">
        <v>7375.19</v>
      </c>
      <c r="FT3" s="2">
        <v>7758.8119999999999</v>
      </c>
      <c r="FU3" s="2">
        <v>8500.5429999999997</v>
      </c>
      <c r="FV3" s="2">
        <v>9388.1990000000005</v>
      </c>
      <c r="FW3" s="2">
        <v>9633.8989999999994</v>
      </c>
      <c r="FX3" s="2">
        <v>9796.527</v>
      </c>
      <c r="FY3" s="2">
        <v>9820.36</v>
      </c>
      <c r="FZ3" s="2">
        <v>9716.4680000000008</v>
      </c>
      <c r="GA3" s="2">
        <v>9704.4789999999994</v>
      </c>
      <c r="GB3" s="2">
        <v>9838.7540000000008</v>
      </c>
      <c r="GC3" s="2">
        <v>10064.686</v>
      </c>
      <c r="GD3" s="2" t="s">
        <v>25</v>
      </c>
    </row>
    <row r="4" spans="1:186" x14ac:dyDescent="0.35">
      <c r="A4" s="2" t="s">
        <v>7</v>
      </c>
      <c r="B4" s="2" t="s">
        <v>6</v>
      </c>
      <c r="C4" s="3">
        <v>4887.5200000000004</v>
      </c>
      <c r="D4" s="3">
        <v>2.8</v>
      </c>
      <c r="E4" s="3">
        <v>0.4</v>
      </c>
      <c r="F4" s="3">
        <v>0.1</v>
      </c>
      <c r="G4" s="3">
        <v>1.5</v>
      </c>
      <c r="H4" s="3">
        <v>2.2000000000000002</v>
      </c>
      <c r="I4" s="3">
        <v>1.7</v>
      </c>
      <c r="J4" s="3">
        <v>1.4</v>
      </c>
      <c r="K4" s="3">
        <v>1.7</v>
      </c>
      <c r="L4" s="3">
        <v>-1.1000000000000001</v>
      </c>
      <c r="M4" s="3">
        <v>-5.4</v>
      </c>
      <c r="N4" s="3">
        <v>4.2</v>
      </c>
      <c r="O4" s="3">
        <v>-0.1</v>
      </c>
      <c r="P4" s="3">
        <v>1.5</v>
      </c>
      <c r="Q4" s="3">
        <v>2</v>
      </c>
      <c r="R4" s="3">
        <v>0.4</v>
      </c>
      <c r="S4" s="3">
        <v>1.2</v>
      </c>
      <c r="T4" s="3">
        <v>0.5</v>
      </c>
      <c r="U4" s="3">
        <v>2.2000000000000002</v>
      </c>
      <c r="X4" s="3">
        <v>4887.5200000000004</v>
      </c>
      <c r="Y4" s="2">
        <f t="shared" ref="Y4:Y16" si="2">X4*(1+E4/100)</f>
        <v>4907.0700800000004</v>
      </c>
      <c r="Z4" s="2">
        <f t="shared" ref="Z4:Z17" si="3">Y4*(1+F4/100)</f>
        <v>4911.9771500799998</v>
      </c>
      <c r="AA4" s="2">
        <f t="shared" ref="AA4:AA17" si="4">Z4*(1+G4/100)</f>
        <v>4985.6568073311992</v>
      </c>
      <c r="AB4" s="2">
        <f t="shared" ref="AB4:AB17" si="5">AA4*(1+H4/100)</f>
        <v>5095.3412570924856</v>
      </c>
      <c r="AC4" s="2">
        <f t="shared" ref="AC4:AC17" si="6">AB4*(1+I4/100)</f>
        <v>5181.9620584630575</v>
      </c>
      <c r="AD4" s="2">
        <f t="shared" ref="AD4:AD17" si="7">AC4*(1+J4/100)</f>
        <v>5254.5095272815406</v>
      </c>
      <c r="AE4" s="2">
        <f t="shared" ref="AE4:AE17" si="8">AD4*(1+K4/100)</f>
        <v>5343.8361892453268</v>
      </c>
      <c r="AF4" s="2">
        <f t="shared" ref="AF4:AF17" si="9">AE4*(1+L4/100)</f>
        <v>5285.0539911636279</v>
      </c>
      <c r="AG4" s="2">
        <f t="shared" ref="AG4:AG17" si="10">AF4*(1+M4/100)</f>
        <v>4999.6610756407918</v>
      </c>
      <c r="AH4" s="2">
        <f t="shared" ref="AH4:AH17" si="11">AG4*(1+N4/100)</f>
        <v>5209.6468408177052</v>
      </c>
      <c r="AI4" s="2">
        <f t="shared" ref="AI4:AI17" si="12">AH4*(1+O4/100)</f>
        <v>5204.4371939768871</v>
      </c>
      <c r="AJ4" s="2">
        <f t="shared" ref="AJ4:AJ17" si="13">AI4*(1+P4/100)</f>
        <v>5282.5037518865402</v>
      </c>
      <c r="AK4" s="2">
        <f t="shared" ref="AK4:AK17" si="14">AJ4*(1+Q4/100)</f>
        <v>5388.153826924271</v>
      </c>
      <c r="AL4" s="2">
        <f t="shared" ref="AL4:AL17" si="15">AK4*(1+R4/100)</f>
        <v>5409.7064422319681</v>
      </c>
      <c r="AM4" s="2">
        <f t="shared" ref="AM4:AM17" si="16">AL4*(1+S4/100)</f>
        <v>5474.6229195387514</v>
      </c>
      <c r="AN4" s="2">
        <f t="shared" ref="AN4:AN17" si="17">AM4*(1+T4/100)</f>
        <v>5501.9960341364449</v>
      </c>
      <c r="AO4" s="2">
        <f t="shared" ref="AO4:AO17" si="18">AN4*(1+U4/100)</f>
        <v>5623.0399468874466</v>
      </c>
      <c r="AQ4" s="9">
        <v>523723140996.31299</v>
      </c>
      <c r="AR4" s="9">
        <v>443809272414.09998</v>
      </c>
      <c r="AS4" s="9">
        <v>456896277082.513</v>
      </c>
      <c r="AT4" s="9">
        <v>521711100815.41498</v>
      </c>
      <c r="AU4" s="9">
        <v>631340914707.16504</v>
      </c>
      <c r="AV4" s="9">
        <v>672942493032.37695</v>
      </c>
      <c r="AW4" s="9">
        <v>728564958770.03406</v>
      </c>
      <c r="AX4" s="9">
        <v>802202392189.71997</v>
      </c>
      <c r="AY4" s="9">
        <v>890158053215.87195</v>
      </c>
      <c r="AZ4" s="9">
        <v>669059383180.37695</v>
      </c>
      <c r="BA4" s="9">
        <v>869989651841.15405</v>
      </c>
      <c r="BB4" s="9">
        <v>930660438539.974</v>
      </c>
      <c r="BC4" s="9">
        <v>913614132577.11401</v>
      </c>
      <c r="BD4" s="9">
        <v>830338357518.28601</v>
      </c>
      <c r="BE4" s="9">
        <v>862973565685.06799</v>
      </c>
      <c r="BF4" s="9">
        <v>784710796800.76501</v>
      </c>
      <c r="BG4" s="9">
        <v>811524245542.46301</v>
      </c>
      <c r="BH4" s="9">
        <v>875513551319.49194</v>
      </c>
      <c r="BJ4" s="9">
        <v>-0.67657868359506301</v>
      </c>
      <c r="BK4" s="9">
        <v>-0.74005550416280796</v>
      </c>
      <c r="BL4" s="9">
        <v>-0.92349402694229099</v>
      </c>
      <c r="BM4" s="9">
        <v>-0.25654181631607398</v>
      </c>
      <c r="BN4" s="9">
        <v>-8.5733882029999792E-3</v>
      </c>
      <c r="BO4" s="9">
        <v>-0.28294606876448702</v>
      </c>
      <c r="BP4" s="9">
        <v>0.249355116079096</v>
      </c>
      <c r="BQ4" s="9">
        <v>6.0039454498686799E-2</v>
      </c>
      <c r="BR4" s="9">
        <v>1.3800788616492301</v>
      </c>
      <c r="BS4" s="9">
        <v>-1.3528367295172199</v>
      </c>
      <c r="BT4" s="9">
        <v>-0.71997942915914903</v>
      </c>
      <c r="BU4" s="9">
        <v>-0.26763360096694599</v>
      </c>
      <c r="BV4" s="9">
        <v>-5.1939058171736802E-2</v>
      </c>
      <c r="BW4" s="9">
        <v>0.34644032565389798</v>
      </c>
      <c r="BX4" s="9">
        <v>2.7619540825133799</v>
      </c>
      <c r="BY4" s="9">
        <v>0.78951789013942697</v>
      </c>
      <c r="BZ4" s="9">
        <v>-0.116666666666671</v>
      </c>
      <c r="CA4" s="9">
        <v>0.467211747038214</v>
      </c>
      <c r="CC4" s="2">
        <f t="shared" ref="CC4:CC17" si="19">AQ4</f>
        <v>523723140996.31299</v>
      </c>
      <c r="CD4" s="2">
        <f t="shared" ref="CD4:CD17" si="20">CC4*(AR4/AQ4-BJ4/100)</f>
        <v>447352671547.13556</v>
      </c>
      <c r="CE4" s="2">
        <f t="shared" si="1"/>
        <v>463854821693.42322</v>
      </c>
      <c r="CF4" s="2">
        <f t="shared" si="1"/>
        <v>533940448793.9353</v>
      </c>
      <c r="CG4" s="2">
        <f t="shared" si="1"/>
        <v>647509858460.93884</v>
      </c>
      <c r="CH4" s="2">
        <f t="shared" si="1"/>
        <v>690232386702.02368</v>
      </c>
      <c r="CI4" s="2">
        <f t="shared" si="1"/>
        <v>749236944383.80444</v>
      </c>
      <c r="CJ4" s="2">
        <f t="shared" si="1"/>
        <v>823095473695.0481</v>
      </c>
      <c r="CK4" s="2">
        <f t="shared" si="1"/>
        <v>912847727202.26221</v>
      </c>
      <c r="CL4" s="2">
        <f t="shared" si="1"/>
        <v>673515346506.77893</v>
      </c>
      <c r="CM4" s="2">
        <f t="shared" si="1"/>
        <v>884895382102.48059</v>
      </c>
      <c r="CN4" s="2">
        <f t="shared" si="1"/>
        <v>952976719887.58691</v>
      </c>
      <c r="CO4" s="2">
        <f t="shared" si="1"/>
        <v>938072146929.40808</v>
      </c>
      <c r="CP4" s="2">
        <f t="shared" si="1"/>
        <v>853054253799.72119</v>
      </c>
      <c r="CQ4" s="2">
        <f t="shared" si="1"/>
        <v>883626952385.1178</v>
      </c>
      <c r="CR4" s="2">
        <f t="shared" si="1"/>
        <v>779085764445.89221</v>
      </c>
      <c r="CS4" s="2">
        <f t="shared" si="1"/>
        <v>799555985196.54651</v>
      </c>
      <c r="CT4" s="2">
        <f t="shared" si="1"/>
        <v>863534399832.19019</v>
      </c>
      <c r="CX4" s="2">
        <v>16285.846481462366</v>
      </c>
      <c r="CY4" s="2">
        <v>16582.44790258196</v>
      </c>
      <c r="CZ4" s="2">
        <v>16834.768389168505</v>
      </c>
      <c r="DA4" s="2">
        <v>17007.052205659347</v>
      </c>
      <c r="DB4" s="2">
        <v>17151.79633937878</v>
      </c>
      <c r="DC4" s="2">
        <v>17279.212454154051</v>
      </c>
      <c r="DD4" s="2">
        <v>17421.898814329466</v>
      </c>
      <c r="DE4" s="2">
        <v>17550.468858908753</v>
      </c>
      <c r="DF4" s="2">
        <v>17640.251678472305</v>
      </c>
      <c r="DG4" s="2">
        <v>17673.593151892361</v>
      </c>
      <c r="DH4" s="2">
        <v>17594.073953091414</v>
      </c>
      <c r="DI4" s="2">
        <v>17495.733963643226</v>
      </c>
      <c r="DJ4" s="2">
        <v>17409.973086085633</v>
      </c>
      <c r="DK4" s="2">
        <v>17354.180953284013</v>
      </c>
      <c r="DL4" s="2">
        <v>17341.372900719864</v>
      </c>
      <c r="DM4" s="2">
        <v>17351.926839295931</v>
      </c>
      <c r="DN4" s="2">
        <v>17370.335406827009</v>
      </c>
      <c r="DO4" s="2">
        <v>17375.051285382644</v>
      </c>
      <c r="DT4" s="2">
        <v>127524.16800000001</v>
      </c>
      <c r="DU4" s="2">
        <v>127713.82399999999</v>
      </c>
      <c r="DV4" s="2">
        <v>127893.075</v>
      </c>
      <c r="DW4" s="2">
        <v>128058.368</v>
      </c>
      <c r="DX4" s="2">
        <v>128204.183</v>
      </c>
      <c r="DY4" s="2">
        <v>128326.11500000001</v>
      </c>
      <c r="DZ4" s="2">
        <v>128422.74</v>
      </c>
      <c r="EA4" s="2">
        <v>128494.05</v>
      </c>
      <c r="EB4" s="2">
        <v>128538.644</v>
      </c>
      <c r="EC4" s="2">
        <v>128555.196</v>
      </c>
      <c r="ED4" s="2">
        <v>128542.349</v>
      </c>
      <c r="EE4" s="2">
        <v>128498.966</v>
      </c>
      <c r="EF4" s="2">
        <v>128423.571</v>
      </c>
      <c r="EG4" s="2">
        <v>128314.189</v>
      </c>
      <c r="EH4" s="2">
        <v>128168.63</v>
      </c>
      <c r="EI4" s="2">
        <v>127985.139</v>
      </c>
      <c r="EJ4" s="2">
        <v>127763.26700000001</v>
      </c>
      <c r="EK4" s="2">
        <v>127502.728</v>
      </c>
      <c r="EL4" s="2">
        <v>127202.19</v>
      </c>
      <c r="EN4" s="2">
        <v>337277</v>
      </c>
      <c r="EO4" s="2">
        <v>332816</v>
      </c>
      <c r="EP4" s="2">
        <v>338282</v>
      </c>
      <c r="EQ4" s="2">
        <v>335509</v>
      </c>
      <c r="ER4" s="2">
        <v>340256</v>
      </c>
      <c r="ES4" s="2">
        <v>341275</v>
      </c>
      <c r="ET4" s="2">
        <v>338818</v>
      </c>
      <c r="EU4" s="2">
        <v>336486</v>
      </c>
      <c r="EV4" s="2">
        <v>314322</v>
      </c>
      <c r="EW4" s="2">
        <v>307698</v>
      </c>
      <c r="EX4" s="2">
        <v>314702</v>
      </c>
      <c r="EY4" s="2">
        <v>308540</v>
      </c>
      <c r="EZ4" s="2">
        <v>305159</v>
      </c>
      <c r="FA4" s="2">
        <v>305917</v>
      </c>
      <c r="FB4" s="2">
        <v>296936</v>
      </c>
      <c r="FC4" s="2">
        <v>293665</v>
      </c>
      <c r="FD4" s="2">
        <v>289388</v>
      </c>
      <c r="FE4" s="2">
        <v>292514</v>
      </c>
      <c r="FK4" s="2">
        <v>1264.9780000000001</v>
      </c>
      <c r="FL4" s="2">
        <v>1250.3440000000001</v>
      </c>
      <c r="FM4" s="2">
        <v>1279.5550000000001</v>
      </c>
      <c r="FN4" s="2">
        <v>1287.7819999999999</v>
      </c>
      <c r="FO4" s="2">
        <v>1283.0440000000001</v>
      </c>
      <c r="FP4" s="2">
        <v>1290.31</v>
      </c>
      <c r="FQ4" s="2">
        <v>1267.1579999999999</v>
      </c>
      <c r="FR4" s="2">
        <v>1302.894</v>
      </c>
      <c r="FS4" s="2">
        <v>1232.232</v>
      </c>
      <c r="FT4" s="2">
        <v>1162.961</v>
      </c>
      <c r="FU4" s="2">
        <v>1214.424</v>
      </c>
      <c r="FV4" s="2">
        <v>1264.518</v>
      </c>
      <c r="FW4" s="2">
        <v>1305.886</v>
      </c>
      <c r="FX4" s="2">
        <v>1315.077</v>
      </c>
      <c r="FY4" s="2">
        <v>1264.8800000000001</v>
      </c>
      <c r="FZ4" s="2">
        <v>1224.539</v>
      </c>
      <c r="GA4" s="2">
        <v>1206.1659999999999</v>
      </c>
      <c r="GB4" s="2">
        <v>1188.1220000000001</v>
      </c>
      <c r="GC4" s="2">
        <v>1161.981</v>
      </c>
    </row>
    <row r="5" spans="1:186" x14ac:dyDescent="0.35">
      <c r="A5" s="2" t="s">
        <v>8</v>
      </c>
      <c r="B5" s="2" t="s">
        <v>6</v>
      </c>
      <c r="C5" s="3">
        <v>576.17899999999997</v>
      </c>
      <c r="D5" s="2">
        <v>9.1</v>
      </c>
      <c r="E5" s="2">
        <v>4.9000000000000004</v>
      </c>
      <c r="F5" s="2">
        <v>7.7</v>
      </c>
      <c r="G5" s="2">
        <v>3.1</v>
      </c>
      <c r="H5" s="2">
        <v>5.2</v>
      </c>
      <c r="I5" s="2">
        <v>4.3</v>
      </c>
      <c r="J5" s="2">
        <v>5.3</v>
      </c>
      <c r="K5" s="2">
        <v>5.8</v>
      </c>
      <c r="L5" s="2">
        <v>3</v>
      </c>
      <c r="M5" s="2">
        <v>0.8</v>
      </c>
      <c r="N5" s="2">
        <v>6.8</v>
      </c>
      <c r="O5" s="2">
        <v>3.7</v>
      </c>
      <c r="P5" s="2">
        <v>2.4</v>
      </c>
      <c r="Q5" s="2">
        <v>3.2</v>
      </c>
      <c r="R5" s="2">
        <v>3.2</v>
      </c>
      <c r="S5" s="2">
        <v>2.8</v>
      </c>
      <c r="T5" s="2">
        <v>2.9</v>
      </c>
      <c r="U5" s="2">
        <v>3.2</v>
      </c>
      <c r="X5" s="3">
        <v>576.17899999999997</v>
      </c>
      <c r="Y5" s="2">
        <f t="shared" si="2"/>
        <v>604.41177099999993</v>
      </c>
      <c r="Z5" s="2">
        <f t="shared" si="3"/>
        <v>650.95147736699994</v>
      </c>
      <c r="AA5" s="2">
        <f t="shared" si="4"/>
        <v>671.13097316537687</v>
      </c>
      <c r="AB5" s="2">
        <f t="shared" si="5"/>
        <v>706.02978376997646</v>
      </c>
      <c r="AC5" s="2">
        <f t="shared" si="6"/>
        <v>736.38906447208535</v>
      </c>
      <c r="AD5" s="2">
        <f t="shared" si="7"/>
        <v>775.41768488910577</v>
      </c>
      <c r="AE5" s="2">
        <f t="shared" si="8"/>
        <v>820.391910612674</v>
      </c>
      <c r="AF5" s="2">
        <f t="shared" si="9"/>
        <v>845.00366793105422</v>
      </c>
      <c r="AG5" s="2">
        <f t="shared" si="10"/>
        <v>851.76369727450265</v>
      </c>
      <c r="AH5" s="2">
        <f t="shared" si="11"/>
        <v>909.68362868916893</v>
      </c>
      <c r="AI5" s="2">
        <f t="shared" si="12"/>
        <v>943.34192295066805</v>
      </c>
      <c r="AJ5" s="2">
        <f t="shared" si="13"/>
        <v>965.98212910148413</v>
      </c>
      <c r="AK5" s="2">
        <f t="shared" si="14"/>
        <v>996.89355723273161</v>
      </c>
      <c r="AL5" s="2">
        <f t="shared" si="15"/>
        <v>1028.794151064179</v>
      </c>
      <c r="AM5" s="2">
        <f t="shared" si="16"/>
        <v>1057.6003872939762</v>
      </c>
      <c r="AN5" s="2">
        <f t="shared" si="17"/>
        <v>1088.2707985255013</v>
      </c>
      <c r="AO5" s="2">
        <f t="shared" si="18"/>
        <v>1123.0954640783173</v>
      </c>
      <c r="AQ5" s="9">
        <v>202080000000</v>
      </c>
      <c r="AR5" s="9">
        <v>177196200000</v>
      </c>
      <c r="AS5" s="9">
        <v>191979100000</v>
      </c>
      <c r="AT5" s="9">
        <v>230672300000</v>
      </c>
      <c r="AU5" s="9">
        <v>301338300000</v>
      </c>
      <c r="AV5" s="9">
        <v>335799700000</v>
      </c>
      <c r="AW5" s="9">
        <v>386122900000</v>
      </c>
      <c r="AX5" s="9">
        <v>454215800000</v>
      </c>
      <c r="AY5" s="9">
        <v>523955000000</v>
      </c>
      <c r="AZ5" s="9">
        <v>436472400000</v>
      </c>
      <c r="BA5" s="9">
        <v>546783400000</v>
      </c>
      <c r="BB5" s="9">
        <v>677772700000</v>
      </c>
      <c r="BC5" s="9">
        <v>706799100000</v>
      </c>
      <c r="BD5" s="9">
        <v>721717500000</v>
      </c>
      <c r="BE5" s="9">
        <v>725298800000</v>
      </c>
      <c r="BF5" s="9">
        <v>640581100000</v>
      </c>
      <c r="BG5" s="9">
        <v>606735200000</v>
      </c>
      <c r="BH5" s="9">
        <v>670011500000</v>
      </c>
      <c r="BJ5" s="9">
        <v>2.2591847785041499</v>
      </c>
      <c r="BK5" s="9">
        <v>4.0664196479983898</v>
      </c>
      <c r="BL5" s="9">
        <v>2.7625113520860598</v>
      </c>
      <c r="BM5" s="9">
        <v>3.5148792418686199</v>
      </c>
      <c r="BN5" s="9">
        <v>3.59059139085802</v>
      </c>
      <c r="BO5" s="9">
        <v>2.7540902005475401</v>
      </c>
      <c r="BP5" s="9">
        <v>2.2418471043914798</v>
      </c>
      <c r="BQ5" s="9">
        <v>2.5348468711847798</v>
      </c>
      <c r="BR5" s="9">
        <v>4.6737959569161998</v>
      </c>
      <c r="BS5" s="9">
        <v>2.7566864773758102</v>
      </c>
      <c r="BT5" s="9">
        <v>2.9391813592759801</v>
      </c>
      <c r="BU5" s="9">
        <v>4.0258462495938501</v>
      </c>
      <c r="BV5" s="9">
        <v>2.1872212084793201</v>
      </c>
      <c r="BW5" s="9">
        <v>1.3013770575361101</v>
      </c>
      <c r="BX5" s="9">
        <v>1.2747147020551901</v>
      </c>
      <c r="BY5" s="9">
        <v>0.70620816985921397</v>
      </c>
      <c r="BZ5" s="9">
        <v>0.97167476395637598</v>
      </c>
      <c r="CA5" s="9">
        <v>1.94445590723395</v>
      </c>
      <c r="CC5" s="2">
        <f t="shared" si="19"/>
        <v>202080000000</v>
      </c>
      <c r="CD5" s="2">
        <f t="shared" si="20"/>
        <v>172630839399.59882</v>
      </c>
      <c r="CE5" s="2">
        <f t="shared" si="1"/>
        <v>180012971909.59143</v>
      </c>
      <c r="CF5" s="2">
        <f t="shared" si="1"/>
        <v>211321531702.22845</v>
      </c>
      <c r="CG5" s="2">
        <f t="shared" si="1"/>
        <v>268631765696.46545</v>
      </c>
      <c r="CH5" s="2">
        <f t="shared" si="1"/>
        <v>289707339174.77026</v>
      </c>
      <c r="CI5" s="2">
        <f t="shared" si="1"/>
        <v>325144301272.58893</v>
      </c>
      <c r="CJ5" s="2">
        <f t="shared" si="1"/>
        <v>375194367292.85461</v>
      </c>
      <c r="CK5" s="2">
        <f t="shared" si="1"/>
        <v>423290204149.8017</v>
      </c>
      <c r="CL5" s="2">
        <f t="shared" si="1"/>
        <v>332831468455.58179</v>
      </c>
      <c r="CM5" s="2">
        <f t="shared" si="1"/>
        <v>407773859850.15466</v>
      </c>
      <c r="CN5" s="2">
        <f t="shared" si="1"/>
        <v>493476346053.83606</v>
      </c>
      <c r="CO5" s="2">
        <f t="shared" si="1"/>
        <v>494743442511.42352</v>
      </c>
      <c r="CP5" s="2">
        <f t="shared" si="1"/>
        <v>494364852827.9455</v>
      </c>
      <c r="CQ5" s="2">
        <f t="shared" si="1"/>
        <v>490384434819.2569</v>
      </c>
      <c r="CR5" s="2">
        <f t="shared" si="1"/>
        <v>426854637118.67712</v>
      </c>
      <c r="CS5" s="2">
        <f t="shared" si="1"/>
        <v>401286758573.0647</v>
      </c>
      <c r="CT5" s="2">
        <f t="shared" si="1"/>
        <v>439237677057.09045</v>
      </c>
      <c r="CX5" s="2">
        <v>2672.661182363378</v>
      </c>
      <c r="CY5" s="2">
        <v>2837.9885440672888</v>
      </c>
      <c r="CZ5" s="2">
        <v>2997.5602118034649</v>
      </c>
      <c r="DA5" s="2">
        <v>3168.5692213034208</v>
      </c>
      <c r="DB5" s="2">
        <v>3345.0162017405059</v>
      </c>
      <c r="DC5" s="2">
        <v>3519.8825619839395</v>
      </c>
      <c r="DD5" s="2">
        <v>3690.0936724836065</v>
      </c>
      <c r="DE5" s="2">
        <v>3861.633234332</v>
      </c>
      <c r="DF5" s="2">
        <v>4040.4315937247025</v>
      </c>
      <c r="DG5" s="2">
        <v>4202.7721572613227</v>
      </c>
      <c r="DH5" s="2">
        <v>4354.8408001925109</v>
      </c>
      <c r="DI5" s="2">
        <v>4517.745736433917</v>
      </c>
      <c r="DJ5" s="2">
        <v>4671.6676487037912</v>
      </c>
      <c r="DK5" s="2">
        <v>4811.4691689431347</v>
      </c>
      <c r="DL5" s="2">
        <v>4954.2382588919845</v>
      </c>
      <c r="DM5" s="2">
        <v>5100.3871623605992</v>
      </c>
      <c r="DN5" s="2">
        <v>5257.5961731409207</v>
      </c>
      <c r="DO5" s="2">
        <v>5429.1119928791459</v>
      </c>
      <c r="DT5" s="2">
        <v>47379.237000000001</v>
      </c>
      <c r="DU5" s="2">
        <v>47706.226000000002</v>
      </c>
      <c r="DV5" s="2">
        <v>47999.550999999999</v>
      </c>
      <c r="DW5" s="2">
        <v>48260.900999999998</v>
      </c>
      <c r="DX5" s="2">
        <v>48493.434000000001</v>
      </c>
      <c r="DY5" s="2">
        <v>48701.069000000003</v>
      </c>
      <c r="DZ5" s="2">
        <v>48880.449000000001</v>
      </c>
      <c r="EA5" s="2">
        <v>49034.813000000002</v>
      </c>
      <c r="EB5" s="2">
        <v>49182.457999999999</v>
      </c>
      <c r="EC5" s="2">
        <v>49347.45</v>
      </c>
      <c r="ED5" s="2">
        <v>49545.637999999999</v>
      </c>
      <c r="EE5" s="2">
        <v>49786.152999999998</v>
      </c>
      <c r="EF5" s="2">
        <v>50060.639000000003</v>
      </c>
      <c r="EG5" s="2">
        <v>50345.72</v>
      </c>
      <c r="EH5" s="2">
        <v>50607.904000000002</v>
      </c>
      <c r="EI5" s="2">
        <v>50823.087</v>
      </c>
      <c r="EJ5" s="2">
        <v>50983.446000000004</v>
      </c>
      <c r="EK5" s="2">
        <v>51096.408000000003</v>
      </c>
      <c r="EL5" s="2">
        <v>51171.7</v>
      </c>
      <c r="EN5" s="2">
        <v>127107</v>
      </c>
      <c r="EO5" s="2">
        <v>129504</v>
      </c>
      <c r="EP5" s="2">
        <v>135390</v>
      </c>
      <c r="EQ5" s="2">
        <v>137726</v>
      </c>
      <c r="ER5" s="2">
        <v>138457</v>
      </c>
      <c r="ES5" s="2">
        <v>140453</v>
      </c>
      <c r="ET5" s="2">
        <v>142109</v>
      </c>
      <c r="EU5" s="2">
        <v>147096</v>
      </c>
      <c r="EV5" s="2">
        <v>146902</v>
      </c>
      <c r="EW5" s="2">
        <v>147841</v>
      </c>
      <c r="EX5" s="2">
        <v>157689</v>
      </c>
      <c r="EY5" s="2">
        <v>161527</v>
      </c>
      <c r="EZ5" s="2">
        <v>165716</v>
      </c>
      <c r="FA5" s="2">
        <v>168308</v>
      </c>
      <c r="FB5" s="2">
        <v>169028</v>
      </c>
      <c r="FC5" s="2">
        <v>173218</v>
      </c>
      <c r="FD5" s="2">
        <v>178709</v>
      </c>
      <c r="FE5" s="2">
        <v>183150</v>
      </c>
      <c r="FK5" s="2">
        <v>445.44099999999997</v>
      </c>
      <c r="FL5" s="2">
        <v>448.55099999999999</v>
      </c>
      <c r="FM5" s="2">
        <v>463.62799999999999</v>
      </c>
      <c r="FN5" s="2">
        <v>462.40699999999998</v>
      </c>
      <c r="FO5" s="2">
        <v>478.60599999999999</v>
      </c>
      <c r="FP5" s="2">
        <v>459.34199999999998</v>
      </c>
      <c r="FQ5" s="2">
        <v>465.60599999999999</v>
      </c>
      <c r="FR5" s="2">
        <v>493.35300000000001</v>
      </c>
      <c r="FS5" s="2">
        <v>505.78300000000002</v>
      </c>
      <c r="FT5" s="2">
        <v>506.76400000000001</v>
      </c>
      <c r="FU5" s="2">
        <v>565.96100000000001</v>
      </c>
      <c r="FV5" s="2">
        <v>588.404</v>
      </c>
      <c r="FW5" s="2">
        <v>583.63199999999995</v>
      </c>
      <c r="FX5" s="2">
        <v>591.54</v>
      </c>
      <c r="FY5" s="2">
        <v>586.548</v>
      </c>
      <c r="FZ5" s="2">
        <v>595.39400000000001</v>
      </c>
      <c r="GA5" s="2">
        <v>617.96</v>
      </c>
      <c r="GB5" s="2">
        <v>640.58500000000004</v>
      </c>
      <c r="GC5" s="2">
        <v>658.78800000000001</v>
      </c>
    </row>
    <row r="6" spans="1:186" x14ac:dyDescent="0.35">
      <c r="A6" s="2" t="s">
        <v>9</v>
      </c>
      <c r="B6" s="2" t="s">
        <v>11</v>
      </c>
      <c r="C6" s="3">
        <v>399.10199999999998</v>
      </c>
      <c r="D6" s="3">
        <v>3</v>
      </c>
      <c r="E6" s="3">
        <v>2.6</v>
      </c>
      <c r="F6" s="3">
        <v>4.0999999999999996</v>
      </c>
      <c r="G6" s="3">
        <v>2.8</v>
      </c>
      <c r="H6" s="3">
        <v>4.0999999999999996</v>
      </c>
      <c r="I6" s="3">
        <v>3</v>
      </c>
      <c r="J6" s="3">
        <v>2.7</v>
      </c>
      <c r="K6" s="3">
        <v>4.4000000000000004</v>
      </c>
      <c r="L6" s="3">
        <v>2.7</v>
      </c>
      <c r="M6" s="3">
        <v>1.9</v>
      </c>
      <c r="N6" s="3">
        <v>2.4</v>
      </c>
      <c r="O6" s="3">
        <v>2.8</v>
      </c>
      <c r="P6" s="3">
        <v>3.8</v>
      </c>
      <c r="Q6" s="3">
        <v>2.1</v>
      </c>
      <c r="R6" s="3">
        <v>2.6</v>
      </c>
      <c r="S6" s="3">
        <v>2.2999999999999998</v>
      </c>
      <c r="T6" s="3">
        <v>2.8</v>
      </c>
      <c r="U6" s="3">
        <v>2.4</v>
      </c>
      <c r="X6" s="3">
        <v>399.10199999999998</v>
      </c>
      <c r="Y6" s="2">
        <f t="shared" si="2"/>
        <v>409.47865200000001</v>
      </c>
      <c r="Z6" s="2">
        <f t="shared" si="3"/>
        <v>426.26727673199997</v>
      </c>
      <c r="AA6" s="2">
        <f t="shared" si="4"/>
        <v>438.20276048049595</v>
      </c>
      <c r="AB6" s="2">
        <f t="shared" si="5"/>
        <v>456.16907366019626</v>
      </c>
      <c r="AC6" s="2">
        <f t="shared" si="6"/>
        <v>469.85414587000218</v>
      </c>
      <c r="AD6" s="2">
        <f t="shared" si="7"/>
        <v>482.5402078084922</v>
      </c>
      <c r="AE6" s="2">
        <f t="shared" si="8"/>
        <v>503.77197695206587</v>
      </c>
      <c r="AF6" s="2">
        <f t="shared" si="9"/>
        <v>517.37382032977166</v>
      </c>
      <c r="AG6" s="2">
        <f t="shared" si="10"/>
        <v>527.2039229160373</v>
      </c>
      <c r="AH6" s="2">
        <f t="shared" si="11"/>
        <v>539.85681706602224</v>
      </c>
      <c r="AI6" s="2">
        <f t="shared" si="12"/>
        <v>554.97280794387086</v>
      </c>
      <c r="AJ6" s="2">
        <f t="shared" si="13"/>
        <v>576.06177464573796</v>
      </c>
      <c r="AK6" s="2">
        <f t="shared" si="14"/>
        <v>588.15907191329836</v>
      </c>
      <c r="AL6" s="2">
        <f t="shared" si="15"/>
        <v>603.45120778304408</v>
      </c>
      <c r="AM6" s="2">
        <f t="shared" si="16"/>
        <v>617.33058556205401</v>
      </c>
      <c r="AN6" s="2">
        <f t="shared" si="17"/>
        <v>634.61584195779153</v>
      </c>
      <c r="AO6" s="2">
        <f t="shared" si="18"/>
        <v>649.84662216477852</v>
      </c>
      <c r="AQ6" s="9">
        <v>83989348863.105606</v>
      </c>
      <c r="AR6" s="9">
        <v>81575692194.644897</v>
      </c>
      <c r="AS6" s="9">
        <v>84497680537.518707</v>
      </c>
      <c r="AT6" s="9">
        <v>94088600035.372498</v>
      </c>
      <c r="AU6" s="9">
        <v>114901826681.72701</v>
      </c>
      <c r="AV6" s="9">
        <v>137448890573.078</v>
      </c>
      <c r="AW6" s="9">
        <v>157748983800.88501</v>
      </c>
      <c r="AX6" s="9">
        <v>182994104398.621</v>
      </c>
      <c r="AY6" s="9">
        <v>232680429205.08801</v>
      </c>
      <c r="AZ6" s="9">
        <v>195104905304.23499</v>
      </c>
      <c r="BA6" s="9">
        <v>260249450614.57999</v>
      </c>
      <c r="BB6" s="9">
        <v>324140478278.65399</v>
      </c>
      <c r="BC6" s="9">
        <v>311985984116.93298</v>
      </c>
      <c r="BD6" s="9">
        <v>307257830406.13501</v>
      </c>
      <c r="BE6" s="9">
        <v>297177078853.11499</v>
      </c>
      <c r="BF6" s="9">
        <v>243106250217.13699</v>
      </c>
      <c r="BG6" s="9">
        <v>250930826254.77701</v>
      </c>
      <c r="BH6" s="9">
        <v>296739915767.284</v>
      </c>
      <c r="BJ6" s="9">
        <v>4.4574351479722498</v>
      </c>
      <c r="BK6" s="9">
        <v>4.4071353620147002</v>
      </c>
      <c r="BL6" s="9">
        <v>2.98157453936349</v>
      </c>
      <c r="BM6" s="9">
        <v>2.7325959661678301</v>
      </c>
      <c r="BN6" s="9">
        <v>2.34325522482587</v>
      </c>
      <c r="BO6" s="9">
        <v>2.69183168316831</v>
      </c>
      <c r="BP6" s="9">
        <v>3.5552877372702798</v>
      </c>
      <c r="BQ6" s="9">
        <v>2.3276112889147602</v>
      </c>
      <c r="BR6" s="9">
        <v>4.3502985499004696</v>
      </c>
      <c r="BS6" s="9">
        <v>1.77111716621252</v>
      </c>
      <c r="BT6" s="9">
        <v>2.9183400267737598</v>
      </c>
      <c r="BU6" s="9">
        <v>3.30385015608744</v>
      </c>
      <c r="BV6" s="9">
        <v>1.7627801561319301</v>
      </c>
      <c r="BW6" s="9">
        <v>2.4498886414253902</v>
      </c>
      <c r="BX6" s="9">
        <v>2.48792270531403</v>
      </c>
      <c r="BY6" s="9">
        <v>1.50836672165921</v>
      </c>
      <c r="BZ6" s="9">
        <v>1.2769909449732799</v>
      </c>
      <c r="CA6" s="9">
        <v>1.94864740944522</v>
      </c>
      <c r="CC6" s="2">
        <f t="shared" si="19"/>
        <v>83989348863.105606</v>
      </c>
      <c r="CD6" s="2">
        <f t="shared" si="20"/>
        <v>77831921437.867798</v>
      </c>
      <c r="CE6" s="2">
        <f t="shared" si="1"/>
        <v>77189652209.726395</v>
      </c>
      <c r="CF6" s="2">
        <f t="shared" si="1"/>
        <v>83649606046.829468</v>
      </c>
      <c r="CG6" s="2">
        <f t="shared" si="1"/>
        <v>99867829561.62532</v>
      </c>
      <c r="CH6" s="2">
        <f t="shared" si="1"/>
        <v>117124629968.93353</v>
      </c>
      <c r="CI6" s="2">
        <f t="shared" si="1"/>
        <v>131270195831.36522</v>
      </c>
      <c r="CJ6" s="2">
        <f t="shared" si="1"/>
        <v>147610790374.72217</v>
      </c>
      <c r="CK6" s="2">
        <f t="shared" si="1"/>
        <v>184254077663.87762</v>
      </c>
      <c r="CL6" s="2">
        <f t="shared" si="1"/>
        <v>146483314768.70053</v>
      </c>
      <c r="CM6" s="2">
        <f t="shared" si="1"/>
        <v>192798964729.64615</v>
      </c>
      <c r="CN6" s="2">
        <f t="shared" si="1"/>
        <v>234504423815.11969</v>
      </c>
      <c r="CO6" s="2">
        <f t="shared" si="1"/>
        <v>217963392948.33218</v>
      </c>
      <c r="CP6" s="2">
        <f t="shared" si="1"/>
        <v>210817938012.99524</v>
      </c>
      <c r="CQ6" s="2">
        <f t="shared" si="1"/>
        <v>198736456011.11191</v>
      </c>
      <c r="CR6" s="2">
        <f t="shared" si="1"/>
        <v>157632310126.77637</v>
      </c>
      <c r="CS6" s="2">
        <f t="shared" si="1"/>
        <v>160328163292.67047</v>
      </c>
      <c r="CT6" s="2">
        <f t="shared" si="1"/>
        <v>187549758591.56421</v>
      </c>
      <c r="CX6" s="2">
        <v>2192.3122499999999</v>
      </c>
      <c r="CY6" s="2">
        <v>2208.0897500000001</v>
      </c>
      <c r="CZ6" s="2">
        <v>2216.58275</v>
      </c>
      <c r="DA6" s="2">
        <v>2343.6357499999999</v>
      </c>
      <c r="DB6" s="2">
        <v>2527.5650000000001</v>
      </c>
      <c r="DC6" s="2">
        <v>2776.6774999999998</v>
      </c>
      <c r="DD6" s="2">
        <v>2999.0287499999999</v>
      </c>
      <c r="DE6" s="2">
        <v>3132.6702500000001</v>
      </c>
      <c r="DF6" s="2">
        <v>3221.88175</v>
      </c>
      <c r="DG6" s="2">
        <v>3223.9290000000001</v>
      </c>
      <c r="DH6" s="2">
        <v>3261.04</v>
      </c>
      <c r="DI6" s="2">
        <v>3359.8737500000002</v>
      </c>
      <c r="DJ6" s="2">
        <v>3798.64275</v>
      </c>
      <c r="DK6" s="2">
        <v>4287.17</v>
      </c>
      <c r="DL6" s="2">
        <v>4879.4350000000004</v>
      </c>
      <c r="DM6" s="2">
        <v>5055.8469999999998</v>
      </c>
      <c r="DN6" s="2">
        <v>5218.3064999999997</v>
      </c>
      <c r="DO6" s="2">
        <v>5421.2955000000002</v>
      </c>
      <c r="DP6" s="2" t="s">
        <v>28</v>
      </c>
      <c r="DT6" s="2">
        <v>18991.434000000001</v>
      </c>
      <c r="DU6" s="2">
        <v>19194.675999999999</v>
      </c>
      <c r="DV6" s="2">
        <v>19401.366000000002</v>
      </c>
      <c r="DW6" s="2">
        <v>19624.163</v>
      </c>
      <c r="DX6" s="2">
        <v>19879.653999999999</v>
      </c>
      <c r="DY6" s="2">
        <v>20178.543000000001</v>
      </c>
      <c r="DZ6" s="2">
        <v>20526.3</v>
      </c>
      <c r="EA6" s="2">
        <v>20916.339</v>
      </c>
      <c r="EB6" s="2">
        <v>21332.293000000001</v>
      </c>
      <c r="EC6" s="2">
        <v>21750.851999999999</v>
      </c>
      <c r="ED6" s="2">
        <v>22154.687000000002</v>
      </c>
      <c r="EE6" s="2">
        <v>22538.002</v>
      </c>
      <c r="EF6" s="2">
        <v>22903.951000000001</v>
      </c>
      <c r="EG6" s="2">
        <v>23254.912</v>
      </c>
      <c r="EH6" s="2">
        <v>23596.425999999999</v>
      </c>
      <c r="EI6" s="2">
        <v>23932.499</v>
      </c>
      <c r="EJ6" s="2">
        <v>24262.71</v>
      </c>
      <c r="EK6" s="2">
        <v>24584.618999999999</v>
      </c>
      <c r="EL6" s="2">
        <v>24898.152999999998</v>
      </c>
      <c r="EN6" s="2">
        <v>69582</v>
      </c>
      <c r="EO6" s="2">
        <v>70232</v>
      </c>
      <c r="EP6" s="2">
        <v>69750</v>
      </c>
      <c r="EQ6" s="2">
        <v>70872</v>
      </c>
      <c r="ER6" s="2">
        <v>72550</v>
      </c>
      <c r="ES6" s="2">
        <v>72234</v>
      </c>
      <c r="ET6" s="2">
        <v>72859</v>
      </c>
      <c r="EU6" s="2">
        <v>74995</v>
      </c>
      <c r="EV6" s="2">
        <v>76127</v>
      </c>
      <c r="EW6" s="2">
        <v>75236</v>
      </c>
      <c r="EX6" s="2">
        <v>76309</v>
      </c>
      <c r="EY6" s="2">
        <v>78793</v>
      </c>
      <c r="EZ6" s="2">
        <v>79944</v>
      </c>
      <c r="FA6" s="2">
        <v>81111</v>
      </c>
      <c r="FB6" s="2">
        <v>81245</v>
      </c>
      <c r="FC6" s="2">
        <v>80871</v>
      </c>
      <c r="FD6" s="2">
        <v>81549</v>
      </c>
      <c r="FE6" s="2">
        <v>82076</v>
      </c>
      <c r="FK6" s="2">
        <v>350.19499999999999</v>
      </c>
      <c r="FL6" s="2">
        <v>357.66899999999998</v>
      </c>
      <c r="FM6" s="2">
        <v>362.209</v>
      </c>
      <c r="FN6" s="2">
        <v>369.726</v>
      </c>
      <c r="FO6" s="2">
        <v>383.20499999999998</v>
      </c>
      <c r="FP6" s="2">
        <v>386.51499999999999</v>
      </c>
      <c r="FQ6" s="2">
        <v>392.68200000000002</v>
      </c>
      <c r="FR6" s="2">
        <v>400.41500000000002</v>
      </c>
      <c r="FS6" s="2">
        <v>405.04899999999998</v>
      </c>
      <c r="FT6" s="2">
        <v>408.34500000000003</v>
      </c>
      <c r="FU6" s="2">
        <v>406.42599999999999</v>
      </c>
      <c r="FV6" s="2">
        <v>404.26400000000001</v>
      </c>
      <c r="FW6" s="2">
        <v>406.98700000000002</v>
      </c>
      <c r="FX6" s="2">
        <v>398.05200000000002</v>
      </c>
      <c r="FY6" s="2">
        <v>393.28899999999999</v>
      </c>
      <c r="FZ6" s="2">
        <v>402.53800000000001</v>
      </c>
      <c r="GA6" s="2">
        <v>413.15699999999998</v>
      </c>
      <c r="GB6" s="2">
        <v>417.041</v>
      </c>
      <c r="GC6" s="2">
        <v>420.221</v>
      </c>
    </row>
    <row r="7" spans="1:186" x14ac:dyDescent="0.35">
      <c r="A7" s="2" t="s">
        <v>10</v>
      </c>
      <c r="B7" s="2" t="s">
        <v>12</v>
      </c>
      <c r="C7" s="3">
        <v>54.14</v>
      </c>
      <c r="D7" s="3">
        <v>4.0999999999999996</v>
      </c>
      <c r="E7" s="3">
        <v>2.2000000000000002</v>
      </c>
      <c r="F7" s="3">
        <v>5.0999999999999996</v>
      </c>
      <c r="G7" s="3">
        <v>4.5999999999999996</v>
      </c>
      <c r="H7" s="3">
        <v>4.4000000000000004</v>
      </c>
      <c r="I7" s="3">
        <v>2.6</v>
      </c>
      <c r="J7" s="3">
        <v>2.7</v>
      </c>
      <c r="K7" s="3">
        <v>4</v>
      </c>
      <c r="L7" s="3">
        <v>-0.4</v>
      </c>
      <c r="M7" s="3">
        <v>0.3</v>
      </c>
      <c r="N7" s="3">
        <v>2</v>
      </c>
      <c r="O7" s="3">
        <v>1.9</v>
      </c>
      <c r="P7" s="3">
        <v>2.5</v>
      </c>
      <c r="Q7" s="3">
        <v>2.2000000000000002</v>
      </c>
      <c r="R7" s="3">
        <v>3.2</v>
      </c>
      <c r="S7" s="3">
        <v>4.0999999999999996</v>
      </c>
      <c r="T7" s="3">
        <v>4.2</v>
      </c>
      <c r="U7" s="3">
        <v>3.8</v>
      </c>
      <c r="X7" s="3">
        <v>54.14</v>
      </c>
      <c r="Y7" s="2">
        <f t="shared" si="2"/>
        <v>55.33108</v>
      </c>
      <c r="Z7" s="2">
        <f t="shared" si="3"/>
        <v>58.152965079999994</v>
      </c>
      <c r="AA7" s="2">
        <f t="shared" si="4"/>
        <v>60.828001473679997</v>
      </c>
      <c r="AB7" s="2">
        <f t="shared" si="5"/>
        <v>63.504433538521923</v>
      </c>
      <c r="AC7" s="2">
        <f t="shared" si="6"/>
        <v>65.155548810523499</v>
      </c>
      <c r="AD7" s="2">
        <f t="shared" si="7"/>
        <v>66.914748628407622</v>
      </c>
      <c r="AE7" s="2">
        <f t="shared" si="8"/>
        <v>69.591338573543936</v>
      </c>
      <c r="AF7" s="2">
        <f t="shared" si="9"/>
        <v>69.312973219249756</v>
      </c>
      <c r="AG7" s="2">
        <f t="shared" si="10"/>
        <v>69.520912138907491</v>
      </c>
      <c r="AH7" s="2">
        <f t="shared" si="11"/>
        <v>70.911330381685644</v>
      </c>
      <c r="AI7" s="2">
        <f t="shared" si="12"/>
        <v>72.258645658937667</v>
      </c>
      <c r="AJ7" s="2">
        <f t="shared" si="13"/>
        <v>74.065111800411103</v>
      </c>
      <c r="AK7" s="2">
        <f t="shared" si="14"/>
        <v>75.694544260020152</v>
      </c>
      <c r="AL7" s="2">
        <f t="shared" si="15"/>
        <v>78.116769676340795</v>
      </c>
      <c r="AM7" s="2">
        <f t="shared" si="16"/>
        <v>81.319557233070768</v>
      </c>
      <c r="AN7" s="2">
        <f t="shared" si="17"/>
        <v>84.734978636859736</v>
      </c>
      <c r="AO7" s="2">
        <f t="shared" si="18"/>
        <v>87.954907825060403</v>
      </c>
      <c r="AQ7" s="9">
        <v>18618732955.752998</v>
      </c>
      <c r="AR7" s="9">
        <v>19081818522.306099</v>
      </c>
      <c r="AS7" s="9">
        <v>20889090243.079399</v>
      </c>
      <c r="AT7" s="9">
        <v>24879781465.7803</v>
      </c>
      <c r="AU7" s="9">
        <v>30122279738.307598</v>
      </c>
      <c r="AV7" s="9">
        <v>32166650763.463799</v>
      </c>
      <c r="AW7" s="9">
        <v>32331354428.327599</v>
      </c>
      <c r="AX7" s="9">
        <v>38845762748.249901</v>
      </c>
      <c r="AY7" s="9">
        <v>42903077637.536903</v>
      </c>
      <c r="AZ7" s="9">
        <v>35417855094.729103</v>
      </c>
      <c r="BA7" s="9">
        <v>43295270715.110199</v>
      </c>
      <c r="BB7" s="9">
        <v>51359415314.130302</v>
      </c>
      <c r="BC7" s="9">
        <v>50789260578.150597</v>
      </c>
      <c r="BD7" s="9">
        <v>53232277475.791199</v>
      </c>
      <c r="BE7" s="9">
        <v>56561279129.958298</v>
      </c>
      <c r="BF7" s="9">
        <v>49456966866.785698</v>
      </c>
      <c r="BG7" s="9">
        <v>49425863836.7267</v>
      </c>
      <c r="BH7" s="9">
        <v>55305171494.162201</v>
      </c>
      <c r="BJ7" s="9">
        <v>2.6152344624631798</v>
      </c>
      <c r="BK7" s="9">
        <v>2.6258163039290099</v>
      </c>
      <c r="BL7" s="9">
        <v>2.6770925771160998</v>
      </c>
      <c r="BM7" s="9">
        <v>1.7535744475955299</v>
      </c>
      <c r="BN7" s="9">
        <v>2.2902490284757002</v>
      </c>
      <c r="BO7" s="9">
        <v>3.03702332617015</v>
      </c>
      <c r="BP7" s="9">
        <v>3.36540196171992</v>
      </c>
      <c r="BQ7" s="9">
        <v>2.3761431029065698</v>
      </c>
      <c r="BR7" s="9">
        <v>3.9589493731205998</v>
      </c>
      <c r="BS7" s="9">
        <v>2.1156511055456</v>
      </c>
      <c r="BT7" s="9">
        <v>2.3020238595857601</v>
      </c>
      <c r="BU7" s="9">
        <v>4.0279066739203797</v>
      </c>
      <c r="BV7" s="9">
        <v>1.0599131844563501</v>
      </c>
      <c r="BW7" s="9">
        <v>1.1344226644581199</v>
      </c>
      <c r="BX7" s="9">
        <v>1.2275075059740499</v>
      </c>
      <c r="BY7" s="9">
        <v>0.29270462813610099</v>
      </c>
      <c r="BZ7" s="9">
        <v>0.64624028445450199</v>
      </c>
      <c r="CA7" s="9">
        <v>1.85078767452532</v>
      </c>
      <c r="CC7" s="2">
        <f t="shared" si="19"/>
        <v>18618732955.752998</v>
      </c>
      <c r="CD7" s="2">
        <f t="shared" si="20"/>
        <v>18594895001.573257</v>
      </c>
      <c r="CE7" s="2">
        <f t="shared" si="1"/>
        <v>19867781576.913197</v>
      </c>
      <c r="CF7" s="2">
        <f t="shared" si="1"/>
        <v>23131481158.745068</v>
      </c>
      <c r="CG7" s="2">
        <f t="shared" si="1"/>
        <v>27599961742.771572</v>
      </c>
      <c r="CH7" s="2">
        <f t="shared" si="1"/>
        <v>28841037542.934883</v>
      </c>
      <c r="CI7" s="2">
        <f t="shared" si="1"/>
        <v>28112803953.857082</v>
      </c>
      <c r="CJ7" s="2">
        <f t="shared" si="1"/>
        <v>32831112417.186256</v>
      </c>
      <c r="CK7" s="2">
        <f t="shared" si="1"/>
        <v>35480102224.961952</v>
      </c>
      <c r="CL7" s="2">
        <f t="shared" si="1"/>
        <v>27885313524.045723</v>
      </c>
      <c r="CM7" s="2">
        <f t="shared" si="1"/>
        <v>33497432882.209377</v>
      </c>
      <c r="CN7" s="2">
        <f t="shared" si="1"/>
        <v>38965520669.53125</v>
      </c>
      <c r="CO7" s="2">
        <f t="shared" si="1"/>
        <v>36963459096.664803</v>
      </c>
      <c r="CP7" s="2">
        <f t="shared" si="1"/>
        <v>38349659812.778748</v>
      </c>
      <c r="CQ7" s="2">
        <f t="shared" si="1"/>
        <v>40312895858.748192</v>
      </c>
      <c r="CR7" s="2">
        <f t="shared" si="1"/>
        <v>34754598648.682083</v>
      </c>
      <c r="CS7" s="2">
        <f t="shared" si="1"/>
        <v>34631013483.582825</v>
      </c>
      <c r="CT7" s="2">
        <f t="shared" si="1"/>
        <v>38526643852.599556</v>
      </c>
      <c r="CX7" s="2">
        <v>211.70045254552912</v>
      </c>
      <c r="CY7" s="2">
        <v>217.06259240728681</v>
      </c>
      <c r="CZ7" s="2">
        <v>221.98922694671703</v>
      </c>
      <c r="DA7" s="2">
        <v>228.61682569593248</v>
      </c>
      <c r="DB7" s="2">
        <v>236.6981797879439</v>
      </c>
      <c r="DC7" s="2">
        <v>247.09409998408677</v>
      </c>
      <c r="DD7" s="2">
        <v>257.67087217594371</v>
      </c>
      <c r="DE7" s="2">
        <v>267.18870125012813</v>
      </c>
      <c r="DF7" s="2">
        <v>277.87313506829713</v>
      </c>
      <c r="DG7" s="2">
        <v>287.0504455860314</v>
      </c>
      <c r="DH7" s="2">
        <v>292.42265686080464</v>
      </c>
      <c r="DI7" s="2">
        <v>297.54636744963091</v>
      </c>
      <c r="DJ7" s="2">
        <v>303.69012770142677</v>
      </c>
      <c r="DK7" s="2">
        <v>310.77925083736238</v>
      </c>
      <c r="DL7" s="2">
        <v>319.31468361772068</v>
      </c>
      <c r="DM7" s="2">
        <v>329.69199700748084</v>
      </c>
      <c r="DN7" s="2">
        <v>340.39870240847279</v>
      </c>
      <c r="DO7" s="2">
        <v>351.61232719474771</v>
      </c>
      <c r="DT7" s="2">
        <v>3858.9920000000002</v>
      </c>
      <c r="DU7" s="2">
        <v>3907.9409999999998</v>
      </c>
      <c r="DV7" s="2">
        <v>3963.2020000000002</v>
      </c>
      <c r="DW7" s="2">
        <v>4022.0740000000001</v>
      </c>
      <c r="DX7" s="2">
        <v>4080.4209999999998</v>
      </c>
      <c r="DY7" s="2">
        <v>4135.3530000000001</v>
      </c>
      <c r="DZ7" s="2">
        <v>4185.8819999999996</v>
      </c>
      <c r="EA7" s="2">
        <v>4233.0460000000003</v>
      </c>
      <c r="EB7" s="2">
        <v>4278.1559999999999</v>
      </c>
      <c r="EC7" s="2">
        <v>4323.3379999999997</v>
      </c>
      <c r="ED7" s="2">
        <v>4370.0600000000004</v>
      </c>
      <c r="EE7" s="2">
        <v>4418.674</v>
      </c>
      <c r="EF7" s="2">
        <v>4468.4620000000004</v>
      </c>
      <c r="EG7" s="2">
        <v>4518.5190000000002</v>
      </c>
      <c r="EH7" s="2">
        <v>4567.5219999999999</v>
      </c>
      <c r="EI7" s="2">
        <v>4614.527</v>
      </c>
      <c r="EJ7" s="2">
        <v>4659.2650000000003</v>
      </c>
      <c r="EK7" s="2">
        <v>4702.0290000000005</v>
      </c>
      <c r="EL7" s="2">
        <v>4743.1310000000003</v>
      </c>
      <c r="EN7" s="2">
        <v>12936</v>
      </c>
      <c r="EO7" s="2">
        <v>12915</v>
      </c>
      <c r="EP7" s="2">
        <v>13488</v>
      </c>
      <c r="EQ7" s="2">
        <v>12803</v>
      </c>
      <c r="ER7" s="2">
        <v>13205</v>
      </c>
      <c r="ES7" s="2">
        <v>12540</v>
      </c>
      <c r="ET7" s="2">
        <v>12690</v>
      </c>
      <c r="EU7" s="2">
        <v>12739</v>
      </c>
      <c r="EV7" s="2">
        <v>12718</v>
      </c>
      <c r="EW7" s="2">
        <v>12593</v>
      </c>
      <c r="EX7" s="2">
        <v>12995</v>
      </c>
      <c r="EY7" s="2">
        <v>12811</v>
      </c>
      <c r="EZ7" s="2">
        <v>12988</v>
      </c>
      <c r="FA7" s="2">
        <v>13360</v>
      </c>
      <c r="FB7" s="2">
        <v>14259</v>
      </c>
      <c r="FC7" s="2">
        <v>14157</v>
      </c>
      <c r="FD7" s="2">
        <v>14440</v>
      </c>
      <c r="FE7" s="2">
        <v>14651</v>
      </c>
      <c r="FK7" s="2">
        <v>32.298000000000002</v>
      </c>
      <c r="FL7" s="2">
        <v>34.475999999999999</v>
      </c>
      <c r="FM7" s="2">
        <v>34.658000000000001</v>
      </c>
      <c r="FN7" s="2">
        <v>36.375</v>
      </c>
      <c r="FO7" s="2">
        <v>35.960999999999999</v>
      </c>
      <c r="FP7" s="2">
        <v>37.593000000000004</v>
      </c>
      <c r="FQ7" s="2">
        <v>37.485999999999997</v>
      </c>
      <c r="FR7" s="2">
        <v>36.576999999999998</v>
      </c>
      <c r="FS7" s="2">
        <v>37.593000000000004</v>
      </c>
      <c r="FT7" s="2">
        <v>34.771999999999998</v>
      </c>
      <c r="FU7" s="2">
        <v>34.997</v>
      </c>
      <c r="FV7" s="2">
        <v>34.314</v>
      </c>
      <c r="FW7" s="2">
        <v>35.985999999999997</v>
      </c>
      <c r="FX7" s="2">
        <v>35.31</v>
      </c>
      <c r="FY7" s="2">
        <v>35.622</v>
      </c>
      <c r="FZ7" s="2">
        <v>35.838999999999999</v>
      </c>
      <c r="GA7" s="2">
        <v>34.26</v>
      </c>
      <c r="GB7" s="2">
        <v>36.024000000000001</v>
      </c>
      <c r="GC7" s="2">
        <v>34.765999999999998</v>
      </c>
    </row>
    <row r="8" spans="1:186" x14ac:dyDescent="0.35">
      <c r="A8" s="2" t="s">
        <v>13</v>
      </c>
      <c r="B8" s="2" t="s">
        <v>23</v>
      </c>
      <c r="C8" s="3">
        <v>6.641</v>
      </c>
      <c r="D8" s="3">
        <v>2.9</v>
      </c>
      <c r="E8" s="3">
        <v>2.7</v>
      </c>
      <c r="F8" s="3">
        <v>3.9</v>
      </c>
      <c r="G8" s="3">
        <v>2.9</v>
      </c>
      <c r="H8" s="3">
        <v>0.5</v>
      </c>
      <c r="I8" s="3">
        <v>0.4</v>
      </c>
      <c r="J8" s="3">
        <v>4.4000000000000004</v>
      </c>
      <c r="K8" s="3">
        <v>0.1</v>
      </c>
      <c r="L8" s="3">
        <v>-2</v>
      </c>
      <c r="M8" s="3">
        <v>-1.8</v>
      </c>
      <c r="N8" s="3">
        <v>2.7</v>
      </c>
      <c r="O8" s="3">
        <v>3.7</v>
      </c>
      <c r="P8" s="3">
        <v>0.9</v>
      </c>
      <c r="Q8" s="3">
        <v>-2.1</v>
      </c>
      <c r="R8" s="3">
        <v>-2.5</v>
      </c>
      <c r="S8" s="3">
        <v>-0.4</v>
      </c>
      <c r="T8" s="3">
        <v>-2.5</v>
      </c>
      <c r="U8" s="3">
        <v>1.3</v>
      </c>
      <c r="X8" s="3">
        <v>6.641</v>
      </c>
      <c r="Y8" s="2">
        <f t="shared" si="2"/>
        <v>6.8203069999999997</v>
      </c>
      <c r="Z8" s="2">
        <f t="shared" si="3"/>
        <v>7.086298972999999</v>
      </c>
      <c r="AA8" s="2">
        <f t="shared" si="4"/>
        <v>7.2918016432169983</v>
      </c>
      <c r="AB8" s="2">
        <f t="shared" si="5"/>
        <v>7.3282606514330828</v>
      </c>
      <c r="AC8" s="2">
        <f t="shared" si="6"/>
        <v>7.3575736940388152</v>
      </c>
      <c r="AD8" s="2">
        <f t="shared" si="7"/>
        <v>7.6813069365765232</v>
      </c>
      <c r="AE8" s="2">
        <f t="shared" si="8"/>
        <v>7.6889882435130987</v>
      </c>
      <c r="AF8" s="2">
        <f t="shared" si="9"/>
        <v>7.5352084786428364</v>
      </c>
      <c r="AG8" s="2">
        <f t="shared" si="10"/>
        <v>7.3995747260272653</v>
      </c>
      <c r="AH8" s="2">
        <f t="shared" si="11"/>
        <v>7.5993632436300009</v>
      </c>
      <c r="AI8" s="2">
        <f t="shared" si="12"/>
        <v>7.8805396836443107</v>
      </c>
      <c r="AJ8" s="2">
        <f t="shared" si="13"/>
        <v>7.951464540797109</v>
      </c>
      <c r="AK8" s="2">
        <f t="shared" si="14"/>
        <v>7.7844837854403695</v>
      </c>
      <c r="AL8" s="2">
        <f t="shared" si="15"/>
        <v>7.58987169080436</v>
      </c>
      <c r="AM8" s="2">
        <f t="shared" si="16"/>
        <v>7.5595122040411429</v>
      </c>
      <c r="AN8" s="2">
        <f t="shared" si="17"/>
        <v>7.3705243989401144</v>
      </c>
      <c r="AO8" s="2">
        <f t="shared" si="18"/>
        <v>7.4663412161263354</v>
      </c>
      <c r="AQ8" s="9"/>
      <c r="AR8" s="9">
        <v>4125731309.131</v>
      </c>
      <c r="AS8" s="9">
        <v>4135579443.1503901</v>
      </c>
      <c r="AT8" s="9">
        <v>4860307891.4058199</v>
      </c>
      <c r="AU8" s="9">
        <v>5613073006.1038103</v>
      </c>
      <c r="AV8" s="9">
        <v>6857071420.5846701</v>
      </c>
      <c r="AW8" s="9">
        <v>8371474050.7875996</v>
      </c>
      <c r="AX8" s="9">
        <v>8504938837.00846</v>
      </c>
      <c r="AY8" s="9">
        <v>11564949952.700199</v>
      </c>
      <c r="AZ8" s="9">
        <v>8086792762.5257502</v>
      </c>
      <c r="BA8" s="9">
        <v>9261650665.5303097</v>
      </c>
      <c r="BB8" s="9">
        <v>12877940242.249001</v>
      </c>
      <c r="BC8" s="9">
        <v>13364678877.723801</v>
      </c>
      <c r="BD8" s="9">
        <v>12328064821.166599</v>
      </c>
      <c r="BE8" s="9">
        <v>11668217281.537399</v>
      </c>
      <c r="BF8" s="9">
        <v>6773193238.1722298</v>
      </c>
      <c r="BG8" s="9">
        <v>5342041396.2760601</v>
      </c>
      <c r="BH8" s="9">
        <v>6025744289.5760698</v>
      </c>
      <c r="BJ8" s="9">
        <v>1.5581524763494701</v>
      </c>
      <c r="BK8" s="9">
        <v>0.59589041095898299</v>
      </c>
      <c r="BL8" s="9">
        <v>-2.3149724245932002</v>
      </c>
      <c r="BM8" s="9">
        <v>0.29999999999997701</v>
      </c>
      <c r="BN8" s="9">
        <v>0.81422399468260198</v>
      </c>
      <c r="BO8" s="9">
        <v>1.2444371188396399</v>
      </c>
      <c r="BP8" s="9">
        <v>0.15988807834514299</v>
      </c>
      <c r="BQ8" s="9">
        <v>0.96777411952508297</v>
      </c>
      <c r="BR8" s="9">
        <v>2.0849802371541601</v>
      </c>
      <c r="BS8" s="9">
        <v>1.0357177427161499</v>
      </c>
      <c r="BT8" s="9">
        <v>0.35686913201760201</v>
      </c>
      <c r="BU8" s="9">
        <v>0.13791156316959499</v>
      </c>
      <c r="BV8" s="9">
        <v>0.111766261400274</v>
      </c>
      <c r="BW8" s="9">
        <v>0.38920505312361298</v>
      </c>
      <c r="BX8" s="9">
        <v>-0.20710873171987801</v>
      </c>
      <c r="BY8" s="9">
        <v>-0.48834742074348603</v>
      </c>
      <c r="BZ8" s="9">
        <v>-0.27869326575306202</v>
      </c>
      <c r="CA8" s="9">
        <v>-1.26050564628963</v>
      </c>
      <c r="CC8" s="2">
        <f t="shared" si="19"/>
        <v>0</v>
      </c>
      <c r="CD8" s="2">
        <f>AR8</f>
        <v>4125731309.131</v>
      </c>
      <c r="CE8" s="2">
        <f t="shared" si="1"/>
        <v>4110994605.897346</v>
      </c>
      <c r="CF8" s="2">
        <f t="shared" si="1"/>
        <v>4926583142.2613459</v>
      </c>
      <c r="CG8" s="2">
        <f t="shared" si="1"/>
        <v>5674833226.9549837</v>
      </c>
      <c r="CH8" s="2">
        <f t="shared" si="1"/>
        <v>6886313408.7976761</v>
      </c>
      <c r="CI8" s="2">
        <f t="shared" si="1"/>
        <v>8321478370.4152679</v>
      </c>
      <c r="CJ8" s="2">
        <f t="shared" si="1"/>
        <v>8440841033.3497658</v>
      </c>
      <c r="CK8" s="2">
        <f t="shared" si="1"/>
        <v>11396101980.785187</v>
      </c>
      <c r="CL8" s="2">
        <f t="shared" si="1"/>
        <v>7731119322.0406504</v>
      </c>
      <c r="CM8" s="2">
        <f t="shared" si="1"/>
        <v>8774232032.6177292</v>
      </c>
      <c r="CN8" s="2">
        <f t="shared" si="1"/>
        <v>12168892369.551805</v>
      </c>
      <c r="CO8" s="2">
        <f t="shared" si="1"/>
        <v>12612049301.371754</v>
      </c>
      <c r="CP8" s="2">
        <f t="shared" si="1"/>
        <v>11619715969.886866</v>
      </c>
      <c r="CQ8" s="2">
        <f t="shared" si="1"/>
        <v>10952557583.844988</v>
      </c>
      <c r="CR8" s="2">
        <f t="shared" si="1"/>
        <v>6380449176.4087877</v>
      </c>
      <c r="CS8" s="2">
        <f t="shared" si="1"/>
        <v>5063441528.5237026</v>
      </c>
      <c r="CT8" s="2">
        <f t="shared" si="1"/>
        <v>5725599198.3317032</v>
      </c>
      <c r="CX8" s="2">
        <v>83.512312499999993</v>
      </c>
      <c r="CY8" s="2">
        <v>83.550515625000003</v>
      </c>
      <c r="CZ8" s="2">
        <v>85.483664062499997</v>
      </c>
      <c r="DA8" s="2">
        <v>86.066085937500006</v>
      </c>
      <c r="DB8" s="2">
        <v>86.832765624999993</v>
      </c>
      <c r="DC8" s="2">
        <v>87.696648437500002</v>
      </c>
      <c r="DD8" s="2">
        <v>88.663406249999994</v>
      </c>
      <c r="DE8" s="2">
        <v>90.897414062500005</v>
      </c>
      <c r="DF8" s="2">
        <v>93.785101562500003</v>
      </c>
      <c r="DG8" s="2">
        <v>96.422218749999999</v>
      </c>
      <c r="DH8" s="2">
        <v>98.691015625000006</v>
      </c>
      <c r="DI8" s="2">
        <v>103.49525</v>
      </c>
      <c r="DJ8" s="2">
        <v>110.86672656250001</v>
      </c>
      <c r="DK8" s="2">
        <v>119.40103125</v>
      </c>
      <c r="DL8" s="2">
        <v>123.29453125000001</v>
      </c>
      <c r="DM8" s="2">
        <v>127.7060625</v>
      </c>
      <c r="DN8" s="2">
        <v>130.9178359375</v>
      </c>
      <c r="DO8" s="2">
        <v>134.87243749999999</v>
      </c>
      <c r="DP8" s="2" t="s">
        <v>28</v>
      </c>
      <c r="DT8" s="2">
        <v>333.166</v>
      </c>
      <c r="DU8" s="2">
        <v>340.03699999999998</v>
      </c>
      <c r="DV8" s="2">
        <v>346.77699999999999</v>
      </c>
      <c r="DW8" s="2">
        <v>353.29500000000002</v>
      </c>
      <c r="DX8" s="2">
        <v>359.43400000000003</v>
      </c>
      <c r="DY8" s="2">
        <v>365.11200000000002</v>
      </c>
      <c r="DZ8" s="2">
        <v>370.262</v>
      </c>
      <c r="EA8" s="2">
        <v>374.96699999999998</v>
      </c>
      <c r="EB8" s="2">
        <v>379.41800000000001</v>
      </c>
      <c r="EC8" s="2">
        <v>383.90199999999999</v>
      </c>
      <c r="ED8" s="2">
        <v>388.63400000000001</v>
      </c>
      <c r="EE8" s="2">
        <v>393.68700000000001</v>
      </c>
      <c r="EF8" s="2">
        <v>398.99700000000001</v>
      </c>
      <c r="EG8" s="2">
        <v>404.41399999999999</v>
      </c>
      <c r="EH8" s="2">
        <v>409.77800000000002</v>
      </c>
      <c r="EI8" s="2">
        <v>414.91399999999999</v>
      </c>
      <c r="EJ8" s="2">
        <v>419.791</v>
      </c>
      <c r="EK8" s="2">
        <v>424.48099999999999</v>
      </c>
      <c r="EL8" s="2">
        <v>428.96</v>
      </c>
      <c r="EN8" s="2">
        <v>574</v>
      </c>
      <c r="EO8" s="2">
        <v>551</v>
      </c>
      <c r="EP8" s="2">
        <v>574</v>
      </c>
      <c r="EQ8" s="2">
        <v>608</v>
      </c>
      <c r="ER8" s="2">
        <v>629</v>
      </c>
      <c r="ES8" s="2">
        <v>628</v>
      </c>
      <c r="ET8" s="2">
        <v>1413</v>
      </c>
      <c r="EU8" s="2">
        <v>1442</v>
      </c>
      <c r="EV8" s="2">
        <v>1523</v>
      </c>
      <c r="EW8" s="2">
        <v>1097</v>
      </c>
      <c r="EX8" s="2">
        <v>1312</v>
      </c>
      <c r="EY8" s="2">
        <v>1731</v>
      </c>
      <c r="EZ8" s="2">
        <v>1892</v>
      </c>
      <c r="FA8" s="2">
        <v>1097</v>
      </c>
      <c r="FB8" s="2">
        <v>1437</v>
      </c>
      <c r="FC8" s="2">
        <v>1297</v>
      </c>
      <c r="FD8" s="2">
        <v>1327</v>
      </c>
      <c r="FE8" s="2">
        <v>1329</v>
      </c>
      <c r="FK8" s="2">
        <v>4.5910000000000002</v>
      </c>
      <c r="FL8" s="2">
        <v>4.3890000000000002</v>
      </c>
      <c r="FM8" s="2">
        <v>4.2539999999999996</v>
      </c>
      <c r="FN8" s="2">
        <v>4.47</v>
      </c>
      <c r="FO8" s="2">
        <v>4.8730000000000002</v>
      </c>
      <c r="FP8" s="2">
        <v>4.8689999999999998</v>
      </c>
      <c r="FQ8" s="2">
        <v>4.7380000000000004</v>
      </c>
      <c r="FR8" s="2">
        <v>8.31</v>
      </c>
      <c r="FS8" s="2">
        <v>8.9909999999999997</v>
      </c>
      <c r="FT8" s="2">
        <v>7.7460000000000004</v>
      </c>
      <c r="FU8" s="2">
        <v>8.0609999999999999</v>
      </c>
      <c r="FV8" s="2">
        <v>9.5449999999999999</v>
      </c>
      <c r="FW8" s="2">
        <v>9.4930000000000003</v>
      </c>
      <c r="FX8" s="2">
        <v>7.6280000000000001</v>
      </c>
      <c r="FY8" s="2">
        <v>8.9260000000000002</v>
      </c>
      <c r="FZ8" s="2">
        <v>6.9539999999999997</v>
      </c>
      <c r="GA8" s="2">
        <v>7.5439999999999996</v>
      </c>
      <c r="GB8" s="2">
        <v>7.5949999999999998</v>
      </c>
      <c r="GC8" s="2">
        <v>7.93</v>
      </c>
    </row>
    <row r="9" spans="1:186" x14ac:dyDescent="0.35">
      <c r="A9" s="2" t="s">
        <v>14</v>
      </c>
      <c r="B9" s="2" t="s">
        <v>23</v>
      </c>
      <c r="C9" s="3">
        <v>3.6669999999999998</v>
      </c>
      <c r="D9" s="3">
        <v>9.6</v>
      </c>
      <c r="E9" s="3">
        <v>8.6</v>
      </c>
      <c r="F9" s="3">
        <v>6.6</v>
      </c>
      <c r="G9" s="3">
        <v>8.5</v>
      </c>
      <c r="H9" s="3">
        <v>10.3</v>
      </c>
      <c r="I9" s="3">
        <v>13.3</v>
      </c>
      <c r="J9" s="3">
        <v>10.8</v>
      </c>
      <c r="K9" s="3">
        <v>10.199999999999999</v>
      </c>
      <c r="L9" s="3">
        <v>6.7</v>
      </c>
      <c r="M9" s="3">
        <v>0.1</v>
      </c>
      <c r="N9" s="3">
        <v>6</v>
      </c>
      <c r="O9" s="3">
        <v>7.1</v>
      </c>
      <c r="P9" s="3">
        <v>7.3</v>
      </c>
      <c r="Q9" s="3">
        <v>7.4</v>
      </c>
      <c r="R9" s="3">
        <v>7.1</v>
      </c>
      <c r="S9" s="3">
        <v>7</v>
      </c>
      <c r="T9" s="3">
        <v>6.9</v>
      </c>
      <c r="U9" s="3">
        <v>7</v>
      </c>
      <c r="X9" s="3">
        <v>3.6669999999999998</v>
      </c>
      <c r="Y9" s="2">
        <f t="shared" si="2"/>
        <v>3.9823620000000002</v>
      </c>
      <c r="Z9" s="2">
        <f t="shared" si="3"/>
        <v>4.2451978920000002</v>
      </c>
      <c r="AA9" s="2">
        <f t="shared" si="4"/>
        <v>4.6060397128200004</v>
      </c>
      <c r="AB9" s="2">
        <f t="shared" si="5"/>
        <v>5.0804618032404605</v>
      </c>
      <c r="AC9" s="2">
        <f t="shared" si="6"/>
        <v>5.7561632230714421</v>
      </c>
      <c r="AD9" s="2">
        <f t="shared" si="7"/>
        <v>6.3778288511631587</v>
      </c>
      <c r="AE9" s="2">
        <f t="shared" si="8"/>
        <v>7.0283673939818012</v>
      </c>
      <c r="AF9" s="2">
        <f t="shared" si="9"/>
        <v>7.4992680093785813</v>
      </c>
      <c r="AG9" s="2">
        <f t="shared" si="10"/>
        <v>7.5067672773879588</v>
      </c>
      <c r="AH9" s="2">
        <f t="shared" si="11"/>
        <v>7.9571733140312366</v>
      </c>
      <c r="AI9" s="2">
        <f t="shared" si="12"/>
        <v>8.5221326193274543</v>
      </c>
      <c r="AJ9" s="2">
        <f t="shared" si="13"/>
        <v>9.1442483005383579</v>
      </c>
      <c r="AK9" s="2">
        <f t="shared" si="14"/>
        <v>9.8209226747781972</v>
      </c>
      <c r="AL9" s="2">
        <f t="shared" si="15"/>
        <v>10.518208184687449</v>
      </c>
      <c r="AM9" s="2">
        <f t="shared" si="16"/>
        <v>11.254482757615571</v>
      </c>
      <c r="AN9" s="2">
        <f t="shared" si="17"/>
        <v>12.031042067891045</v>
      </c>
      <c r="AO9" s="2">
        <f t="shared" si="18"/>
        <v>12.873215012643419</v>
      </c>
      <c r="AQ9" s="9">
        <v>1825560248.01192</v>
      </c>
      <c r="AR9" s="9">
        <v>2095786689.4852901</v>
      </c>
      <c r="AS9" s="9">
        <v>2373990028.1146698</v>
      </c>
      <c r="AT9" s="9">
        <v>2634778249.4081202</v>
      </c>
      <c r="AU9" s="9">
        <v>3393818852.7336602</v>
      </c>
      <c r="AV9" s="9">
        <v>4026087917.5648999</v>
      </c>
      <c r="AW9" s="9">
        <v>5017028770.0563002</v>
      </c>
      <c r="AX9" s="9">
        <v>4680647133.0696201</v>
      </c>
      <c r="AY9" s="9">
        <v>5020493181.64083</v>
      </c>
      <c r="AZ9" s="9">
        <v>4965510407.7069397</v>
      </c>
      <c r="BA9" s="9">
        <v>5931384790.0297499</v>
      </c>
      <c r="BB9" s="9">
        <v>7770774163.7353201</v>
      </c>
      <c r="BC9" s="9">
        <v>8875886160.1796894</v>
      </c>
      <c r="BD9" s="9">
        <v>10537592347.813299</v>
      </c>
      <c r="BE9" s="9">
        <v>11980390263.654301</v>
      </c>
      <c r="BF9" s="9">
        <v>13291033923.328199</v>
      </c>
      <c r="BG9" s="9">
        <v>14305832074.9459</v>
      </c>
      <c r="BH9" s="9">
        <v>15831866523.1595</v>
      </c>
      <c r="BJ9" s="9">
        <v>-0.79199252947356102</v>
      </c>
      <c r="BK9" s="9">
        <v>-0.60064830012367898</v>
      </c>
      <c r="BL9" s="9">
        <v>3.22508361481579</v>
      </c>
      <c r="BM9" s="9">
        <v>1.21001133631895</v>
      </c>
      <c r="BN9" s="9">
        <v>3.9247816630883601</v>
      </c>
      <c r="BO9" s="9">
        <v>6.3492550654969504</v>
      </c>
      <c r="BP9" s="9">
        <v>6.1432557569068802</v>
      </c>
      <c r="BQ9" s="9">
        <v>7.6683934301985204</v>
      </c>
      <c r="BR9" s="9">
        <v>24.9971788528388</v>
      </c>
      <c r="BS9" s="9">
        <v>-0.66130760241743702</v>
      </c>
      <c r="BT9" s="9">
        <v>3.9962300795419798</v>
      </c>
      <c r="BU9" s="9">
        <v>5.4785873041189896</v>
      </c>
      <c r="BV9" s="9">
        <v>2.9327246182012199</v>
      </c>
      <c r="BW9" s="9">
        <v>2.9426001598504801</v>
      </c>
      <c r="BX9" s="9">
        <v>3.8552385534790901</v>
      </c>
      <c r="BY9" s="9">
        <v>1.2212700608070599</v>
      </c>
      <c r="BZ9" s="9">
        <v>3.0454146401708799</v>
      </c>
      <c r="CA9" s="9">
        <v>2.8909246921057998</v>
      </c>
      <c r="CC9" s="2">
        <f t="shared" si="19"/>
        <v>1825560248.01192</v>
      </c>
      <c r="CD9" s="2">
        <f t="shared" si="20"/>
        <v>2110244990.2705832</v>
      </c>
      <c r="CE9" s="2">
        <f t="shared" si="1"/>
        <v>2403042733.8308325</v>
      </c>
      <c r="CF9" s="2">
        <f t="shared" si="1"/>
        <v>2589522323.67062</v>
      </c>
      <c r="CG9" s="2">
        <f t="shared" si="1"/>
        <v>3304191851.1741004</v>
      </c>
      <c r="CH9" s="2">
        <f t="shared" si="1"/>
        <v>3790081073.549437</v>
      </c>
      <c r="CI9" s="2">
        <f t="shared" si="1"/>
        <v>4482291656.7439737</v>
      </c>
      <c r="CJ9" s="2">
        <f t="shared" si="1"/>
        <v>3906404421.9765329</v>
      </c>
      <c r="CK9" s="2">
        <f t="shared" si="1"/>
        <v>3890476850.8140297</v>
      </c>
      <c r="CL9" s="2">
        <f t="shared" si="1"/>
        <v>2875360183.8113785</v>
      </c>
      <c r="CM9" s="2">
        <f t="shared" si="1"/>
        <v>3453680550.5852113</v>
      </c>
      <c r="CN9" s="2">
        <f t="shared" si="1"/>
        <v>4386688851.6173811</v>
      </c>
      <c r="CO9" s="2">
        <f t="shared" si="1"/>
        <v>4770208344.4262285</v>
      </c>
      <c r="CP9" s="2">
        <f t="shared" si="1"/>
        <v>5523369673.2868652</v>
      </c>
      <c r="CQ9" s="2">
        <f t="shared" si="1"/>
        <v>6117093926.9614677</v>
      </c>
      <c r="CR9" s="2">
        <f t="shared" si="1"/>
        <v>6550469804.6745415</v>
      </c>
      <c r="CS9" s="2">
        <f t="shared" si="1"/>
        <v>6970612905.3088942</v>
      </c>
      <c r="CT9" s="2">
        <f t="shared" si="1"/>
        <v>7501899388.9957142</v>
      </c>
      <c r="CX9" s="2">
        <v>13.829081294018867</v>
      </c>
      <c r="CY9" s="2">
        <v>15.225415346432879</v>
      </c>
      <c r="CZ9" s="2">
        <v>16.533304753292175</v>
      </c>
      <c r="DA9" s="2">
        <v>18.21243155826555</v>
      </c>
      <c r="DB9" s="2">
        <v>19.983063103944232</v>
      </c>
      <c r="DC9" s="2">
        <v>21.976339793107762</v>
      </c>
      <c r="DD9" s="2">
        <v>24.420698634479226</v>
      </c>
      <c r="DE9" s="2">
        <v>27.263478377982342</v>
      </c>
      <c r="DF9" s="2">
        <v>30.668931775843589</v>
      </c>
      <c r="DG9" s="2">
        <v>34.657568504424368</v>
      </c>
      <c r="DH9" s="2">
        <v>38.573952887159102</v>
      </c>
      <c r="DI9" s="2">
        <v>42.767282221006418</v>
      </c>
      <c r="DJ9" s="2">
        <v>47.240720623659179</v>
      </c>
      <c r="DK9" s="2">
        <v>52.059911863744674</v>
      </c>
      <c r="DL9" s="2">
        <v>57.523476866219944</v>
      </c>
      <c r="DM9" s="2">
        <v>63.260560686598808</v>
      </c>
      <c r="DN9" s="2">
        <v>68.719570889090349</v>
      </c>
      <c r="DO9" s="2">
        <v>74.743880732660415</v>
      </c>
      <c r="DT9" s="2">
        <v>12155.241</v>
      </c>
      <c r="DU9" s="2">
        <v>12405.411</v>
      </c>
      <c r="DV9" s="2">
        <v>12637.718999999999</v>
      </c>
      <c r="DW9" s="2">
        <v>12856.171</v>
      </c>
      <c r="DX9" s="2">
        <v>13066.475</v>
      </c>
      <c r="DY9" s="2">
        <v>13273.355</v>
      </c>
      <c r="DZ9" s="2">
        <v>13477.705</v>
      </c>
      <c r="EA9" s="2">
        <v>13679.953</v>
      </c>
      <c r="EB9" s="2">
        <v>13883.834999999999</v>
      </c>
      <c r="EC9" s="2">
        <v>14093.605</v>
      </c>
      <c r="ED9" s="2">
        <v>14312.205</v>
      </c>
      <c r="EE9" s="2">
        <v>14541.421</v>
      </c>
      <c r="EF9" s="2">
        <v>14780.454</v>
      </c>
      <c r="EG9" s="2">
        <v>15026.33</v>
      </c>
      <c r="EH9" s="2">
        <v>15274.505999999999</v>
      </c>
      <c r="EI9" s="2">
        <v>15521.434999999999</v>
      </c>
      <c r="EJ9" s="2">
        <v>15766.29</v>
      </c>
      <c r="EK9" s="2">
        <v>16009.413</v>
      </c>
      <c r="EL9" s="2">
        <v>16249.795</v>
      </c>
      <c r="EN9" s="2">
        <v>2954</v>
      </c>
      <c r="EO9" s="2">
        <v>2968</v>
      </c>
      <c r="EP9" s="2">
        <v>3458</v>
      </c>
      <c r="EQ9" s="2">
        <v>3551</v>
      </c>
      <c r="ER9" s="2">
        <v>2868</v>
      </c>
      <c r="ES9" s="2">
        <v>2870</v>
      </c>
      <c r="ET9" s="2">
        <v>2857</v>
      </c>
      <c r="EU9" s="2">
        <v>2926</v>
      </c>
      <c r="EV9" s="2">
        <v>2938</v>
      </c>
      <c r="EW9" s="2">
        <v>4371</v>
      </c>
      <c r="EX9" s="2">
        <v>4557</v>
      </c>
      <c r="EY9" s="2">
        <v>4774</v>
      </c>
      <c r="EZ9" s="2">
        <v>5033</v>
      </c>
      <c r="FA9" s="2">
        <v>5225</v>
      </c>
      <c r="FB9" s="2">
        <v>5495</v>
      </c>
      <c r="FC9" s="2">
        <v>5924</v>
      </c>
      <c r="FD9" s="2">
        <v>6359</v>
      </c>
      <c r="FE9" s="2">
        <v>6625</v>
      </c>
      <c r="FK9" s="2">
        <v>1.9750000000000001</v>
      </c>
      <c r="FL9" s="2">
        <v>2.25</v>
      </c>
      <c r="FM9" s="2">
        <v>2.206</v>
      </c>
      <c r="FN9" s="2">
        <v>2.3780000000000001</v>
      </c>
      <c r="FO9" s="2">
        <v>2.444</v>
      </c>
      <c r="FP9" s="2">
        <v>2.774</v>
      </c>
      <c r="FQ9" s="2">
        <v>2.9969999999999999</v>
      </c>
      <c r="FR9" s="2">
        <v>3.452</v>
      </c>
      <c r="FS9" s="2">
        <v>3.8050000000000002</v>
      </c>
      <c r="FT9" s="2">
        <v>4.5659999999999998</v>
      </c>
      <c r="FU9" s="2">
        <v>5.0309999999999997</v>
      </c>
      <c r="FV9" s="2">
        <v>5.1050000000000004</v>
      </c>
      <c r="FW9" s="2">
        <v>5.3339999999999996</v>
      </c>
      <c r="FX9" s="2">
        <v>5.476</v>
      </c>
      <c r="FY9" s="2">
        <v>6.516</v>
      </c>
      <c r="FZ9" s="2">
        <v>8.4459999999999997</v>
      </c>
      <c r="GA9" s="2">
        <v>9.7240000000000002</v>
      </c>
      <c r="GB9" s="2">
        <v>10.018000000000001</v>
      </c>
      <c r="GC9" s="2">
        <v>10.396000000000001</v>
      </c>
    </row>
    <row r="10" spans="1:186" x14ac:dyDescent="0.35">
      <c r="A10" s="2" t="s">
        <v>15</v>
      </c>
      <c r="B10" s="2" t="s">
        <v>23</v>
      </c>
      <c r="C10" s="3">
        <v>179.482</v>
      </c>
      <c r="D10" s="3">
        <v>5</v>
      </c>
      <c r="E10" s="3">
        <v>3.6</v>
      </c>
      <c r="F10" s="3">
        <v>4.5</v>
      </c>
      <c r="G10" s="3">
        <v>4.8</v>
      </c>
      <c r="H10" s="3">
        <v>5</v>
      </c>
      <c r="I10" s="3">
        <v>5.7</v>
      </c>
      <c r="J10" s="3">
        <v>5.5</v>
      </c>
      <c r="K10" s="3">
        <v>6.3</v>
      </c>
      <c r="L10" s="3">
        <v>7.4</v>
      </c>
      <c r="M10" s="3">
        <v>4.7</v>
      </c>
      <c r="N10" s="3">
        <v>6.4</v>
      </c>
      <c r="O10" s="3">
        <v>6.2</v>
      </c>
      <c r="P10" s="3">
        <v>6</v>
      </c>
      <c r="Q10" s="3">
        <v>5.6</v>
      </c>
      <c r="R10" s="3">
        <v>5</v>
      </c>
      <c r="S10" s="3">
        <v>4.9000000000000004</v>
      </c>
      <c r="T10" s="3">
        <v>5</v>
      </c>
      <c r="U10" s="3">
        <v>5.0999999999999996</v>
      </c>
      <c r="X10" s="3">
        <v>179.482</v>
      </c>
      <c r="Y10" s="2">
        <f t="shared" si="2"/>
        <v>185.943352</v>
      </c>
      <c r="Z10" s="2">
        <f t="shared" si="3"/>
        <v>194.31080283999998</v>
      </c>
      <c r="AA10" s="2">
        <f t="shared" si="4"/>
        <v>203.63772137631997</v>
      </c>
      <c r="AB10" s="2">
        <f t="shared" si="5"/>
        <v>213.81960744513597</v>
      </c>
      <c r="AC10" s="2">
        <f t="shared" si="6"/>
        <v>226.00732506950871</v>
      </c>
      <c r="AD10" s="2">
        <f t="shared" si="7"/>
        <v>238.43772794833168</v>
      </c>
      <c r="AE10" s="2">
        <f t="shared" si="8"/>
        <v>253.45930480907657</v>
      </c>
      <c r="AF10" s="2">
        <f t="shared" si="9"/>
        <v>272.21529336494825</v>
      </c>
      <c r="AG10" s="2">
        <f t="shared" si="10"/>
        <v>285.00941215310081</v>
      </c>
      <c r="AH10" s="2">
        <f t="shared" si="11"/>
        <v>303.25001453089931</v>
      </c>
      <c r="AI10" s="2">
        <f t="shared" si="12"/>
        <v>322.05151543181506</v>
      </c>
      <c r="AJ10" s="2">
        <f t="shared" si="13"/>
        <v>341.37460635772396</v>
      </c>
      <c r="AK10" s="2">
        <f t="shared" si="14"/>
        <v>360.4915843137565</v>
      </c>
      <c r="AL10" s="2">
        <f t="shared" si="15"/>
        <v>378.51616352944433</v>
      </c>
      <c r="AM10" s="2">
        <f t="shared" si="16"/>
        <v>397.06345554238709</v>
      </c>
      <c r="AN10" s="2">
        <f t="shared" si="17"/>
        <v>416.91662831950646</v>
      </c>
      <c r="AO10" s="2">
        <f t="shared" si="18"/>
        <v>438.17937636380128</v>
      </c>
      <c r="AQ10" s="9">
        <v>70621521117.008499</v>
      </c>
      <c r="AR10" s="9">
        <v>62865023700</v>
      </c>
      <c r="AS10" s="9">
        <v>65828023965</v>
      </c>
      <c r="AT10" s="9">
        <v>69402126374.139999</v>
      </c>
      <c r="AU10" s="9">
        <v>78813558769.024796</v>
      </c>
      <c r="AV10" s="9">
        <v>94679537822.5466</v>
      </c>
      <c r="AW10" s="9">
        <v>107400056941.62601</v>
      </c>
      <c r="AX10" s="9">
        <v>122265544100.14</v>
      </c>
      <c r="AY10" s="9">
        <v>146055150859.01599</v>
      </c>
      <c r="AZ10" s="9">
        <v>125322055265.41299</v>
      </c>
      <c r="BA10" s="9">
        <v>166636323443.41501</v>
      </c>
      <c r="BB10" s="9">
        <v>212996855848.88199</v>
      </c>
      <c r="BC10" s="9">
        <v>211006612793.01099</v>
      </c>
      <c r="BD10" s="9">
        <v>205033131237.09299</v>
      </c>
      <c r="BE10" s="9">
        <v>198823722296.05899</v>
      </c>
      <c r="BF10" s="9">
        <v>171345363235.039</v>
      </c>
      <c r="BG10" s="9">
        <v>167793327281.48999</v>
      </c>
      <c r="BH10" s="9">
        <v>194210168760.017</v>
      </c>
      <c r="BJ10" s="9">
        <v>3.6886191595835101</v>
      </c>
      <c r="BK10" s="9">
        <v>11.500114879176801</v>
      </c>
      <c r="BL10" s="9">
        <v>11.900117566377901</v>
      </c>
      <c r="BM10" s="9">
        <v>6.7573171936285004</v>
      </c>
      <c r="BN10" s="9">
        <v>6.0640598852651904</v>
      </c>
      <c r="BO10" s="9">
        <v>10.453198419386499</v>
      </c>
      <c r="BP10" s="9">
        <v>13.1086720985297</v>
      </c>
      <c r="BQ10" s="9">
        <v>6.40656281325702</v>
      </c>
      <c r="BR10" s="9">
        <v>10.226664547314799</v>
      </c>
      <c r="BS10" s="9">
        <v>4.3864155501472899</v>
      </c>
      <c r="BT10" s="9">
        <v>5.1342040076793003</v>
      </c>
      <c r="BU10" s="9">
        <v>5.3560477898215</v>
      </c>
      <c r="BV10" s="9">
        <v>4.2794999964197604</v>
      </c>
      <c r="BW10" s="9">
        <v>6.4125133015641396</v>
      </c>
      <c r="BX10" s="9">
        <v>6.39492540819922</v>
      </c>
      <c r="BY10" s="9">
        <v>6.3631211311561398</v>
      </c>
      <c r="BZ10" s="9">
        <v>3.5258051568792999</v>
      </c>
      <c r="CA10" s="9">
        <v>3.8087980695316301</v>
      </c>
      <c r="CC10" s="2">
        <f t="shared" si="19"/>
        <v>70621521117.008499</v>
      </c>
      <c r="CD10" s="2">
        <f t="shared" si="20"/>
        <v>60260064741.288712</v>
      </c>
      <c r="CE10" s="2">
        <f t="shared" si="1"/>
        <v>56170309504.342049</v>
      </c>
      <c r="CF10" s="2">
        <f t="shared" si="1"/>
        <v>52535717862.070282</v>
      </c>
      <c r="CG10" s="2">
        <f t="shared" si="1"/>
        <v>56109937668.313248</v>
      </c>
      <c r="CH10" s="2">
        <f t="shared" si="1"/>
        <v>64002904331.940475</v>
      </c>
      <c r="CI10" s="2">
        <f t="shared" si="1"/>
        <v>65911562435.098755</v>
      </c>
      <c r="CJ10" s="2">
        <f t="shared" si="1"/>
        <v>66394401724.074913</v>
      </c>
      <c r="CK10" s="2">
        <f t="shared" si="1"/>
        <v>75059378545.279465</v>
      </c>
      <c r="CL10" s="2">
        <f t="shared" si="1"/>
        <v>56728337554.401566</v>
      </c>
      <c r="CM10" s="2">
        <f t="shared" si="1"/>
        <v>72941332035.178192</v>
      </c>
      <c r="CN10" s="2">
        <f t="shared" si="1"/>
        <v>89489663750.364456</v>
      </c>
      <c r="CO10" s="2">
        <f t="shared" si="1"/>
        <v>83860362992.173706</v>
      </c>
      <c r="CP10" s="2">
        <f t="shared" si="1"/>
        <v>77897517848.294846</v>
      </c>
      <c r="CQ10" s="2">
        <f t="shared" si="1"/>
        <v>70543210211.843018</v>
      </c>
      <c r="CR10" s="2">
        <f t="shared" si="1"/>
        <v>56282626241.439438</v>
      </c>
      <c r="CS10" s="2">
        <f t="shared" si="1"/>
        <v>51534540417.635414</v>
      </c>
      <c r="CT10" s="2">
        <f t="shared" si="1"/>
        <v>57830965136.225281</v>
      </c>
      <c r="CX10" s="2">
        <v>3811.4694468802204</v>
      </c>
      <c r="CY10" s="2">
        <v>3948.8528339096952</v>
      </c>
      <c r="CZ10" s="2">
        <v>4088.9930580295691</v>
      </c>
      <c r="DA10" s="2">
        <v>4230.7568316913957</v>
      </c>
      <c r="DB10" s="2">
        <v>4366.0771848098921</v>
      </c>
      <c r="DC10" s="2">
        <v>4541.9567897737234</v>
      </c>
      <c r="DD10" s="2">
        <v>4750.0335488714954</v>
      </c>
      <c r="DE10" s="2">
        <v>4958.5787234623094</v>
      </c>
      <c r="DF10" s="2">
        <v>5197.0491259057553</v>
      </c>
      <c r="DG10" s="2">
        <v>5480.4463261045194</v>
      </c>
      <c r="DH10" s="2">
        <v>5765.3778665437949</v>
      </c>
      <c r="DI10" s="2">
        <v>6081.8857332627458</v>
      </c>
      <c r="DJ10" s="2">
        <v>6433.2943295014447</v>
      </c>
      <c r="DK10" s="2">
        <v>6826.6566251458125</v>
      </c>
      <c r="DL10" s="2">
        <v>7234.1624624673404</v>
      </c>
      <c r="DM10" s="2">
        <v>7653.5492950887265</v>
      </c>
      <c r="DN10" s="2">
        <v>8088.0607752889855</v>
      </c>
      <c r="DO10" s="2">
        <v>8539.7997684358816</v>
      </c>
      <c r="DT10" s="2">
        <v>211513.82199999999</v>
      </c>
      <c r="DU10" s="2">
        <v>214427.41899999999</v>
      </c>
      <c r="DV10" s="2">
        <v>217357.79</v>
      </c>
      <c r="DW10" s="2">
        <v>220309.473</v>
      </c>
      <c r="DX10" s="2">
        <v>223285.666</v>
      </c>
      <c r="DY10" s="2">
        <v>226289.46799999999</v>
      </c>
      <c r="DZ10" s="2">
        <v>229318.26199999999</v>
      </c>
      <c r="EA10" s="2">
        <v>232374.239</v>
      </c>
      <c r="EB10" s="2">
        <v>235469.755</v>
      </c>
      <c r="EC10" s="2">
        <v>238620.554</v>
      </c>
      <c r="ED10" s="2">
        <v>241834.226</v>
      </c>
      <c r="EE10" s="2">
        <v>245115.98800000001</v>
      </c>
      <c r="EF10" s="2">
        <v>248451.71400000001</v>
      </c>
      <c r="EG10" s="2">
        <v>251805.31400000001</v>
      </c>
      <c r="EH10" s="2">
        <v>255128.076</v>
      </c>
      <c r="EI10" s="2">
        <v>258383.25700000001</v>
      </c>
      <c r="EJ10" s="2">
        <v>261556.386</v>
      </c>
      <c r="EK10" s="2">
        <v>264650.96899999998</v>
      </c>
      <c r="EL10" s="2">
        <v>267670.549</v>
      </c>
      <c r="EN10" s="2">
        <v>120137</v>
      </c>
      <c r="EO10" s="2">
        <v>123135</v>
      </c>
      <c r="EP10" s="2">
        <v>122710</v>
      </c>
      <c r="EQ10" s="2">
        <v>126865</v>
      </c>
      <c r="ER10" s="2">
        <v>131803</v>
      </c>
      <c r="ES10" s="2">
        <v>132381</v>
      </c>
      <c r="ET10" s="2">
        <v>137451</v>
      </c>
      <c r="EU10" s="2">
        <v>138708</v>
      </c>
      <c r="EV10" s="2">
        <v>135312</v>
      </c>
      <c r="EW10" s="2">
        <v>139463</v>
      </c>
      <c r="EX10" s="2">
        <v>145982</v>
      </c>
      <c r="EY10" s="2">
        <v>153410</v>
      </c>
      <c r="EZ10" s="2">
        <v>158885</v>
      </c>
      <c r="FA10" s="2">
        <v>148858</v>
      </c>
      <c r="FB10" s="2">
        <v>150647</v>
      </c>
      <c r="FC10" s="2">
        <v>147311</v>
      </c>
      <c r="FD10" s="2">
        <v>144508</v>
      </c>
      <c r="FE10" s="2">
        <v>152191</v>
      </c>
      <c r="FK10" s="2">
        <v>265.803</v>
      </c>
      <c r="FL10" s="2">
        <v>297.52999999999997</v>
      </c>
      <c r="FM10" s="2">
        <v>307.36099999999999</v>
      </c>
      <c r="FN10" s="2">
        <v>316.65499999999997</v>
      </c>
      <c r="FO10" s="2">
        <v>339.84800000000001</v>
      </c>
      <c r="FP10" s="2">
        <v>343.33600000000001</v>
      </c>
      <c r="FQ10" s="2">
        <v>346.44299999999998</v>
      </c>
      <c r="FR10" s="2">
        <v>376.86500000000001</v>
      </c>
      <c r="FS10" s="2">
        <v>417.56200000000001</v>
      </c>
      <c r="FT10" s="2">
        <v>447.09899999999999</v>
      </c>
      <c r="FU10" s="2">
        <v>428.17399999999998</v>
      </c>
      <c r="FV10" s="2">
        <v>508.07299999999998</v>
      </c>
      <c r="FW10" s="2">
        <v>526.38300000000004</v>
      </c>
      <c r="FX10" s="2">
        <v>411.19099999999997</v>
      </c>
      <c r="FY10" s="2">
        <v>366.84300000000002</v>
      </c>
      <c r="FZ10" s="2">
        <v>507.012</v>
      </c>
      <c r="GA10" s="2">
        <v>560.67899999999997</v>
      </c>
      <c r="GB10" s="2">
        <v>584.07500000000005</v>
      </c>
      <c r="GC10" s="2">
        <v>614.91600000000005</v>
      </c>
    </row>
    <row r="11" spans="1:186" x14ac:dyDescent="0.35">
      <c r="A11" s="2" t="s">
        <v>16</v>
      </c>
      <c r="B11" s="2" t="s">
        <v>23</v>
      </c>
      <c r="C11" s="3">
        <v>1.72</v>
      </c>
      <c r="D11" s="3">
        <v>6.4</v>
      </c>
      <c r="E11" s="3">
        <v>4.8</v>
      </c>
      <c r="F11" s="3">
        <v>6.8</v>
      </c>
      <c r="G11" s="3">
        <v>6.2</v>
      </c>
      <c r="H11" s="3">
        <v>7.2</v>
      </c>
      <c r="I11" s="3">
        <v>6.9</v>
      </c>
      <c r="J11" s="3">
        <v>9</v>
      </c>
      <c r="K11" s="3">
        <v>7.9</v>
      </c>
      <c r="L11" s="3">
        <v>7.8</v>
      </c>
      <c r="M11" s="3">
        <v>7.4</v>
      </c>
      <c r="N11" s="3">
        <v>8</v>
      </c>
      <c r="O11" s="3">
        <v>8</v>
      </c>
      <c r="P11" s="3">
        <v>7.8</v>
      </c>
      <c r="Q11" s="3">
        <v>8</v>
      </c>
      <c r="R11" s="3">
        <v>7.6</v>
      </c>
      <c r="S11" s="3">
        <v>7.3</v>
      </c>
      <c r="T11" s="3">
        <v>7</v>
      </c>
      <c r="U11" s="3">
        <v>6.8</v>
      </c>
      <c r="X11" s="3">
        <v>1.72</v>
      </c>
      <c r="Y11" s="2">
        <f t="shared" si="2"/>
        <v>1.8025599999999999</v>
      </c>
      <c r="Z11" s="2">
        <f t="shared" si="3"/>
        <v>1.9251340800000001</v>
      </c>
      <c r="AA11" s="2">
        <f t="shared" si="4"/>
        <v>2.0444923929600001</v>
      </c>
      <c r="AB11" s="2">
        <f t="shared" si="5"/>
        <v>2.1916958452531201</v>
      </c>
      <c r="AC11" s="2">
        <f t="shared" si="6"/>
        <v>2.3429228585755855</v>
      </c>
      <c r="AD11" s="2">
        <f t="shared" si="7"/>
        <v>2.5537859158473886</v>
      </c>
      <c r="AE11" s="2">
        <f t="shared" si="8"/>
        <v>2.755535003199332</v>
      </c>
      <c r="AF11" s="2">
        <f t="shared" si="9"/>
        <v>2.9704667334488799</v>
      </c>
      <c r="AG11" s="2">
        <f t="shared" si="10"/>
        <v>3.1902812717240971</v>
      </c>
      <c r="AH11" s="2">
        <f t="shared" si="11"/>
        <v>3.4455037734620251</v>
      </c>
      <c r="AI11" s="2">
        <f t="shared" si="12"/>
        <v>3.7211440753389873</v>
      </c>
      <c r="AJ11" s="2">
        <f t="shared" si="13"/>
        <v>4.0113933132154287</v>
      </c>
      <c r="AK11" s="2">
        <f t="shared" si="14"/>
        <v>4.3323047782726629</v>
      </c>
      <c r="AL11" s="2">
        <f t="shared" si="15"/>
        <v>4.6615599414213857</v>
      </c>
      <c r="AM11" s="2">
        <f t="shared" si="16"/>
        <v>5.0018538171451468</v>
      </c>
      <c r="AN11" s="2">
        <f t="shared" si="17"/>
        <v>5.351983584345307</v>
      </c>
      <c r="AO11" s="2">
        <f t="shared" si="18"/>
        <v>5.7159184680807877</v>
      </c>
      <c r="AQ11" s="9">
        <v>505960000</v>
      </c>
      <c r="AR11" s="9">
        <v>485587404.24956501</v>
      </c>
      <c r="AS11" s="9">
        <v>476797398.02084798</v>
      </c>
      <c r="AT11" s="9">
        <v>462873538.61452699</v>
      </c>
      <c r="AU11" s="9">
        <v>542114463.82816505</v>
      </c>
      <c r="AV11" s="9">
        <v>757313920.83573198</v>
      </c>
      <c r="AW11" s="9">
        <v>1105460806.14077</v>
      </c>
      <c r="AX11" s="9">
        <v>1200833604.98474</v>
      </c>
      <c r="AY11" s="9">
        <v>1493533872.52858</v>
      </c>
      <c r="AZ11" s="9">
        <v>1449937961.89767</v>
      </c>
      <c r="BA11" s="9">
        <v>2257398891.1772199</v>
      </c>
      <c r="BB11" s="9">
        <v>2403621115.9552999</v>
      </c>
      <c r="BC11" s="9">
        <v>2837105676.1721301</v>
      </c>
      <c r="BD11" s="9">
        <v>3047026523.1269498</v>
      </c>
      <c r="BE11" s="9">
        <v>4040904950.9352999</v>
      </c>
      <c r="BF11" s="9">
        <v>4497378079.2600002</v>
      </c>
      <c r="BG11" s="9">
        <v>5079637263.2825003</v>
      </c>
      <c r="BH11" s="9">
        <v>5653716801.3195801</v>
      </c>
      <c r="BJ11" s="9">
        <v>25.084641428131501</v>
      </c>
      <c r="BK11" s="9">
        <v>7.8118079478346898</v>
      </c>
      <c r="BL11" s="9">
        <v>10.631344632333301</v>
      </c>
      <c r="BM11" s="9">
        <v>15.4893529233525</v>
      </c>
      <c r="BN11" s="9">
        <v>10.462266731420801</v>
      </c>
      <c r="BO11" s="9">
        <v>7.1654175994663403</v>
      </c>
      <c r="BP11" s="9">
        <v>6.5455943905278504</v>
      </c>
      <c r="BQ11" s="9">
        <v>4.6619726946970399</v>
      </c>
      <c r="BR11" s="9">
        <v>7.6288088757752099</v>
      </c>
      <c r="BS11" s="9">
        <v>0.14118767498035001</v>
      </c>
      <c r="BT11" s="9">
        <v>5.9825452155008598</v>
      </c>
      <c r="BU11" s="9">
        <v>7.5689885610997303</v>
      </c>
      <c r="BV11" s="9">
        <v>4.2551267783209399</v>
      </c>
      <c r="BW11" s="9">
        <v>6.3714271778293998</v>
      </c>
      <c r="BX11" s="9">
        <v>4.1292430687377504</v>
      </c>
      <c r="BY11" s="9">
        <v>1.27735427102986</v>
      </c>
      <c r="BZ11" s="9">
        <v>1.5969149267850999</v>
      </c>
      <c r="CA11" s="9">
        <v>0.82550021767224702</v>
      </c>
      <c r="CC11" s="2">
        <f t="shared" si="19"/>
        <v>505960000</v>
      </c>
      <c r="CD11" s="2">
        <f t="shared" si="20"/>
        <v>358669152.47979081</v>
      </c>
      <c r="CE11" s="2">
        <f t="shared" si="1"/>
        <v>324158049.74148673</v>
      </c>
      <c r="CF11" s="2">
        <f t="shared" si="1"/>
        <v>280229340.19150937</v>
      </c>
      <c r="CG11" s="2">
        <f t="shared" si="1"/>
        <v>284797060.60687923</v>
      </c>
      <c r="CH11" s="2">
        <f t="shared" si="1"/>
        <v>368054766.45688921</v>
      </c>
      <c r="CI11" s="2">
        <f t="shared" si="1"/>
        <v>510881584.07418174</v>
      </c>
      <c r="CJ11" s="2">
        <f t="shared" si="1"/>
        <v>521517271.83222604</v>
      </c>
      <c r="CK11" s="2">
        <f t="shared" si="1"/>
        <v>624322844.29158187</v>
      </c>
      <c r="CL11" s="2">
        <f t="shared" si="1"/>
        <v>558470607.33303022</v>
      </c>
      <c r="CM11" s="2">
        <f t="shared" si="1"/>
        <v>868690729.43029451</v>
      </c>
      <c r="CN11" s="2">
        <f t="shared" si="1"/>
        <v>872990052.36734891</v>
      </c>
      <c r="CO11" s="2">
        <f t="shared" si="1"/>
        <v>964354201.00455916</v>
      </c>
      <c r="CP11" s="2">
        <f t="shared" si="1"/>
        <v>994673429.4900552</v>
      </c>
      <c r="CQ11" s="2">
        <f t="shared" si="1"/>
        <v>1255740892.3800383</v>
      </c>
      <c r="CR11" s="2">
        <f t="shared" si="1"/>
        <v>1345740675.8648093</v>
      </c>
      <c r="CS11" s="2">
        <f t="shared" si="1"/>
        <v>1502778951.0286551</v>
      </c>
      <c r="CT11" s="2">
        <f t="shared" si="1"/>
        <v>1648618694.6038742</v>
      </c>
      <c r="CX11" s="2">
        <v>21.707956358151176</v>
      </c>
      <c r="CY11" s="2">
        <v>23.516693228968062</v>
      </c>
      <c r="CZ11" s="2">
        <v>24.482589936073737</v>
      </c>
      <c r="DA11" s="2">
        <v>26.022542926412704</v>
      </c>
      <c r="DB11" s="2">
        <v>27.516404288325543</v>
      </c>
      <c r="DC11" s="2">
        <v>29.545336082329399</v>
      </c>
      <c r="DD11" s="2">
        <v>32.737849449172487</v>
      </c>
      <c r="DE11" s="2">
        <v>37.922993885675027</v>
      </c>
      <c r="DF11" s="2">
        <v>44.558001785281455</v>
      </c>
      <c r="DG11" s="2">
        <v>51.223268012668008</v>
      </c>
      <c r="DH11" s="2">
        <v>57.406497542090463</v>
      </c>
      <c r="DI11" s="2">
        <v>63.741894177375329</v>
      </c>
      <c r="DJ11" s="2">
        <v>70.240476361908733</v>
      </c>
      <c r="DK11" s="2">
        <v>81.219374158475759</v>
      </c>
      <c r="DL11" s="2">
        <v>90.826781323353259</v>
      </c>
      <c r="DM11" s="2">
        <v>102.02428174220759</v>
      </c>
      <c r="DN11" s="2">
        <v>111.57915771327956</v>
      </c>
      <c r="DO11" s="2">
        <v>121.4039298357807</v>
      </c>
      <c r="DT11" s="2">
        <v>5323.701</v>
      </c>
      <c r="DU11" s="2">
        <v>5409.5839999999998</v>
      </c>
      <c r="DV11" s="2">
        <v>5493.2470000000003</v>
      </c>
      <c r="DW11" s="2">
        <v>5576.64</v>
      </c>
      <c r="DX11" s="2">
        <v>5662.1989999999996</v>
      </c>
      <c r="DY11" s="2">
        <v>5751.6750000000002</v>
      </c>
      <c r="DZ11" s="2">
        <v>5846.0749999999998</v>
      </c>
      <c r="EA11" s="2">
        <v>5944.95</v>
      </c>
      <c r="EB11" s="2">
        <v>6046.63</v>
      </c>
      <c r="EC11" s="2">
        <v>6148.6210000000001</v>
      </c>
      <c r="ED11" s="2">
        <v>6249.1679999999997</v>
      </c>
      <c r="EE11" s="2">
        <v>6347.5640000000003</v>
      </c>
      <c r="EF11" s="2">
        <v>6444.527</v>
      </c>
      <c r="EG11" s="2">
        <v>6541.3019999999997</v>
      </c>
      <c r="EH11" s="2">
        <v>6639.7629999999999</v>
      </c>
      <c r="EI11" s="2">
        <v>6741.16</v>
      </c>
      <c r="EJ11" s="2">
        <v>6845.848</v>
      </c>
      <c r="EK11" s="2">
        <v>6953.0309999999999</v>
      </c>
      <c r="EL11" s="2">
        <v>7061.4979999999996</v>
      </c>
      <c r="EN11" s="2">
        <v>1512</v>
      </c>
      <c r="EO11" s="2">
        <v>1576</v>
      </c>
      <c r="EP11" s="2">
        <v>1621</v>
      </c>
      <c r="EQ11" s="2">
        <v>1674</v>
      </c>
      <c r="ER11" s="2">
        <v>1725</v>
      </c>
      <c r="ES11" s="2">
        <v>1779</v>
      </c>
      <c r="ET11" s="2">
        <v>1949</v>
      </c>
      <c r="EU11" s="2">
        <v>2108</v>
      </c>
      <c r="EV11" s="2">
        <v>2344</v>
      </c>
      <c r="EW11" s="2">
        <v>2422</v>
      </c>
      <c r="EX11" s="2">
        <v>2464</v>
      </c>
      <c r="EY11" s="2">
        <v>2472</v>
      </c>
      <c r="EZ11" s="2">
        <v>2509</v>
      </c>
      <c r="FA11" s="2">
        <v>2704</v>
      </c>
      <c r="FB11" s="2">
        <v>2804</v>
      </c>
      <c r="FC11" s="2">
        <v>3011</v>
      </c>
      <c r="FD11" s="2">
        <v>2960</v>
      </c>
      <c r="FE11" s="2">
        <v>3021</v>
      </c>
      <c r="FK11" s="2">
        <v>0.95799999999999996</v>
      </c>
      <c r="FL11" s="2">
        <v>1.0609999999999999</v>
      </c>
      <c r="FM11" s="2">
        <v>1.163</v>
      </c>
      <c r="FN11" s="2">
        <v>1.2170000000000001</v>
      </c>
      <c r="FO11" s="2">
        <v>1.2789999999999999</v>
      </c>
      <c r="FP11" s="2">
        <v>1.337</v>
      </c>
      <c r="FQ11" s="2">
        <v>1.7529999999999999</v>
      </c>
      <c r="FR11" s="2">
        <v>1.831</v>
      </c>
      <c r="FS11" s="2">
        <v>2.1269999999999998</v>
      </c>
      <c r="FT11" s="2">
        <v>2.6640000000000001</v>
      </c>
      <c r="FU11" s="2">
        <v>3</v>
      </c>
      <c r="FV11" s="2">
        <v>3.1669999999999998</v>
      </c>
      <c r="FW11" s="2">
        <v>3.3980000000000001</v>
      </c>
      <c r="FX11" s="2">
        <v>4.0069999999999997</v>
      </c>
      <c r="FY11" s="2">
        <v>4.3289999999999997</v>
      </c>
      <c r="FZ11" s="2">
        <v>8.8059999999999992</v>
      </c>
      <c r="GA11" s="2">
        <v>17.515000000000001</v>
      </c>
      <c r="GB11" s="2">
        <v>18.227</v>
      </c>
      <c r="GC11" s="2">
        <v>19.32</v>
      </c>
    </row>
    <row r="12" spans="1:186" x14ac:dyDescent="0.35">
      <c r="A12" s="2" t="s">
        <v>17</v>
      </c>
      <c r="B12" s="2" t="s">
        <v>23</v>
      </c>
      <c r="C12" s="3">
        <v>102.149</v>
      </c>
      <c r="D12" s="3">
        <v>8.6999999999999993</v>
      </c>
      <c r="E12" s="3">
        <v>0.5</v>
      </c>
      <c r="F12" s="3">
        <v>5.4</v>
      </c>
      <c r="G12" s="3">
        <v>5.8</v>
      </c>
      <c r="H12" s="3">
        <v>6.8</v>
      </c>
      <c r="I12" s="3">
        <v>5</v>
      </c>
      <c r="J12" s="3">
        <v>5.6</v>
      </c>
      <c r="K12" s="3">
        <v>6.3</v>
      </c>
      <c r="L12" s="3">
        <v>4.8</v>
      </c>
      <c r="M12" s="3">
        <v>-1.5</v>
      </c>
      <c r="N12" s="3">
        <v>7.5</v>
      </c>
      <c r="O12" s="3">
        <v>5.3</v>
      </c>
      <c r="P12" s="3">
        <v>5.5</v>
      </c>
      <c r="Q12" s="3">
        <v>4.7</v>
      </c>
      <c r="R12" s="3">
        <v>6</v>
      </c>
      <c r="S12" s="3">
        <v>5</v>
      </c>
      <c r="T12" s="3">
        <v>4.4000000000000004</v>
      </c>
      <c r="U12" s="3">
        <v>5.8</v>
      </c>
      <c r="X12" s="3">
        <v>102.149</v>
      </c>
      <c r="Y12" s="2">
        <f t="shared" si="2"/>
        <v>102.65974499999999</v>
      </c>
      <c r="Z12" s="2">
        <f t="shared" si="3"/>
        <v>108.20337122999999</v>
      </c>
      <c r="AA12" s="2">
        <f t="shared" si="4"/>
        <v>114.47916676134</v>
      </c>
      <c r="AB12" s="2">
        <f t="shared" si="5"/>
        <v>122.26375010111113</v>
      </c>
      <c r="AC12" s="2">
        <f t="shared" si="6"/>
        <v>128.37693760616668</v>
      </c>
      <c r="AD12" s="2">
        <f t="shared" si="7"/>
        <v>135.56604611211202</v>
      </c>
      <c r="AE12" s="2">
        <f t="shared" si="8"/>
        <v>144.10670701717507</v>
      </c>
      <c r="AF12" s="2">
        <f t="shared" si="9"/>
        <v>151.02382895399947</v>
      </c>
      <c r="AG12" s="2">
        <f t="shared" si="10"/>
        <v>148.75847151968946</v>
      </c>
      <c r="AH12" s="2">
        <f t="shared" si="11"/>
        <v>159.91535688366616</v>
      </c>
      <c r="AI12" s="2">
        <f t="shared" si="12"/>
        <v>168.39087079850046</v>
      </c>
      <c r="AJ12" s="2">
        <f t="shared" si="13"/>
        <v>177.65236869241798</v>
      </c>
      <c r="AK12" s="2">
        <f t="shared" si="14"/>
        <v>186.00203002096163</v>
      </c>
      <c r="AL12" s="2">
        <f t="shared" si="15"/>
        <v>197.16215182221933</v>
      </c>
      <c r="AM12" s="2">
        <f t="shared" si="16"/>
        <v>207.02025941333031</v>
      </c>
      <c r="AN12" s="2">
        <f t="shared" si="17"/>
        <v>216.12915082751684</v>
      </c>
      <c r="AO12" s="2">
        <f t="shared" si="18"/>
        <v>228.66464157551283</v>
      </c>
      <c r="AQ12" s="9">
        <v>112286421052.632</v>
      </c>
      <c r="AR12" s="9">
        <v>102362894736.842</v>
      </c>
      <c r="AS12" s="9">
        <v>108234289473.68401</v>
      </c>
      <c r="AT12" s="9">
        <v>118569842105.263</v>
      </c>
      <c r="AU12" s="9">
        <v>143900465789.474</v>
      </c>
      <c r="AV12" s="9">
        <v>161352673617.09601</v>
      </c>
      <c r="AW12" s="9">
        <v>182565806815.992</v>
      </c>
      <c r="AX12" s="9">
        <v>205620995759.12399</v>
      </c>
      <c r="AY12" s="9">
        <v>229973830065.32401</v>
      </c>
      <c r="AZ12" s="9">
        <v>186349502275.30701</v>
      </c>
      <c r="BA12" s="9">
        <v>222011698915.43399</v>
      </c>
      <c r="BB12" s="9">
        <v>254006731759.29001</v>
      </c>
      <c r="BC12" s="9">
        <v>249376200391.97601</v>
      </c>
      <c r="BD12" s="9">
        <v>244385450722.88599</v>
      </c>
      <c r="BE12" s="9">
        <v>249538834188.69101</v>
      </c>
      <c r="BF12" s="9">
        <v>209568171911.51401</v>
      </c>
      <c r="BG12" s="9">
        <v>201120552699.39499</v>
      </c>
      <c r="BH12" s="9">
        <v>223701888947.35599</v>
      </c>
      <c r="BJ12" s="9">
        <v>1.53474023697698</v>
      </c>
      <c r="BK12" s="9">
        <v>1.4167847320610201</v>
      </c>
      <c r="BL12" s="9">
        <v>1.80787246281537</v>
      </c>
      <c r="BM12" s="9">
        <v>1.0896763257728399</v>
      </c>
      <c r="BN12" s="9">
        <v>1.4212711593739999</v>
      </c>
      <c r="BO12" s="9">
        <v>2.9750709268445301</v>
      </c>
      <c r="BP12" s="9">
        <v>3.6092356422438998</v>
      </c>
      <c r="BQ12" s="9">
        <v>2.0273531777956499</v>
      </c>
      <c r="BR12" s="9">
        <v>5.4407822110077202</v>
      </c>
      <c r="BS12" s="9">
        <v>0.58330840562370401</v>
      </c>
      <c r="BT12" s="9">
        <v>1.6228523557703101</v>
      </c>
      <c r="BU12" s="9">
        <v>3.1744709215130902</v>
      </c>
      <c r="BV12" s="9">
        <v>1.6635710247920401</v>
      </c>
      <c r="BW12" s="9">
        <v>2.1050123123361399</v>
      </c>
      <c r="BX12" s="9">
        <v>3.1429905087910699</v>
      </c>
      <c r="BY12" s="9">
        <v>2.10438980238344</v>
      </c>
      <c r="BZ12" s="9">
        <v>2.0905665952574499</v>
      </c>
      <c r="CA12" s="9">
        <v>3.8712011577424001</v>
      </c>
      <c r="CC12" s="2">
        <f t="shared" si="19"/>
        <v>112286421052.632</v>
      </c>
      <c r="CD12" s="2">
        <f t="shared" si="20"/>
        <v>100639589852.28586</v>
      </c>
      <c r="CE12" s="2">
        <f t="shared" si="1"/>
        <v>104986291849.689</v>
      </c>
      <c r="CF12" s="2">
        <f t="shared" si="1"/>
        <v>113113667115.84854</v>
      </c>
      <c r="CG12" s="2">
        <f t="shared" si="1"/>
        <v>136046090053.71965</v>
      </c>
      <c r="CH12" s="2">
        <f t="shared" si="1"/>
        <v>150612137570.20563</v>
      </c>
      <c r="CI12" s="2">
        <f t="shared" si="1"/>
        <v>165932388107.79401</v>
      </c>
      <c r="CJ12" s="2">
        <f t="shared" si="1"/>
        <v>180898147081.70044</v>
      </c>
      <c r="CK12" s="2">
        <f t="shared" si="1"/>
        <v>198655473044.29156</v>
      </c>
      <c r="CL12" s="2">
        <f t="shared" si="1"/>
        <v>150163593374.13141</v>
      </c>
      <c r="CM12" s="2">
        <f t="shared" si="1"/>
        <v>178024880151.78384</v>
      </c>
      <c r="CN12" s="2">
        <f t="shared" si="1"/>
        <v>200791707934.40622</v>
      </c>
      <c r="CO12" s="2">
        <f t="shared" si="1"/>
        <v>190757209691.82339</v>
      </c>
      <c r="CP12" s="2">
        <f t="shared" si="1"/>
        <v>183766216400.56805</v>
      </c>
      <c r="CQ12" s="2">
        <f t="shared" si="1"/>
        <v>183773013778.0936</v>
      </c>
      <c r="CR12" s="2">
        <f t="shared" si="1"/>
        <v>148560628844.10895</v>
      </c>
      <c r="CS12" s="2">
        <f t="shared" si="1"/>
        <v>139445907486.00189</v>
      </c>
      <c r="CT12" s="2">
        <f t="shared" si="1"/>
        <v>152187352022.30576</v>
      </c>
      <c r="CX12" s="2">
        <v>927.13261011914585</v>
      </c>
      <c r="CY12" s="2">
        <v>974.48225384307852</v>
      </c>
      <c r="CZ12" s="2">
        <v>1017.7958429663208</v>
      </c>
      <c r="DA12" s="2">
        <v>1058.1623353675902</v>
      </c>
      <c r="DB12" s="2">
        <v>1101.0932152062076</v>
      </c>
      <c r="DC12" s="2">
        <v>1147.2047758274462</v>
      </c>
      <c r="DD12" s="2">
        <v>1192.4593242446358</v>
      </c>
      <c r="DE12" s="2">
        <v>1239.96531343213</v>
      </c>
      <c r="DF12" s="2">
        <v>1294.6610850016721</v>
      </c>
      <c r="DG12" s="2">
        <v>1347.4926695290476</v>
      </c>
      <c r="DH12" s="2">
        <v>1393.3547774563733</v>
      </c>
      <c r="DI12" s="2">
        <v>1448.2396219528425</v>
      </c>
      <c r="DJ12" s="2">
        <v>1507.4388277707574</v>
      </c>
      <c r="DK12" s="2">
        <v>1587.6173548009181</v>
      </c>
      <c r="DL12" s="2">
        <v>1676.1565338643081</v>
      </c>
      <c r="DM12" s="2">
        <v>1767.7656213569981</v>
      </c>
      <c r="DN12" s="2">
        <v>1861.9797796866726</v>
      </c>
      <c r="DO12" s="2">
        <v>1955.9803639123352</v>
      </c>
      <c r="DT12" s="2">
        <v>23194.252</v>
      </c>
      <c r="DU12" s="2">
        <v>23709.115000000002</v>
      </c>
      <c r="DV12" s="2">
        <v>24208.391</v>
      </c>
      <c r="DW12" s="2">
        <v>24698.821</v>
      </c>
      <c r="DX12" s="2">
        <v>25190.647000000001</v>
      </c>
      <c r="DY12" s="2">
        <v>25690.615000000002</v>
      </c>
      <c r="DZ12" s="2">
        <v>26201.954000000002</v>
      </c>
      <c r="EA12" s="2">
        <v>26720.366999999998</v>
      </c>
      <c r="EB12" s="2">
        <v>27236.003000000001</v>
      </c>
      <c r="EC12" s="2">
        <v>27735.038</v>
      </c>
      <c r="ED12" s="2">
        <v>28208.027999999998</v>
      </c>
      <c r="EE12" s="2">
        <v>28650.962</v>
      </c>
      <c r="EF12" s="2">
        <v>29068.188999999998</v>
      </c>
      <c r="EG12" s="2">
        <v>29468.922999999999</v>
      </c>
      <c r="EH12" s="2">
        <v>29866.606</v>
      </c>
      <c r="EI12" s="2">
        <v>30270.965</v>
      </c>
      <c r="EJ12" s="2">
        <v>30684.651999999998</v>
      </c>
      <c r="EK12" s="2">
        <v>31104.654999999999</v>
      </c>
      <c r="EL12" s="2">
        <v>31528.032999999999</v>
      </c>
      <c r="EN12" s="2">
        <v>29104</v>
      </c>
      <c r="EO12" s="2">
        <v>30793</v>
      </c>
      <c r="EP12" s="2">
        <v>32505</v>
      </c>
      <c r="EQ12" s="2">
        <v>33741</v>
      </c>
      <c r="ER12" s="2">
        <v>36308</v>
      </c>
      <c r="ES12" s="2">
        <v>37294</v>
      </c>
      <c r="ET12" s="2">
        <v>39212</v>
      </c>
      <c r="EU12" s="2">
        <v>44526</v>
      </c>
      <c r="EV12" s="2">
        <v>44548</v>
      </c>
      <c r="EW12" s="2">
        <v>42715</v>
      </c>
      <c r="EX12" s="2">
        <v>41740</v>
      </c>
      <c r="EY12" s="2">
        <v>43741</v>
      </c>
      <c r="EZ12" s="2">
        <v>46627</v>
      </c>
      <c r="FA12" s="2">
        <v>52847</v>
      </c>
      <c r="FB12" s="2">
        <v>51983</v>
      </c>
      <c r="FC12" s="2">
        <v>50672</v>
      </c>
      <c r="FD12" s="2">
        <v>55160</v>
      </c>
      <c r="FE12" s="2">
        <v>60498</v>
      </c>
      <c r="FK12" s="2">
        <v>126.514</v>
      </c>
      <c r="FL12" s="2">
        <v>134.94800000000001</v>
      </c>
      <c r="FM12" s="2">
        <v>136.33799999999999</v>
      </c>
      <c r="FN12" s="2">
        <v>157.26599999999999</v>
      </c>
      <c r="FO12" s="2">
        <v>171.69499999999999</v>
      </c>
      <c r="FP12" s="2">
        <v>181.755</v>
      </c>
      <c r="FQ12" s="2">
        <v>178.93</v>
      </c>
      <c r="FR12" s="2">
        <v>182.83199999999999</v>
      </c>
      <c r="FS12" s="2">
        <v>202.49799999999999</v>
      </c>
      <c r="FT12" s="2">
        <v>196.94800000000001</v>
      </c>
      <c r="FU12" s="2">
        <v>216.53700000000001</v>
      </c>
      <c r="FV12" s="2">
        <v>217.42699999999999</v>
      </c>
      <c r="FW12" s="2">
        <v>215.81200000000001</v>
      </c>
      <c r="FX12" s="2">
        <v>234.41900000000001</v>
      </c>
      <c r="FY12" s="2">
        <v>241.12799999999999</v>
      </c>
      <c r="FZ12" s="2">
        <v>233.268</v>
      </c>
      <c r="GA12" s="2">
        <v>246.72200000000001</v>
      </c>
      <c r="GB12" s="2">
        <v>246.31100000000001</v>
      </c>
      <c r="GC12" s="2">
        <v>254.52699999999999</v>
      </c>
    </row>
    <row r="13" spans="1:186" x14ac:dyDescent="0.35">
      <c r="A13" s="2" t="s">
        <v>18</v>
      </c>
      <c r="B13" s="2" t="s">
        <v>23</v>
      </c>
      <c r="C13" s="3">
        <v>7.782</v>
      </c>
      <c r="D13" s="3">
        <v>12.4</v>
      </c>
      <c r="E13" s="3">
        <v>12.5</v>
      </c>
      <c r="F13" s="3">
        <v>9.9</v>
      </c>
      <c r="G13" s="3">
        <v>13.2</v>
      </c>
      <c r="H13" s="3">
        <v>15.3</v>
      </c>
      <c r="I13" s="3">
        <v>13.6</v>
      </c>
      <c r="J13" s="3">
        <v>13.3</v>
      </c>
      <c r="K13" s="3">
        <v>12.5</v>
      </c>
      <c r="L13" s="3">
        <v>7.6</v>
      </c>
      <c r="M13" s="3">
        <v>4.4000000000000004</v>
      </c>
      <c r="N13" s="3">
        <v>5.2</v>
      </c>
      <c r="O13" s="3">
        <v>5.5</v>
      </c>
      <c r="P13" s="3">
        <v>6.5</v>
      </c>
      <c r="Q13" s="3">
        <v>7.9</v>
      </c>
      <c r="R13" s="3">
        <v>8.1999999999999993</v>
      </c>
      <c r="S13" s="3">
        <v>7.5</v>
      </c>
      <c r="T13" s="3">
        <v>6.4</v>
      </c>
      <c r="U13" s="3">
        <v>5.8</v>
      </c>
      <c r="X13" s="3">
        <v>7.782</v>
      </c>
      <c r="Y13" s="2">
        <f t="shared" si="2"/>
        <v>8.7547499999999996</v>
      </c>
      <c r="Z13" s="2">
        <f t="shared" si="3"/>
        <v>9.6214702499999998</v>
      </c>
      <c r="AA13" s="2">
        <f t="shared" si="4"/>
        <v>10.891504323000001</v>
      </c>
      <c r="AB13" s="2">
        <f t="shared" si="5"/>
        <v>12.557904484419002</v>
      </c>
      <c r="AC13" s="2">
        <f t="shared" si="6"/>
        <v>14.265779494299988</v>
      </c>
      <c r="AD13" s="2">
        <f t="shared" si="7"/>
        <v>16.163128167041886</v>
      </c>
      <c r="AE13" s="2">
        <f t="shared" si="8"/>
        <v>18.183519187922123</v>
      </c>
      <c r="AF13" s="2">
        <f t="shared" si="9"/>
        <v>19.565466646204204</v>
      </c>
      <c r="AG13" s="2">
        <f t="shared" si="10"/>
        <v>20.42634717863719</v>
      </c>
      <c r="AH13" s="2">
        <f t="shared" si="11"/>
        <v>21.488517231926323</v>
      </c>
      <c r="AI13" s="2">
        <f t="shared" si="12"/>
        <v>22.670385679682269</v>
      </c>
      <c r="AJ13" s="2">
        <f t="shared" si="13"/>
        <v>24.143960748861616</v>
      </c>
      <c r="AK13" s="2">
        <f t="shared" si="14"/>
        <v>26.051333648021682</v>
      </c>
      <c r="AL13" s="2">
        <f t="shared" si="15"/>
        <v>28.187543007159462</v>
      </c>
      <c r="AM13" s="2">
        <f t="shared" si="16"/>
        <v>30.301608732696419</v>
      </c>
      <c r="AN13" s="2">
        <f t="shared" si="17"/>
        <v>32.240911691588991</v>
      </c>
      <c r="AO13" s="2">
        <f t="shared" si="18"/>
        <v>34.110884569701156</v>
      </c>
      <c r="AQ13" s="9">
        <v>2109741992.1874499</v>
      </c>
      <c r="AR13" s="9">
        <v>2470759078.6701398</v>
      </c>
      <c r="AS13" s="9">
        <v>2422400666.4507298</v>
      </c>
      <c r="AT13" s="9">
        <v>2609394591.2543201</v>
      </c>
      <c r="AU13" s="9">
        <v>2920281746.9724398</v>
      </c>
      <c r="AV13" s="9">
        <v>3783093111.5007401</v>
      </c>
      <c r="AW13" s="9">
        <v>4535321861.4193296</v>
      </c>
      <c r="AX13" s="9">
        <v>5737336232.4876204</v>
      </c>
      <c r="AY13" s="9">
        <v>6262076519.6579399</v>
      </c>
      <c r="AZ13" s="9">
        <v>6252640446.1929703</v>
      </c>
      <c r="BA13" s="9">
        <v>7703969922.9047203</v>
      </c>
      <c r="BB13" s="9">
        <v>8457499472.5373497</v>
      </c>
      <c r="BC13" s="9">
        <v>9451615664.7261295</v>
      </c>
      <c r="BD13" s="9">
        <v>12149576073.7374</v>
      </c>
      <c r="BE13" s="9">
        <v>13154341344.599001</v>
      </c>
      <c r="BF13" s="9">
        <v>13742209610.455799</v>
      </c>
      <c r="BG13" s="9">
        <v>13030280785.8501</v>
      </c>
      <c r="BH13" s="9">
        <v>13657390651.602301</v>
      </c>
      <c r="BJ13" s="9">
        <v>-0.109165514668512</v>
      </c>
      <c r="BK13" s="9">
        <v>21.101305376922902</v>
      </c>
      <c r="BL13" s="9">
        <v>57.074511262170297</v>
      </c>
      <c r="BM13" s="9">
        <v>36.589717532392399</v>
      </c>
      <c r="BN13" s="9">
        <v>4.5342137412969503</v>
      </c>
      <c r="BO13" s="9">
        <v>9.3686181419670191</v>
      </c>
      <c r="BP13" s="9">
        <v>19.996487335921501</v>
      </c>
      <c r="BQ13" s="9">
        <v>35.024597071769797</v>
      </c>
      <c r="BR13" s="9">
        <v>26.799537193402202</v>
      </c>
      <c r="BS13" s="9">
        <v>1.47234311385647</v>
      </c>
      <c r="BT13" s="9">
        <v>7.7183819587361402</v>
      </c>
      <c r="BU13" s="9">
        <v>5.0214601462072599</v>
      </c>
      <c r="BV13" s="9">
        <v>1.4675832267467801</v>
      </c>
      <c r="BW13" s="9">
        <v>5.6430388342551296</v>
      </c>
      <c r="BX13" s="9">
        <v>4.9532991848438197</v>
      </c>
      <c r="BY13" s="9">
        <v>9.4541718952599592</v>
      </c>
      <c r="BZ13" s="9">
        <v>6.9288252581612397</v>
      </c>
      <c r="CA13" s="9">
        <v>4.5725365531750501</v>
      </c>
      <c r="CC13" s="2">
        <f t="shared" si="19"/>
        <v>2109741992.1874499</v>
      </c>
      <c r="CD13" s="2">
        <f t="shared" si="20"/>
        <v>2473062189.3740888</v>
      </c>
      <c r="CE13" s="2">
        <f t="shared" si="1"/>
        <v>1902810295.2639587</v>
      </c>
      <c r="CF13" s="2">
        <f t="shared" si="1"/>
        <v>963675471.77674282</v>
      </c>
      <c r="CG13" s="2">
        <f t="shared" si="1"/>
        <v>725883068.87500691</v>
      </c>
      <c r="CH13" s="2">
        <f t="shared" si="1"/>
        <v>907435642.06580091</v>
      </c>
      <c r="CI13" s="2">
        <f t="shared" si="1"/>
        <v>1002855608.8943968</v>
      </c>
      <c r="CJ13" s="2">
        <f t="shared" si="1"/>
        <v>1068110520.28065</v>
      </c>
      <c r="CK13" s="2">
        <f t="shared" si="1"/>
        <v>791699156.90244925</v>
      </c>
      <c r="CL13" s="2">
        <f t="shared" si="1"/>
        <v>578334466.99068606</v>
      </c>
      <c r="CM13" s="2">
        <f t="shared" si="1"/>
        <v>704059304.26623809</v>
      </c>
      <c r="CN13" s="2">
        <f t="shared" si="1"/>
        <v>718581747.03578603</v>
      </c>
      <c r="CO13" s="2">
        <f t="shared" si="1"/>
        <v>766962393.60839522</v>
      </c>
      <c r="CP13" s="2">
        <f t="shared" si="1"/>
        <v>974635731.05879557</v>
      </c>
      <c r="CQ13" s="2">
        <f t="shared" si="1"/>
        <v>1000238658.5600231</v>
      </c>
      <c r="CR13" s="2">
        <f t="shared" si="1"/>
        <v>995394568.00784075</v>
      </c>
      <c r="CS13" s="2">
        <f t="shared" si="1"/>
        <v>849720849.78565741</v>
      </c>
      <c r="CT13" s="2">
        <f t="shared" si="1"/>
        <v>831739792.83945465</v>
      </c>
      <c r="CX13" s="2">
        <v>30.797630856453374</v>
      </c>
      <c r="CY13" s="2">
        <v>33.806705361793334</v>
      </c>
      <c r="CZ13" s="2">
        <v>37.013503544132476</v>
      </c>
      <c r="DA13" s="2">
        <v>40.021797571617064</v>
      </c>
      <c r="DB13" s="2">
        <v>44.215566392036685</v>
      </c>
      <c r="DC13" s="2">
        <v>49.51587339987271</v>
      </c>
      <c r="DD13" s="2">
        <v>56.723032945595811</v>
      </c>
      <c r="DE13" s="2">
        <v>66.59757670895641</v>
      </c>
      <c r="DF13" s="2">
        <v>79.139003826904556</v>
      </c>
      <c r="DG13" s="2">
        <v>93.875734764631147</v>
      </c>
      <c r="DH13" s="2">
        <v>114.0128910487246</v>
      </c>
      <c r="DI13" s="2">
        <v>140.85096361402785</v>
      </c>
      <c r="DJ13" s="2">
        <v>176.83042912207489</v>
      </c>
      <c r="DK13" s="2">
        <v>215.24804009167627</v>
      </c>
      <c r="DL13" s="2">
        <v>258.55632384061704</v>
      </c>
      <c r="DM13" s="2">
        <v>303.88967768892434</v>
      </c>
      <c r="DN13" s="2">
        <v>356.54438795409351</v>
      </c>
      <c r="DO13" s="2">
        <v>407.30646415714182</v>
      </c>
      <c r="DT13" s="2">
        <v>46719.697999999997</v>
      </c>
      <c r="DU13" s="2">
        <v>47225.118999999999</v>
      </c>
      <c r="DV13" s="2">
        <v>47702.163</v>
      </c>
      <c r="DW13" s="2">
        <v>48148.906999999999</v>
      </c>
      <c r="DX13" s="2">
        <v>48564.489000000001</v>
      </c>
      <c r="DY13" s="2">
        <v>48949.930999999997</v>
      </c>
      <c r="DZ13" s="2">
        <v>49301.048999999999</v>
      </c>
      <c r="EA13" s="2">
        <v>49621.478999999999</v>
      </c>
      <c r="EB13" s="2">
        <v>49929.642</v>
      </c>
      <c r="EC13" s="2">
        <v>50250.366000000002</v>
      </c>
      <c r="ED13" s="2">
        <v>50600.826999999997</v>
      </c>
      <c r="EE13" s="2">
        <v>50990.612000000001</v>
      </c>
      <c r="EF13" s="2">
        <v>51413.703000000001</v>
      </c>
      <c r="EG13" s="2">
        <v>51852.464</v>
      </c>
      <c r="EH13" s="2">
        <v>52280.815999999999</v>
      </c>
      <c r="EI13" s="2">
        <v>52680.724000000002</v>
      </c>
      <c r="EJ13" s="2">
        <v>53045.199000000001</v>
      </c>
      <c r="EK13" s="2">
        <v>53382.521000000001</v>
      </c>
      <c r="EL13" s="2">
        <v>53708.317999999999</v>
      </c>
      <c r="EN13" s="2">
        <v>11475</v>
      </c>
      <c r="EO13" s="2">
        <v>11345</v>
      </c>
      <c r="EP13" s="2">
        <v>11543</v>
      </c>
      <c r="EQ13" s="2">
        <v>12424</v>
      </c>
      <c r="ER13" s="2">
        <v>12621</v>
      </c>
      <c r="ES13" s="2">
        <v>12892</v>
      </c>
      <c r="ET13" s="2">
        <v>12929</v>
      </c>
      <c r="EU13" s="2">
        <v>13126</v>
      </c>
      <c r="EV13" s="2">
        <v>12453</v>
      </c>
      <c r="EW13" s="2">
        <v>12623</v>
      </c>
      <c r="EX13" s="2">
        <v>12851</v>
      </c>
      <c r="EY13" s="2">
        <v>13174</v>
      </c>
      <c r="EZ13" s="2">
        <v>14305</v>
      </c>
      <c r="FA13" s="2">
        <v>14984</v>
      </c>
      <c r="FB13" s="2">
        <v>15810</v>
      </c>
      <c r="FC13" s="2">
        <v>16450</v>
      </c>
      <c r="FD13" s="2">
        <v>17163</v>
      </c>
      <c r="FE13" s="2">
        <v>19794</v>
      </c>
      <c r="FK13" s="2">
        <v>10.042999999999999</v>
      </c>
      <c r="FL13" s="2">
        <v>8.68</v>
      </c>
      <c r="FM13" s="2">
        <v>9.1539999999999999</v>
      </c>
      <c r="FN13" s="2">
        <v>9.7799999999999994</v>
      </c>
      <c r="FO13" s="2">
        <v>12.371</v>
      </c>
      <c r="FP13" s="2">
        <v>11.529</v>
      </c>
      <c r="FQ13" s="2">
        <v>12.78</v>
      </c>
      <c r="FR13" s="2">
        <v>12.795</v>
      </c>
      <c r="FS13" s="2">
        <v>9.7219999999999995</v>
      </c>
      <c r="FT13" s="2">
        <v>10.154999999999999</v>
      </c>
      <c r="FU13" s="2">
        <v>13.084</v>
      </c>
      <c r="FV13" s="2">
        <v>15.068</v>
      </c>
      <c r="FW13" s="2">
        <v>11.903</v>
      </c>
      <c r="FX13" s="2">
        <v>12.944000000000001</v>
      </c>
      <c r="FY13" s="2">
        <v>16.18</v>
      </c>
      <c r="FZ13" s="2">
        <v>22.175000000000001</v>
      </c>
      <c r="GA13" s="2">
        <v>24.956</v>
      </c>
      <c r="GB13" s="2">
        <v>25.407</v>
      </c>
      <c r="GC13" s="2">
        <v>26.335000000000001</v>
      </c>
    </row>
    <row r="14" spans="1:186" x14ac:dyDescent="0.35">
      <c r="A14" s="2" t="s">
        <v>19</v>
      </c>
      <c r="B14" s="2" t="s">
        <v>23</v>
      </c>
      <c r="C14" s="3">
        <v>83.667000000000002</v>
      </c>
      <c r="D14" s="3">
        <v>3.9</v>
      </c>
      <c r="E14" s="3">
        <v>3</v>
      </c>
      <c r="F14" s="3">
        <v>3.7</v>
      </c>
      <c r="G14" s="3">
        <v>5.0999999999999996</v>
      </c>
      <c r="H14" s="3">
        <v>6.6</v>
      </c>
      <c r="I14" s="3">
        <v>4.9000000000000004</v>
      </c>
      <c r="J14" s="3">
        <v>5.3</v>
      </c>
      <c r="K14" s="3">
        <v>6.5</v>
      </c>
      <c r="L14" s="3">
        <v>4.3</v>
      </c>
      <c r="M14" s="3">
        <v>1.4</v>
      </c>
      <c r="N14" s="3">
        <v>7.3</v>
      </c>
      <c r="O14" s="3">
        <v>3.9</v>
      </c>
      <c r="P14" s="3">
        <v>6.9</v>
      </c>
      <c r="Q14" s="3">
        <v>6.8</v>
      </c>
      <c r="R14" s="3">
        <v>6.3</v>
      </c>
      <c r="S14" s="3">
        <v>6.3</v>
      </c>
      <c r="T14" s="3">
        <v>7.1</v>
      </c>
      <c r="U14" s="3">
        <v>6.9</v>
      </c>
      <c r="X14" s="3">
        <v>83.667000000000002</v>
      </c>
      <c r="Y14" s="2">
        <f t="shared" si="2"/>
        <v>86.17701000000001</v>
      </c>
      <c r="Z14" s="2">
        <f t="shared" si="3"/>
        <v>89.36555937</v>
      </c>
      <c r="AA14" s="2">
        <f t="shared" si="4"/>
        <v>93.923202897869999</v>
      </c>
      <c r="AB14" s="2">
        <f t="shared" si="5"/>
        <v>100.12213428912942</v>
      </c>
      <c r="AC14" s="2">
        <f t="shared" si="6"/>
        <v>105.02811886929676</v>
      </c>
      <c r="AD14" s="2">
        <f t="shared" si="7"/>
        <v>110.59460916936948</v>
      </c>
      <c r="AE14" s="2">
        <f t="shared" si="8"/>
        <v>117.78325876537849</v>
      </c>
      <c r="AF14" s="2">
        <f t="shared" si="9"/>
        <v>122.84793889228976</v>
      </c>
      <c r="AG14" s="2">
        <f t="shared" si="10"/>
        <v>124.56781003678182</v>
      </c>
      <c r="AH14" s="2">
        <f t="shared" si="11"/>
        <v>133.66126016946689</v>
      </c>
      <c r="AI14" s="2">
        <f t="shared" si="12"/>
        <v>138.87404931607608</v>
      </c>
      <c r="AJ14" s="2">
        <f t="shared" si="13"/>
        <v>148.45635871888533</v>
      </c>
      <c r="AK14" s="2">
        <f t="shared" si="14"/>
        <v>158.55139111176953</v>
      </c>
      <c r="AL14" s="2">
        <f t="shared" si="15"/>
        <v>168.54012875181101</v>
      </c>
      <c r="AM14" s="2">
        <f t="shared" si="16"/>
        <v>179.15815686317509</v>
      </c>
      <c r="AN14" s="2">
        <f t="shared" si="17"/>
        <v>191.87838600046052</v>
      </c>
      <c r="AO14" s="2">
        <f t="shared" si="18"/>
        <v>205.11799463449228</v>
      </c>
      <c r="AQ14" s="9">
        <v>27461000000</v>
      </c>
      <c r="AR14" s="9">
        <v>24421000000</v>
      </c>
      <c r="AS14" s="9">
        <v>27044000000</v>
      </c>
      <c r="AT14" s="9">
        <v>29208000000</v>
      </c>
      <c r="AU14" s="9">
        <v>32562000000</v>
      </c>
      <c r="AV14" s="9">
        <v>33772649302.835701</v>
      </c>
      <c r="AW14" s="9">
        <v>41798669343.733704</v>
      </c>
      <c r="AX14" s="9">
        <v>46304287825.824303</v>
      </c>
      <c r="AY14" s="9">
        <v>47733539814.3022</v>
      </c>
      <c r="AZ14" s="9">
        <v>43226996265.620003</v>
      </c>
      <c r="BA14" s="9">
        <v>54553954496.601799</v>
      </c>
      <c r="BB14" s="9">
        <v>57154673137.032303</v>
      </c>
      <c r="BC14" s="9">
        <v>66823490332.264801</v>
      </c>
      <c r="BD14" s="9">
        <v>67847557123.565804</v>
      </c>
      <c r="BE14" s="9">
        <v>75321793858.965607</v>
      </c>
      <c r="BF14" s="9">
        <v>72262154549.095093</v>
      </c>
      <c r="BG14" s="9">
        <v>73938028404.794495</v>
      </c>
      <c r="BH14" s="9">
        <v>86645909125.570099</v>
      </c>
      <c r="BJ14" s="9">
        <v>3.9771250324928</v>
      </c>
      <c r="BK14" s="9">
        <v>5.3455019556714003</v>
      </c>
      <c r="BL14" s="9">
        <v>2.7227722772276901</v>
      </c>
      <c r="BM14" s="9">
        <v>2.2891566265060601</v>
      </c>
      <c r="BN14" s="9">
        <v>4.8292108362779604</v>
      </c>
      <c r="BO14" s="9">
        <v>6.5168539325843096</v>
      </c>
      <c r="BP14" s="9">
        <v>5.4852320675105304</v>
      </c>
      <c r="BQ14" s="9">
        <v>2.9000000000000199</v>
      </c>
      <c r="BR14" s="9">
        <v>8.2604470359572399</v>
      </c>
      <c r="BS14" s="9">
        <v>4.2190305206462702</v>
      </c>
      <c r="BT14" s="9">
        <v>3.7898363479759101</v>
      </c>
      <c r="BU14" s="9">
        <v>4.7184170471841602</v>
      </c>
      <c r="BV14" s="9">
        <v>3.02696391124798</v>
      </c>
      <c r="BW14" s="9">
        <v>2.5826876614179701</v>
      </c>
      <c r="BX14" s="9">
        <v>3.5978234386420702</v>
      </c>
      <c r="BY14" s="9">
        <v>0.67419253684541203</v>
      </c>
      <c r="BZ14" s="9">
        <v>1.25369880080983</v>
      </c>
      <c r="CA14" s="9">
        <v>2.8531877259094198</v>
      </c>
      <c r="CC14" s="2">
        <f t="shared" si="19"/>
        <v>27461000000</v>
      </c>
      <c r="CD14" s="2">
        <f t="shared" si="20"/>
        <v>23328841694.827152</v>
      </c>
      <c r="CE14" s="2">
        <f t="shared" si="1"/>
        <v>24587491948.120205</v>
      </c>
      <c r="CF14" s="2">
        <f t="shared" si="1"/>
        <v>25885466289.338745</v>
      </c>
      <c r="CG14" s="2">
        <f t="shared" si="1"/>
        <v>28265375716.587002</v>
      </c>
      <c r="CH14" s="2">
        <f t="shared" si="1"/>
        <v>27951282714.410435</v>
      </c>
      <c r="CI14" s="2">
        <f t="shared" si="1"/>
        <v>32772319348.613129</v>
      </c>
      <c r="CJ14" s="2">
        <f t="shared" si="1"/>
        <v>34507319580.46907</v>
      </c>
      <c r="CK14" s="2">
        <f t="shared" si="1"/>
        <v>34571728005.409012</v>
      </c>
      <c r="CL14" s="2">
        <f t="shared" si="1"/>
        <v>28452017358.118298</v>
      </c>
      <c r="CM14" s="2">
        <f t="shared" si="1"/>
        <v>34707024174.975945</v>
      </c>
      <c r="CN14" s="2">
        <f t="shared" si="1"/>
        <v>35046252342.163612</v>
      </c>
      <c r="CO14" s="2">
        <f t="shared" si="1"/>
        <v>39321374678.091797</v>
      </c>
      <c r="CP14" s="2">
        <f t="shared" si="1"/>
        <v>38733729042.277374</v>
      </c>
      <c r="CQ14" s="2">
        <f t="shared" si="1"/>
        <v>42000350936.997063</v>
      </c>
      <c r="CR14" s="2">
        <f t="shared" si="1"/>
        <v>38783160269.828278</v>
      </c>
      <c r="CS14" s="2">
        <f t="shared" si="1"/>
        <v>39421130032.190277</v>
      </c>
      <c r="CT14" s="2">
        <f t="shared" si="1"/>
        <v>45702298339.430885</v>
      </c>
      <c r="CX14" s="2">
        <v>812.52447051422314</v>
      </c>
      <c r="CY14" s="2">
        <v>847.59684484904619</v>
      </c>
      <c r="CZ14" s="2">
        <v>879.88801240917076</v>
      </c>
      <c r="DA14" s="2">
        <v>904.50403742774017</v>
      </c>
      <c r="DB14" s="2">
        <v>931.36638627615048</v>
      </c>
      <c r="DC14" s="2">
        <v>958.03493470744684</v>
      </c>
      <c r="DD14" s="2">
        <v>983.4164323785235</v>
      </c>
      <c r="DE14" s="2">
        <v>1010.6831236997353</v>
      </c>
      <c r="DF14" s="2">
        <v>1041.3813617729111</v>
      </c>
      <c r="DG14" s="2">
        <v>1073.2768785651249</v>
      </c>
      <c r="DH14" s="2">
        <v>1104.3650713527941</v>
      </c>
      <c r="DI14" s="2">
        <v>1149.2737630305082</v>
      </c>
      <c r="DJ14" s="2">
        <v>1189.7253485120443</v>
      </c>
      <c r="DK14" s="2">
        <v>1236.7850194229852</v>
      </c>
      <c r="DL14" s="2">
        <v>1292.6544502144486</v>
      </c>
      <c r="DM14" s="2">
        <v>1351.9949769249988</v>
      </c>
      <c r="DN14" s="2">
        <v>1430.1817760032272</v>
      </c>
      <c r="DO14" s="2">
        <v>1543.2040113492851</v>
      </c>
      <c r="DT14" s="2">
        <v>77991.756999999998</v>
      </c>
      <c r="DU14" s="2">
        <v>79672.869000000006</v>
      </c>
      <c r="DV14" s="2">
        <v>81365.259999999995</v>
      </c>
      <c r="DW14" s="2">
        <v>83051.97</v>
      </c>
      <c r="DX14" s="2">
        <v>84710.543999999994</v>
      </c>
      <c r="DY14" s="2">
        <v>86326.251000000004</v>
      </c>
      <c r="DZ14" s="2">
        <v>87888.675000000003</v>
      </c>
      <c r="EA14" s="2">
        <v>89405.482000000004</v>
      </c>
      <c r="EB14" s="2">
        <v>90901.967000000004</v>
      </c>
      <c r="EC14" s="2">
        <v>92414.160999999993</v>
      </c>
      <c r="ED14" s="2">
        <v>93966.784</v>
      </c>
      <c r="EE14" s="2">
        <v>95570.048999999999</v>
      </c>
      <c r="EF14" s="2">
        <v>97212.638999999996</v>
      </c>
      <c r="EG14" s="2">
        <v>98871.558000000005</v>
      </c>
      <c r="EH14" s="2">
        <v>100513.137</v>
      </c>
      <c r="EI14" s="2">
        <v>102113.20600000001</v>
      </c>
      <c r="EJ14" s="2">
        <v>103663.81200000001</v>
      </c>
      <c r="EK14" s="2">
        <v>105172.921</v>
      </c>
      <c r="EL14" s="2">
        <v>106651.394</v>
      </c>
      <c r="EN14" s="2">
        <v>23920</v>
      </c>
      <c r="EO14" s="2">
        <v>23777</v>
      </c>
      <c r="EP14" s="2">
        <v>23485</v>
      </c>
      <c r="EQ14" s="2">
        <v>23575</v>
      </c>
      <c r="ER14" s="2">
        <v>23602</v>
      </c>
      <c r="ES14" s="2">
        <v>22790</v>
      </c>
      <c r="ET14" s="2">
        <v>22093</v>
      </c>
      <c r="EU14" s="2">
        <v>22524</v>
      </c>
      <c r="EV14" s="2">
        <v>22297</v>
      </c>
      <c r="EW14" s="2">
        <v>22771</v>
      </c>
      <c r="EX14" s="2">
        <v>23713</v>
      </c>
      <c r="EY14" s="2">
        <v>23635</v>
      </c>
      <c r="EZ14" s="2">
        <v>23824</v>
      </c>
      <c r="FA14" s="2">
        <v>25299</v>
      </c>
      <c r="FB14" s="2">
        <v>26471</v>
      </c>
      <c r="FC14" s="2">
        <v>28989</v>
      </c>
      <c r="FD14" s="2">
        <v>31641</v>
      </c>
      <c r="FE14" s="2">
        <v>33409</v>
      </c>
      <c r="FK14" s="2">
        <v>72.346000000000004</v>
      </c>
      <c r="FL14" s="2">
        <v>70.305000000000007</v>
      </c>
      <c r="FM14" s="2">
        <v>70.155000000000001</v>
      </c>
      <c r="FN14" s="2">
        <v>70.215000000000003</v>
      </c>
      <c r="FO14" s="2">
        <v>72.771000000000001</v>
      </c>
      <c r="FP14" s="2">
        <v>73.271000000000001</v>
      </c>
      <c r="FQ14" s="2">
        <v>66.522000000000006</v>
      </c>
      <c r="FR14" s="2">
        <v>70.763999999999996</v>
      </c>
      <c r="FS14" s="2">
        <v>77.3</v>
      </c>
      <c r="FT14" s="2">
        <v>76.492999999999995</v>
      </c>
      <c r="FU14" s="2">
        <v>82.950999999999993</v>
      </c>
      <c r="FV14" s="2">
        <v>83.744</v>
      </c>
      <c r="FW14" s="2">
        <v>88.406999999999996</v>
      </c>
      <c r="FX14" s="2">
        <v>95.869</v>
      </c>
      <c r="FY14" s="2">
        <v>101.97</v>
      </c>
      <c r="FZ14" s="2">
        <v>114.245</v>
      </c>
      <c r="GA14" s="2">
        <v>119.298</v>
      </c>
      <c r="GB14" s="2">
        <v>131.024</v>
      </c>
      <c r="GC14" s="2">
        <v>135.06899999999999</v>
      </c>
    </row>
    <row r="15" spans="1:186" x14ac:dyDescent="0.35">
      <c r="A15" s="2" t="s">
        <v>20</v>
      </c>
      <c r="B15" s="2" t="s">
        <v>23</v>
      </c>
      <c r="C15" s="3">
        <v>96.076999999999998</v>
      </c>
      <c r="D15" s="3">
        <v>9</v>
      </c>
      <c r="E15" s="3">
        <v>-1.1000000000000001</v>
      </c>
      <c r="F15" s="3">
        <v>3.9</v>
      </c>
      <c r="G15" s="3">
        <v>4.5</v>
      </c>
      <c r="H15" s="3">
        <v>9.8000000000000007</v>
      </c>
      <c r="I15" s="3">
        <v>7.4</v>
      </c>
      <c r="J15" s="3">
        <v>9</v>
      </c>
      <c r="K15" s="3">
        <v>9</v>
      </c>
      <c r="L15" s="3">
        <v>1.9</v>
      </c>
      <c r="M15" s="3">
        <v>0.1</v>
      </c>
      <c r="N15" s="3">
        <v>14.5</v>
      </c>
      <c r="O15" s="3">
        <v>6.3</v>
      </c>
      <c r="P15" s="3">
        <v>4.5</v>
      </c>
      <c r="Q15" s="3">
        <v>4.8</v>
      </c>
      <c r="R15" s="3">
        <v>3.9</v>
      </c>
      <c r="S15" s="3">
        <v>3</v>
      </c>
      <c r="T15" s="3">
        <v>3.2</v>
      </c>
      <c r="U15" s="3">
        <v>4.3</v>
      </c>
      <c r="X15" s="3">
        <v>96.076999999999998</v>
      </c>
      <c r="Y15" s="2">
        <f t="shared" si="2"/>
        <v>95.020152999999993</v>
      </c>
      <c r="Z15" s="2">
        <f t="shared" si="3"/>
        <v>98.72593896699999</v>
      </c>
      <c r="AA15" s="2">
        <f t="shared" si="4"/>
        <v>103.16860622051499</v>
      </c>
      <c r="AB15" s="2">
        <f t="shared" si="5"/>
        <v>113.27912963012547</v>
      </c>
      <c r="AC15" s="2">
        <f t="shared" si="6"/>
        <v>121.66178522275476</v>
      </c>
      <c r="AD15" s="2">
        <f t="shared" si="7"/>
        <v>132.61134589280269</v>
      </c>
      <c r="AE15" s="2">
        <f t="shared" si="8"/>
        <v>144.54636702315494</v>
      </c>
      <c r="AF15" s="2">
        <f t="shared" si="9"/>
        <v>147.29274799659487</v>
      </c>
      <c r="AG15" s="2">
        <f t="shared" si="10"/>
        <v>147.44004074459144</v>
      </c>
      <c r="AH15" s="2">
        <f t="shared" si="11"/>
        <v>168.8188466525572</v>
      </c>
      <c r="AI15" s="2">
        <f t="shared" si="12"/>
        <v>179.45443399166828</v>
      </c>
      <c r="AJ15" s="2">
        <f t="shared" si="13"/>
        <v>187.52988352129333</v>
      </c>
      <c r="AK15" s="2">
        <f t="shared" si="14"/>
        <v>196.53131793031542</v>
      </c>
      <c r="AL15" s="2">
        <f t="shared" si="15"/>
        <v>204.19603932959771</v>
      </c>
      <c r="AM15" s="2">
        <f t="shared" si="16"/>
        <v>210.32192050948564</v>
      </c>
      <c r="AN15" s="2">
        <f t="shared" si="17"/>
        <v>217.05222196578919</v>
      </c>
      <c r="AO15" s="2">
        <f t="shared" si="18"/>
        <v>226.38546751031811</v>
      </c>
      <c r="AQ15" s="9">
        <v>180960983315.577</v>
      </c>
      <c r="AR15" s="9">
        <v>164227663603.04099</v>
      </c>
      <c r="AS15" s="9">
        <v>170350266625.58801</v>
      </c>
      <c r="AT15" s="9">
        <v>197818101807.12</v>
      </c>
      <c r="AU15" s="9">
        <v>246116274231.194</v>
      </c>
      <c r="AV15" s="9">
        <v>287771641089.34302</v>
      </c>
      <c r="AW15" s="9">
        <v>338926051019.55298</v>
      </c>
      <c r="AX15" s="9">
        <v>385006740310.59497</v>
      </c>
      <c r="AY15" s="9">
        <v>443371662584.013</v>
      </c>
      <c r="AZ15" s="9">
        <v>370526055886.95697</v>
      </c>
      <c r="BA15" s="9">
        <v>474817193392.047</v>
      </c>
      <c r="BB15" s="9">
        <v>568009224023.60999</v>
      </c>
      <c r="BC15" s="9">
        <v>580505492422.74304</v>
      </c>
      <c r="BD15" s="9">
        <v>600013186286.26196</v>
      </c>
      <c r="BE15" s="9">
        <v>604391776173</v>
      </c>
      <c r="BF15" s="9">
        <v>549421999163.53003</v>
      </c>
      <c r="BG15" s="9">
        <v>526058204870.565</v>
      </c>
      <c r="BH15" s="9">
        <v>583568550066.07898</v>
      </c>
      <c r="BJ15" s="9">
        <v>1.3616239244845501</v>
      </c>
      <c r="BK15" s="9">
        <v>0.99719795615596696</v>
      </c>
      <c r="BL15" s="9">
        <v>-0.391676866585079</v>
      </c>
      <c r="BM15" s="9">
        <v>0.50790530023753899</v>
      </c>
      <c r="BN15" s="9">
        <v>1.6627271986307299</v>
      </c>
      <c r="BO15" s="9">
        <v>0.42510627656910099</v>
      </c>
      <c r="BP15" s="9">
        <v>0.96290177816512801</v>
      </c>
      <c r="BQ15" s="9">
        <v>2.1048800363321298</v>
      </c>
      <c r="BR15" s="9">
        <v>6.6277817735212698</v>
      </c>
      <c r="BS15" s="9">
        <v>0.59672025742497203</v>
      </c>
      <c r="BT15" s="9">
        <v>2.8236613488560902</v>
      </c>
      <c r="BU15" s="9">
        <v>5.2477933984048004</v>
      </c>
      <c r="BV15" s="9">
        <v>4.5756027037652203</v>
      </c>
      <c r="BW15" s="9">
        <v>2.35860415399836</v>
      </c>
      <c r="BX15" s="9">
        <v>1.02514803039394</v>
      </c>
      <c r="BY15" s="9">
        <v>-0.52261816707531406</v>
      </c>
      <c r="BZ15" s="9">
        <v>-0.53226873971628996</v>
      </c>
      <c r="CA15" s="9">
        <v>0.57626031016637103</v>
      </c>
      <c r="CC15" s="2">
        <f t="shared" si="19"/>
        <v>180960983315.577</v>
      </c>
      <c r="CD15" s="2">
        <f t="shared" si="20"/>
        <v>161763655560.23361</v>
      </c>
      <c r="CE15" s="2">
        <f t="shared" si="1"/>
        <v>166181293559.33673</v>
      </c>
      <c r="CF15" s="2">
        <f t="shared" si="1"/>
        <v>193627803546.55566</v>
      </c>
      <c r="CG15" s="2">
        <f t="shared" si="1"/>
        <v>239919450071.94501</v>
      </c>
      <c r="CH15" s="2">
        <f t="shared" si="1"/>
        <v>276536793770.42883</v>
      </c>
      <c r="CI15" s="2">
        <f t="shared" si="1"/>
        <v>324518517171.46698</v>
      </c>
      <c r="CJ15" s="2">
        <f t="shared" si="1"/>
        <v>365515550691.09735</v>
      </c>
      <c r="CK15" s="2">
        <f t="shared" si="1"/>
        <v>413232051053.33832</v>
      </c>
      <c r="CL15" s="2">
        <f t="shared" si="1"/>
        <v>317950239668.84662</v>
      </c>
      <c r="CM15" s="2">
        <f t="shared" si="1"/>
        <v>405545706672.38489</v>
      </c>
      <c r="CN15" s="2">
        <f t="shared" si="1"/>
        <v>473690634824.7887</v>
      </c>
      <c r="CO15" s="2">
        <f t="shared" si="1"/>
        <v>459253577526.87939</v>
      </c>
      <c r="CP15" s="2">
        <f t="shared" si="1"/>
        <v>453673022036.07745</v>
      </c>
      <c r="CQ15" s="2">
        <f t="shared" si="1"/>
        <v>446283345377.22607</v>
      </c>
      <c r="CR15" s="2">
        <f t="shared" si="1"/>
        <v>401118555466.50531</v>
      </c>
      <c r="CS15" s="2">
        <f t="shared" si="1"/>
        <v>386157582007.06903</v>
      </c>
      <c r="CT15" s="2">
        <f t="shared" si="1"/>
        <v>430428945148.13281</v>
      </c>
      <c r="CX15" s="2">
        <v>552.2393651779214</v>
      </c>
      <c r="CY15" s="2">
        <v>589.16652174177352</v>
      </c>
      <c r="CZ15" s="2">
        <v>620.88841953542271</v>
      </c>
      <c r="DA15" s="2">
        <v>644.90357695035664</v>
      </c>
      <c r="DB15" s="2">
        <v>664.26860429261035</v>
      </c>
      <c r="DC15" s="2">
        <v>687.63221320628361</v>
      </c>
      <c r="DD15" s="2">
        <v>710.9357843879618</v>
      </c>
      <c r="DE15" s="2">
        <v>738.47011255782968</v>
      </c>
      <c r="DF15" s="2">
        <v>774.97661829922106</v>
      </c>
      <c r="DG15" s="2">
        <v>817.59596826557186</v>
      </c>
      <c r="DH15" s="2">
        <v>860.42554147456076</v>
      </c>
      <c r="DI15" s="2">
        <v>907.39704402894085</v>
      </c>
      <c r="DJ15" s="2">
        <v>956.12134921673908</v>
      </c>
      <c r="DK15" s="2">
        <v>1009.9057767743101</v>
      </c>
      <c r="DL15" s="2">
        <v>1066.2407757096748</v>
      </c>
      <c r="DM15" s="2">
        <v>1117.1119113170523</v>
      </c>
      <c r="DN15" s="2">
        <v>1165.4669496671079</v>
      </c>
      <c r="DO15" s="2">
        <v>1207.1220706739477</v>
      </c>
      <c r="DT15" s="2">
        <v>4028.8719999999998</v>
      </c>
      <c r="DU15" s="2">
        <v>4077.15</v>
      </c>
      <c r="DV15" s="2">
        <v>4104.4070000000002</v>
      </c>
      <c r="DW15" s="2">
        <v>4129.2269999999999</v>
      </c>
      <c r="DX15" s="2">
        <v>4177.2020000000002</v>
      </c>
      <c r="DY15" s="2">
        <v>4265.6930000000002</v>
      </c>
      <c r="DZ15" s="2">
        <v>4402.3239999999996</v>
      </c>
      <c r="EA15" s="2">
        <v>4578.6289999999999</v>
      </c>
      <c r="EB15" s="2">
        <v>4775.8100000000004</v>
      </c>
      <c r="EC15" s="2">
        <v>4966.6139999999996</v>
      </c>
      <c r="ED15" s="2">
        <v>5131.17</v>
      </c>
      <c r="EE15" s="2">
        <v>5263.64</v>
      </c>
      <c r="EF15" s="2">
        <v>5369.4690000000001</v>
      </c>
      <c r="EG15" s="2">
        <v>5453.732</v>
      </c>
      <c r="EH15" s="2">
        <v>5525.6279999999997</v>
      </c>
      <c r="EI15" s="2">
        <v>5592.143</v>
      </c>
      <c r="EJ15" s="2">
        <v>5653.625</v>
      </c>
      <c r="EK15" s="2">
        <v>5708.0420000000004</v>
      </c>
      <c r="EL15" s="2">
        <v>5757.5029999999997</v>
      </c>
      <c r="EN15" s="2">
        <v>8306</v>
      </c>
      <c r="EO15" s="2">
        <v>8902</v>
      </c>
      <c r="EP15" s="2">
        <v>10415</v>
      </c>
      <c r="EQ15" s="2">
        <v>11593</v>
      </c>
      <c r="ER15" s="2">
        <v>12921</v>
      </c>
      <c r="ES15" s="2">
        <v>13459</v>
      </c>
      <c r="ET15" s="2">
        <v>13823</v>
      </c>
      <c r="EU15" s="2">
        <v>14904</v>
      </c>
      <c r="EV15" s="2">
        <v>11885</v>
      </c>
      <c r="EW15" s="2">
        <v>13037</v>
      </c>
      <c r="EX15" s="2">
        <v>15273</v>
      </c>
      <c r="EY15" s="2">
        <v>16360</v>
      </c>
      <c r="EZ15" s="2">
        <v>15999</v>
      </c>
      <c r="FA15" s="2">
        <v>16920</v>
      </c>
      <c r="FB15" s="2">
        <v>17927</v>
      </c>
      <c r="FC15" s="2">
        <v>18837</v>
      </c>
      <c r="FD15" s="2">
        <v>18302</v>
      </c>
      <c r="FE15" s="2">
        <v>19137</v>
      </c>
      <c r="FK15" s="2">
        <v>48.856000000000002</v>
      </c>
      <c r="FL15" s="2">
        <v>49.442</v>
      </c>
      <c r="FM15" s="2">
        <v>47.173000000000002</v>
      </c>
      <c r="FN15" s="2">
        <v>31.093</v>
      </c>
      <c r="FO15" s="2">
        <v>28.451000000000001</v>
      </c>
      <c r="FP15" s="2">
        <v>30.334</v>
      </c>
      <c r="FQ15" s="2">
        <v>30.774000000000001</v>
      </c>
      <c r="FR15" s="2">
        <v>19.91</v>
      </c>
      <c r="FS15" s="2">
        <v>36.104999999999997</v>
      </c>
      <c r="FT15" s="2">
        <v>58.594999999999999</v>
      </c>
      <c r="FU15" s="2">
        <v>58.271999999999998</v>
      </c>
      <c r="FV15" s="2">
        <v>46.722999999999999</v>
      </c>
      <c r="FW15" s="2">
        <v>49.951000000000001</v>
      </c>
      <c r="FX15" s="2">
        <v>56.067</v>
      </c>
      <c r="FY15" s="2">
        <v>56.597999999999999</v>
      </c>
      <c r="FZ15" s="2">
        <v>61.401000000000003</v>
      </c>
      <c r="GA15" s="2">
        <v>37.505000000000003</v>
      </c>
      <c r="GB15" s="2">
        <v>40.576000000000001</v>
      </c>
      <c r="GC15" s="2">
        <v>40.862000000000002</v>
      </c>
    </row>
    <row r="16" spans="1:186" x14ac:dyDescent="0.35">
      <c r="A16" s="2" t="s">
        <v>21</v>
      </c>
      <c r="B16" s="2" t="s">
        <v>23</v>
      </c>
      <c r="C16" s="3">
        <v>126.392</v>
      </c>
      <c r="D16" s="3">
        <v>4.5</v>
      </c>
      <c r="E16" s="3">
        <v>3.4</v>
      </c>
      <c r="F16" s="3">
        <v>6.1</v>
      </c>
      <c r="G16" s="3">
        <v>7.2</v>
      </c>
      <c r="H16" s="3">
        <v>6.3</v>
      </c>
      <c r="I16" s="3">
        <v>4.2</v>
      </c>
      <c r="J16" s="3">
        <v>5</v>
      </c>
      <c r="K16" s="3">
        <v>5.4</v>
      </c>
      <c r="L16" s="3">
        <v>1.7</v>
      </c>
      <c r="M16" s="3">
        <v>-0.7</v>
      </c>
      <c r="N16" s="3">
        <v>7.5</v>
      </c>
      <c r="O16" s="3">
        <v>0.8</v>
      </c>
      <c r="P16" s="3">
        <v>7.2</v>
      </c>
      <c r="Q16" s="3">
        <v>2.7</v>
      </c>
      <c r="R16" s="3">
        <v>1</v>
      </c>
      <c r="S16" s="3">
        <v>3.1</v>
      </c>
      <c r="T16" s="3">
        <v>3.4</v>
      </c>
      <c r="U16" s="3">
        <v>4.0999999999999996</v>
      </c>
      <c r="V16" s="3"/>
      <c r="W16" s="3"/>
      <c r="X16" s="3">
        <v>126.392</v>
      </c>
      <c r="Y16" s="2">
        <f t="shared" si="2"/>
        <v>130.68932799999999</v>
      </c>
      <c r="Z16" s="2">
        <f t="shared" si="3"/>
        <v>138.66137700799999</v>
      </c>
      <c r="AA16" s="2">
        <f t="shared" si="4"/>
        <v>148.644996152576</v>
      </c>
      <c r="AB16" s="2">
        <f t="shared" si="5"/>
        <v>158.00963091018829</v>
      </c>
      <c r="AC16" s="2">
        <f t="shared" si="6"/>
        <v>164.6460354084162</v>
      </c>
      <c r="AD16" s="2">
        <f t="shared" si="7"/>
        <v>172.878337178837</v>
      </c>
      <c r="AE16" s="2">
        <f t="shared" si="8"/>
        <v>182.2137673864942</v>
      </c>
      <c r="AF16" s="2">
        <f t="shared" si="9"/>
        <v>185.31140143206457</v>
      </c>
      <c r="AG16" s="2">
        <f t="shared" si="10"/>
        <v>184.01422162204011</v>
      </c>
      <c r="AH16" s="2">
        <f t="shared" si="11"/>
        <v>197.81528824369312</v>
      </c>
      <c r="AI16" s="2">
        <f t="shared" si="12"/>
        <v>199.39781054964266</v>
      </c>
      <c r="AJ16" s="2">
        <f t="shared" si="13"/>
        <v>213.75445290921695</v>
      </c>
      <c r="AK16" s="2">
        <f t="shared" si="14"/>
        <v>219.5258231377658</v>
      </c>
      <c r="AL16" s="2">
        <f t="shared" si="15"/>
        <v>221.72108136914346</v>
      </c>
      <c r="AM16" s="2">
        <f t="shared" si="16"/>
        <v>228.5944348915869</v>
      </c>
      <c r="AN16" s="2">
        <f t="shared" si="17"/>
        <v>236.36664567790086</v>
      </c>
      <c r="AO16" s="2">
        <f t="shared" si="18"/>
        <v>246.05767815069478</v>
      </c>
      <c r="AQ16" s="9">
        <v>81761851505.617004</v>
      </c>
      <c r="AR16" s="9">
        <v>76106587483.323593</v>
      </c>
      <c r="AS16" s="9">
        <v>81442771879.841995</v>
      </c>
      <c r="AT16" s="9">
        <v>93881649848.366501</v>
      </c>
      <c r="AU16" s="9">
        <v>114018869449.69099</v>
      </c>
      <c r="AV16" s="9">
        <v>129287430000</v>
      </c>
      <c r="AW16" s="9">
        <v>152553120000</v>
      </c>
      <c r="AX16" s="9">
        <v>181372240000</v>
      </c>
      <c r="AY16" s="9">
        <v>208357780000</v>
      </c>
      <c r="AZ16" s="9">
        <v>181968016733.26401</v>
      </c>
      <c r="BA16" s="9">
        <v>227242774271.888</v>
      </c>
      <c r="BB16" s="9">
        <v>262943626360.64801</v>
      </c>
      <c r="BC16" s="9">
        <v>274176581096.66901</v>
      </c>
      <c r="BD16" s="9">
        <v>282259414638.18597</v>
      </c>
      <c r="BE16" s="9">
        <v>278578306806.48999</v>
      </c>
      <c r="BF16" s="9">
        <v>271446167901.39401</v>
      </c>
      <c r="BG16" s="9">
        <v>277273903172.04999</v>
      </c>
      <c r="BH16" s="9">
        <v>304652181948.38898</v>
      </c>
      <c r="BJ16" s="9">
        <v>1.59196917460971</v>
      </c>
      <c r="BK16" s="9">
        <v>1.62690887314091</v>
      </c>
      <c r="BL16" s="9">
        <v>0.69730897662547398</v>
      </c>
      <c r="BM16" s="9">
        <v>1.8043499463571899</v>
      </c>
      <c r="BN16" s="9">
        <v>2.7591492623108098</v>
      </c>
      <c r="BO16" s="9">
        <v>4.5403691963453197</v>
      </c>
      <c r="BP16" s="9">
        <v>4.6374743601176496</v>
      </c>
      <c r="BQ16" s="9">
        <v>2.2415409528680299</v>
      </c>
      <c r="BR16" s="9">
        <v>5.4684894964984796</v>
      </c>
      <c r="BS16" s="9">
        <v>-0.84571609231672296</v>
      </c>
      <c r="BT16" s="9">
        <v>3.2475884244372701</v>
      </c>
      <c r="BU16" s="9">
        <v>3.8087905813963698</v>
      </c>
      <c r="BV16" s="9">
        <v>3.0148995033498598</v>
      </c>
      <c r="BW16" s="9">
        <v>2.1848861853068202</v>
      </c>
      <c r="BX16" s="9">
        <v>1.8951418189878599</v>
      </c>
      <c r="BY16" s="9">
        <v>-0.90042496329156896</v>
      </c>
      <c r="BZ16" s="9">
        <v>0.188149704448173</v>
      </c>
      <c r="CA16" s="9">
        <v>0.66563189313506999</v>
      </c>
      <c r="CC16" s="2">
        <f t="shared" si="19"/>
        <v>81761851505.617004</v>
      </c>
      <c r="CD16" s="2">
        <f t="shared" si="20"/>
        <v>74804964010.764008</v>
      </c>
      <c r="CE16" s="2">
        <f t="shared" si="1"/>
        <v>78832876976.180756</v>
      </c>
      <c r="CF16" s="2">
        <f t="shared" si="1"/>
        <v>90323433013.3172</v>
      </c>
      <c r="CG16" s="2">
        <f t="shared" si="1"/>
        <v>108067679232.46413</v>
      </c>
      <c r="CH16" s="2">
        <f t="shared" si="1"/>
        <v>119557551994.62952</v>
      </c>
      <c r="CI16" s="2">
        <f t="shared" si="1"/>
        <v>135643964804.56743</v>
      </c>
      <c r="CJ16" s="2">
        <f t="shared" si="1"/>
        <v>154978287835.82651</v>
      </c>
      <c r="CK16" s="2">
        <f t="shared" si="1"/>
        <v>174562891501.48212</v>
      </c>
      <c r="CL16" s="2">
        <f t="shared" si="1"/>
        <v>142907500291.7825</v>
      </c>
      <c r="CM16" s="2">
        <f t="shared" si="1"/>
        <v>179672353730.76642</v>
      </c>
      <c r="CN16" s="2">
        <f t="shared" si="1"/>
        <v>202064662288.88327</v>
      </c>
      <c r="CO16" s="2">
        <f t="shared" si="1"/>
        <v>203000647155.4404</v>
      </c>
      <c r="CP16" s="2">
        <f t="shared" si="1"/>
        <v>202864920642.77191</v>
      </c>
      <c r="CQ16" s="2">
        <f t="shared" si="1"/>
        <v>195786874575.54169</v>
      </c>
      <c r="CR16" s="2">
        <f t="shared" si="1"/>
        <v>187063916174.82684</v>
      </c>
      <c r="CS16" s="2">
        <f t="shared" si="1"/>
        <v>192764401209.65186</v>
      </c>
      <c r="CT16" s="2">
        <f t="shared" si="1"/>
        <v>211435448824.03439</v>
      </c>
      <c r="CX16" s="2">
        <v>2104.9503295453737</v>
      </c>
      <c r="CY16" s="2">
        <v>2125.4582587483419</v>
      </c>
      <c r="CZ16" s="2">
        <v>2146.2869370389158</v>
      </c>
      <c r="DA16" s="2">
        <v>2170.989661338861</v>
      </c>
      <c r="DB16" s="2">
        <v>2209.7349071953163</v>
      </c>
      <c r="DC16" s="2">
        <v>2267.4346285431407</v>
      </c>
      <c r="DD16" s="2">
        <v>2344.6232576700936</v>
      </c>
      <c r="DE16" s="2">
        <v>2421.2204423547437</v>
      </c>
      <c r="DF16" s="2">
        <v>2496.7572960720404</v>
      </c>
      <c r="DG16" s="2">
        <v>2572.8134010617832</v>
      </c>
      <c r="DH16" s="2">
        <v>2624.1837866700007</v>
      </c>
      <c r="DI16" s="2">
        <v>2691.464032078628</v>
      </c>
      <c r="DJ16" s="2">
        <v>2764.5423324007315</v>
      </c>
      <c r="DK16" s="2">
        <v>2855.4054285393036</v>
      </c>
      <c r="DL16" s="2">
        <v>2938.7530687425638</v>
      </c>
      <c r="DM16" s="2">
        <v>3014.2019201548114</v>
      </c>
      <c r="DN16" s="2">
        <v>3095.2056868282079</v>
      </c>
      <c r="DO16" s="2">
        <v>3177.5294179831012</v>
      </c>
      <c r="DT16" s="2">
        <v>62952.639000000003</v>
      </c>
      <c r="DU16" s="2">
        <v>63539.19</v>
      </c>
      <c r="DV16" s="2">
        <v>64069.093000000001</v>
      </c>
      <c r="DW16" s="2">
        <v>64549.866999999998</v>
      </c>
      <c r="DX16" s="2">
        <v>64995.303</v>
      </c>
      <c r="DY16" s="2">
        <v>65416.188999999998</v>
      </c>
      <c r="DZ16" s="2">
        <v>65812.539999999994</v>
      </c>
      <c r="EA16" s="2">
        <v>66182.063999999998</v>
      </c>
      <c r="EB16" s="2">
        <v>66530.98</v>
      </c>
      <c r="EC16" s="2">
        <v>66866.834000000003</v>
      </c>
      <c r="ED16" s="2">
        <v>67195.032000000007</v>
      </c>
      <c r="EE16" s="2">
        <v>67518.379000000001</v>
      </c>
      <c r="EF16" s="2">
        <v>67835.968999999997</v>
      </c>
      <c r="EG16" s="2">
        <v>68144.519</v>
      </c>
      <c r="EH16" s="2">
        <v>68438.748000000007</v>
      </c>
      <c r="EI16" s="2">
        <v>68714.519</v>
      </c>
      <c r="EJ16" s="2">
        <v>68971.312999999995</v>
      </c>
      <c r="EK16" s="2">
        <v>69209.816999999995</v>
      </c>
      <c r="EL16" s="2">
        <v>69428.453999999998</v>
      </c>
      <c r="EN16" s="2">
        <v>50575</v>
      </c>
      <c r="EO16" s="2">
        <v>52368</v>
      </c>
      <c r="EP16" s="2">
        <v>58720</v>
      </c>
      <c r="EQ16" s="2">
        <v>63782</v>
      </c>
      <c r="ER16" s="2">
        <v>69140</v>
      </c>
      <c r="ES16" s="2">
        <v>69891</v>
      </c>
      <c r="ET16" s="2">
        <v>71606</v>
      </c>
      <c r="EU16" s="2">
        <v>72841</v>
      </c>
      <c r="EV16" s="2">
        <v>74285</v>
      </c>
      <c r="EW16" s="2">
        <v>78478</v>
      </c>
      <c r="EX16" s="2">
        <v>84900</v>
      </c>
      <c r="EY16" s="2">
        <v>85693</v>
      </c>
      <c r="EZ16" s="2">
        <v>91846</v>
      </c>
      <c r="FA16" s="2">
        <v>95910</v>
      </c>
      <c r="FB16" s="2">
        <v>96598</v>
      </c>
      <c r="FC16" s="2">
        <v>98012</v>
      </c>
      <c r="FD16" s="2">
        <v>97108</v>
      </c>
      <c r="FE16" s="2">
        <v>98813</v>
      </c>
      <c r="FK16" s="2">
        <v>170.69800000000001</v>
      </c>
      <c r="FL16" s="2">
        <v>182.48400000000001</v>
      </c>
      <c r="FM16" s="2">
        <v>192.054</v>
      </c>
      <c r="FN16" s="2">
        <v>203.23699999999999</v>
      </c>
      <c r="FO16" s="2">
        <v>218.51400000000001</v>
      </c>
      <c r="FP16" s="2">
        <v>224.346</v>
      </c>
      <c r="FQ16" s="2">
        <v>227.71700000000001</v>
      </c>
      <c r="FR16" s="2">
        <v>230.762</v>
      </c>
      <c r="FS16" s="2">
        <v>228.11600000000001</v>
      </c>
      <c r="FT16" s="2">
        <v>243.279</v>
      </c>
      <c r="FU16" s="2">
        <v>256.42200000000003</v>
      </c>
      <c r="FV16" s="2">
        <v>253.80099999999999</v>
      </c>
      <c r="FW16" s="2">
        <v>270.17500000000001</v>
      </c>
      <c r="FX16" s="2">
        <v>284.04199999999997</v>
      </c>
      <c r="FY16" s="2">
        <v>277.97899999999998</v>
      </c>
      <c r="FZ16" s="2">
        <v>281.267</v>
      </c>
      <c r="GA16" s="2">
        <v>280.37099999999998</v>
      </c>
      <c r="GB16" s="2">
        <v>285.15300000000002</v>
      </c>
      <c r="GC16" s="2">
        <v>288.22899999999998</v>
      </c>
    </row>
    <row r="17" spans="1:185" x14ac:dyDescent="0.35">
      <c r="A17" s="2" t="s">
        <v>22</v>
      </c>
      <c r="B17" s="2" t="s">
        <v>23</v>
      </c>
      <c r="C17" s="3">
        <v>39.585000000000001</v>
      </c>
      <c r="D17" s="3">
        <v>6.8</v>
      </c>
      <c r="E17" s="3">
        <v>6.9</v>
      </c>
      <c r="F17" s="3">
        <v>7.1</v>
      </c>
      <c r="G17" s="3">
        <v>7.3</v>
      </c>
      <c r="H17" s="3">
        <v>7.8</v>
      </c>
      <c r="I17" s="3">
        <v>7.5</v>
      </c>
      <c r="J17" s="3">
        <v>7</v>
      </c>
      <c r="K17" s="3">
        <v>7.1</v>
      </c>
      <c r="L17" s="3">
        <v>5.7</v>
      </c>
      <c r="M17" s="3">
        <v>5.4</v>
      </c>
      <c r="N17" s="3">
        <v>6.4</v>
      </c>
      <c r="O17" s="3">
        <v>6.4</v>
      </c>
      <c r="P17" s="3">
        <v>5.5</v>
      </c>
      <c r="Q17" s="3">
        <v>5.6</v>
      </c>
      <c r="R17" s="3">
        <v>6.4</v>
      </c>
      <c r="S17" s="3">
        <v>7</v>
      </c>
      <c r="T17" s="3">
        <v>6.7</v>
      </c>
      <c r="U17" s="3">
        <v>6.9</v>
      </c>
      <c r="X17" s="3">
        <v>39.585000000000001</v>
      </c>
      <c r="Y17" s="2">
        <f>X17*(1+E17/100)</f>
        <v>42.316364999999998</v>
      </c>
      <c r="Z17" s="2">
        <f t="shared" si="3"/>
        <v>45.320826914999998</v>
      </c>
      <c r="AA17" s="2">
        <f t="shared" si="4"/>
        <v>48.629247279794996</v>
      </c>
      <c r="AB17" s="2">
        <f t="shared" si="5"/>
        <v>52.422328567619012</v>
      </c>
      <c r="AC17" s="2">
        <f t="shared" si="6"/>
        <v>56.354003210190434</v>
      </c>
      <c r="AD17" s="2">
        <f t="shared" si="7"/>
        <v>60.298783434903768</v>
      </c>
      <c r="AE17" s="2">
        <f t="shared" si="8"/>
        <v>64.579997058781927</v>
      </c>
      <c r="AF17" s="2">
        <f t="shared" si="9"/>
        <v>68.261056891132498</v>
      </c>
      <c r="AG17" s="2">
        <f t="shared" si="10"/>
        <v>71.947153963253655</v>
      </c>
      <c r="AH17" s="2">
        <f t="shared" si="11"/>
        <v>76.551771816901891</v>
      </c>
      <c r="AI17" s="2">
        <f t="shared" si="12"/>
        <v>81.451085213183617</v>
      </c>
      <c r="AJ17" s="2">
        <f t="shared" si="13"/>
        <v>85.930894899908708</v>
      </c>
      <c r="AK17" s="2">
        <f t="shared" si="14"/>
        <v>90.743025014303598</v>
      </c>
      <c r="AL17" s="2">
        <f t="shared" si="15"/>
        <v>96.550578615219038</v>
      </c>
      <c r="AM17" s="2">
        <f t="shared" si="16"/>
        <v>103.30911911828437</v>
      </c>
      <c r="AN17" s="2">
        <f t="shared" si="17"/>
        <v>110.23083009920941</v>
      </c>
      <c r="AO17" s="2">
        <f t="shared" si="18"/>
        <v>117.83675737605486</v>
      </c>
      <c r="AQ17" s="9">
        <v>17150000000</v>
      </c>
      <c r="AR17" s="9">
        <v>17837000000</v>
      </c>
      <c r="AS17" s="9">
        <v>19654000000</v>
      </c>
      <c r="AT17" s="9">
        <v>23421000000</v>
      </c>
      <c r="AU17" s="9">
        <v>30352000000</v>
      </c>
      <c r="AV17" s="9">
        <v>36623000000</v>
      </c>
      <c r="AW17" s="9">
        <v>44926000000</v>
      </c>
      <c r="AX17" s="9">
        <v>54591000000</v>
      </c>
      <c r="AY17" s="9">
        <v>69691000000</v>
      </c>
      <c r="AZ17" s="9">
        <v>62862000000</v>
      </c>
      <c r="BA17" s="9">
        <v>79697000000</v>
      </c>
      <c r="BB17" s="9">
        <v>105785000000</v>
      </c>
      <c r="BC17" s="9">
        <v>124314000000</v>
      </c>
      <c r="BD17" s="9">
        <v>142743000000</v>
      </c>
      <c r="BE17" s="9">
        <v>161187000000</v>
      </c>
      <c r="BF17" s="9">
        <v>173267000000</v>
      </c>
      <c r="BG17" s="9">
        <v>189081000000</v>
      </c>
      <c r="BH17" s="9">
        <v>228189000000</v>
      </c>
      <c r="BJ17" s="9">
        <v>-1.7103372785111299</v>
      </c>
      <c r="BK17" s="9">
        <v>-0.431544511728152</v>
      </c>
      <c r="BL17" s="9">
        <v>3.83082838168469</v>
      </c>
      <c r="BM17" s="9">
        <v>3.2346481729392398</v>
      </c>
      <c r="BN17" s="9">
        <v>7.75494748709602</v>
      </c>
      <c r="BO17" s="9">
        <v>8.2845724312866995</v>
      </c>
      <c r="BP17" s="9">
        <v>7.4180171510846904</v>
      </c>
      <c r="BQ17" s="9">
        <v>8.3444488977383795</v>
      </c>
      <c r="BR17" s="9">
        <v>23.1154483474477</v>
      </c>
      <c r="BS17" s="9">
        <v>6.71698269988629</v>
      </c>
      <c r="BT17" s="9">
        <v>9.2074664877841794</v>
      </c>
      <c r="BU17" s="9">
        <v>18.6777322770706</v>
      </c>
      <c r="BV17" s="9">
        <v>9.0947033955719299</v>
      </c>
      <c r="BW17" s="9">
        <v>6.5926747589919099</v>
      </c>
      <c r="BX17" s="9">
        <v>4.0845544663762201</v>
      </c>
      <c r="BY17" s="9">
        <v>0.63120090517571803</v>
      </c>
      <c r="BZ17" s="9">
        <v>2.66824816969083</v>
      </c>
      <c r="CA17" s="9">
        <v>3.5202568881161902</v>
      </c>
      <c r="CC17" s="2">
        <f t="shared" si="19"/>
        <v>17150000000</v>
      </c>
      <c r="CD17" s="2">
        <f t="shared" si="20"/>
        <v>18130322843.26466</v>
      </c>
      <c r="CE17" s="2">
        <f t="shared" si="1"/>
        <v>20055443146.917675</v>
      </c>
      <c r="CF17" s="2">
        <f t="shared" si="1"/>
        <v>23131096468.173492</v>
      </c>
      <c r="CG17" s="2">
        <f t="shared" si="1"/>
        <v>29228095436.201439</v>
      </c>
      <c r="CH17" s="2">
        <f t="shared" si="1"/>
        <v>33000263051.13448</v>
      </c>
      <c r="CI17" s="2">
        <f t="shared" si="1"/>
        <v>37748001911.170067</v>
      </c>
      <c r="CJ17" s="2">
        <f t="shared" si="1"/>
        <v>43068634802.905205</v>
      </c>
      <c r="CK17" s="2">
        <f t="shared" si="1"/>
        <v>51387681055.221352</v>
      </c>
      <c r="CL17" s="2">
        <f t="shared" si="1"/>
        <v>34473724868.370193</v>
      </c>
      <c r="CM17" s="2">
        <f t="shared" si="1"/>
        <v>41390499384.271141</v>
      </c>
      <c r="CN17" s="2">
        <f t="shared" si="1"/>
        <v>51128240793.599747</v>
      </c>
      <c r="CO17" s="2">
        <f t="shared" si="1"/>
        <v>50534122230.943497</v>
      </c>
      <c r="CP17" s="2">
        <f t="shared" si="1"/>
        <v>53429653540.839752</v>
      </c>
      <c r="CQ17" s="2">
        <f t="shared" si="1"/>
        <v>56810922033.095001</v>
      </c>
      <c r="CR17" s="2">
        <f t="shared" si="1"/>
        <v>58748087239.46254</v>
      </c>
      <c r="CS17" s="2">
        <f t="shared" si="1"/>
        <v>63739179887.042625</v>
      </c>
      <c r="CT17" s="2">
        <f t="shared" si="1"/>
        <v>75221761971.484451</v>
      </c>
      <c r="CX17" s="2">
        <v>207.11932262351817</v>
      </c>
      <c r="CY17" s="2">
        <v>230.8716611745572</v>
      </c>
      <c r="CZ17" s="2">
        <v>257.04110185682288</v>
      </c>
      <c r="DA17" s="2">
        <v>287.88742613610594</v>
      </c>
      <c r="DB17" s="2">
        <v>322.52080714038578</v>
      </c>
      <c r="DC17" s="2">
        <v>360.25247277202448</v>
      </c>
      <c r="DD17" s="2">
        <v>401.1016454011347</v>
      </c>
      <c r="DE17" s="2">
        <v>445.36710190001719</v>
      </c>
      <c r="DF17" s="2">
        <v>501.51958169612544</v>
      </c>
      <c r="DG17" s="2">
        <v>557.7027198646623</v>
      </c>
      <c r="DH17" s="2">
        <v>618.44879901686784</v>
      </c>
      <c r="DI17" s="2">
        <v>686.19993604593492</v>
      </c>
      <c r="DJ17" s="2">
        <v>744.50938982745481</v>
      </c>
      <c r="DK17" s="2">
        <v>801.49430820728753</v>
      </c>
      <c r="DL17" s="2">
        <v>860.36005246958564</v>
      </c>
      <c r="DM17" s="2">
        <v>925.55023612593311</v>
      </c>
      <c r="DN17" s="2">
        <v>996.34356934688492</v>
      </c>
      <c r="DO17" s="2">
        <v>1073.4104775553003</v>
      </c>
      <c r="DT17" s="2">
        <v>79910.410999999993</v>
      </c>
      <c r="DU17" s="2">
        <v>80742.5</v>
      </c>
      <c r="DV17" s="2">
        <v>81534.406000000003</v>
      </c>
      <c r="DW17" s="2">
        <v>82301.649999999994</v>
      </c>
      <c r="DX17" s="2">
        <v>83062.819000000003</v>
      </c>
      <c r="DY17" s="2">
        <v>83832.661999999997</v>
      </c>
      <c r="DZ17" s="2">
        <v>84617.544999999998</v>
      </c>
      <c r="EA17" s="2">
        <v>85419.588000000003</v>
      </c>
      <c r="EB17" s="2">
        <v>86243.423999999999</v>
      </c>
      <c r="EC17" s="2">
        <v>87092.25</v>
      </c>
      <c r="ED17" s="2">
        <v>87967.654999999999</v>
      </c>
      <c r="EE17" s="2">
        <v>88871.384000000005</v>
      </c>
      <c r="EF17" s="2">
        <v>89801.926000000007</v>
      </c>
      <c r="EG17" s="2">
        <v>90752.592999999993</v>
      </c>
      <c r="EH17" s="2">
        <v>91713.85</v>
      </c>
      <c r="EI17" s="2">
        <v>92677.081999999995</v>
      </c>
      <c r="EJ17" s="2">
        <v>93640.434999999998</v>
      </c>
      <c r="EK17" s="2">
        <v>94600.642999999996</v>
      </c>
      <c r="EL17" s="2">
        <v>95545.959000000003</v>
      </c>
      <c r="EN17" s="2">
        <v>25099</v>
      </c>
      <c r="EO17" s="2">
        <v>26739</v>
      </c>
      <c r="EP17" s="2">
        <v>28654</v>
      </c>
      <c r="EQ17" s="2">
        <v>30726</v>
      </c>
      <c r="ER17" s="2">
        <v>33517</v>
      </c>
      <c r="ES17" s="2">
        <v>35233</v>
      </c>
      <c r="ET17" s="2">
        <v>35752</v>
      </c>
      <c r="EU17" s="2">
        <v>38506</v>
      </c>
      <c r="EV17" s="2">
        <v>41342</v>
      </c>
      <c r="EW17" s="2">
        <v>44869</v>
      </c>
      <c r="EX17" s="2">
        <v>48509</v>
      </c>
      <c r="EY17" s="2">
        <v>48948</v>
      </c>
      <c r="EZ17" s="2">
        <v>49595</v>
      </c>
      <c r="FA17" s="2">
        <v>51917</v>
      </c>
      <c r="FB17" s="2">
        <v>55313</v>
      </c>
      <c r="FC17" s="2">
        <v>58707</v>
      </c>
      <c r="FD17" s="2">
        <v>61408</v>
      </c>
      <c r="FE17" s="2">
        <v>64053</v>
      </c>
      <c r="FK17" s="2">
        <v>52.332000000000001</v>
      </c>
      <c r="FL17" s="2">
        <v>59.529000000000003</v>
      </c>
      <c r="FM17" s="2">
        <v>68.661000000000001</v>
      </c>
      <c r="FN17" s="2">
        <v>76.277000000000001</v>
      </c>
      <c r="FO17" s="2">
        <v>87.8</v>
      </c>
      <c r="FP17" s="2">
        <v>94.858999999999995</v>
      </c>
      <c r="FQ17" s="2">
        <v>99.13</v>
      </c>
      <c r="FR17" s="2">
        <v>100.577</v>
      </c>
      <c r="FS17" s="2">
        <v>113.244</v>
      </c>
      <c r="FT17" s="2">
        <v>122.833</v>
      </c>
      <c r="FU17" s="2">
        <v>136.113</v>
      </c>
      <c r="FV17" s="2">
        <v>145.048</v>
      </c>
      <c r="FW17" s="2">
        <v>135.68600000000001</v>
      </c>
      <c r="FX17" s="2">
        <v>140.43899999999999</v>
      </c>
      <c r="FY17" s="2">
        <v>160.08199999999999</v>
      </c>
      <c r="FZ17" s="2">
        <v>180.30600000000001</v>
      </c>
      <c r="GA17" s="2">
        <v>183.49100000000001</v>
      </c>
      <c r="GB17" s="2">
        <v>184.727</v>
      </c>
      <c r="GC17" s="2">
        <v>206.661</v>
      </c>
    </row>
    <row r="19" spans="1:185" x14ac:dyDescent="0.35">
      <c r="A19" s="2" t="s">
        <v>27</v>
      </c>
    </row>
    <row r="20" spans="1:185" x14ac:dyDescent="0.35">
      <c r="CB20" s="2" t="s">
        <v>4</v>
      </c>
      <c r="CC20" s="2">
        <v>190039384000</v>
      </c>
      <c r="CD20" s="2">
        <v>207911031132.05014</v>
      </c>
      <c r="CE20" s="2">
        <v>245346567653.69827</v>
      </c>
      <c r="CF20" s="2">
        <v>443665994311.61237</v>
      </c>
      <c r="CG20" s="2">
        <v>596639118758.42993</v>
      </c>
      <c r="CH20" s="2">
        <v>740116554043.8335</v>
      </c>
      <c r="CI20" s="2">
        <v>935979303840.89258</v>
      </c>
      <c r="CJ20" s="2">
        <v>1170946646302.7825</v>
      </c>
      <c r="CK20" s="2">
        <v>1336488563367.489</v>
      </c>
      <c r="CL20" s="2">
        <v>1037790993922.6302</v>
      </c>
      <c r="CM20" s="2">
        <v>1339498540935.678</v>
      </c>
      <c r="CN20" s="2">
        <v>1635115271426.8926</v>
      </c>
      <c r="CO20" s="2">
        <v>1679614158202.9937</v>
      </c>
      <c r="CP20" s="2">
        <v>1775001103137.3523</v>
      </c>
      <c r="CQ20" s="2">
        <v>1809336253748.696</v>
      </c>
      <c r="CR20" s="2">
        <v>1699083733628.7986</v>
      </c>
      <c r="CS20" s="2">
        <v>1557877432756.3198</v>
      </c>
      <c r="CT20" s="2">
        <v>1690703174046.8389</v>
      </c>
    </row>
    <row r="21" spans="1:185" x14ac:dyDescent="0.35">
      <c r="CB21" s="2" t="s">
        <v>7</v>
      </c>
      <c r="CC21" s="2">
        <v>523723140996.31299</v>
      </c>
      <c r="CD21" s="2">
        <v>447352671547.13556</v>
      </c>
      <c r="CE21" s="2">
        <v>463854821693.42322</v>
      </c>
      <c r="CF21" s="2">
        <v>533940448793.9353</v>
      </c>
      <c r="CG21" s="2">
        <v>647509858460.93884</v>
      </c>
      <c r="CH21" s="2">
        <v>690232386702.02368</v>
      </c>
      <c r="CI21" s="2">
        <v>749236944383.80444</v>
      </c>
      <c r="CJ21" s="2">
        <v>823095473695.0481</v>
      </c>
      <c r="CK21" s="2">
        <v>912847727202.26221</v>
      </c>
      <c r="CL21" s="2">
        <v>673515346506.77893</v>
      </c>
      <c r="CM21" s="2">
        <v>884895382102.48059</v>
      </c>
      <c r="CN21" s="2">
        <v>952976719887.58691</v>
      </c>
      <c r="CO21" s="2">
        <v>938072146929.40808</v>
      </c>
      <c r="CP21" s="2">
        <v>853054253799.72119</v>
      </c>
      <c r="CQ21" s="2">
        <v>883626952385.1178</v>
      </c>
      <c r="CR21" s="2">
        <v>779085764445.89221</v>
      </c>
      <c r="CS21" s="2">
        <v>799555985196.54651</v>
      </c>
      <c r="CT21" s="2">
        <v>863534399832.19019</v>
      </c>
    </row>
    <row r="22" spans="1:185" x14ac:dyDescent="0.35">
      <c r="CB22" s="2" t="s">
        <v>8</v>
      </c>
      <c r="CC22" s="2">
        <v>202080000000</v>
      </c>
      <c r="CD22" s="2">
        <v>172630839399.59882</v>
      </c>
      <c r="CE22" s="2">
        <v>180012971909.59143</v>
      </c>
      <c r="CF22" s="2">
        <v>211321531702.22845</v>
      </c>
      <c r="CG22" s="2">
        <v>268631765696.46545</v>
      </c>
      <c r="CH22" s="2">
        <v>289707339174.77026</v>
      </c>
      <c r="CI22" s="2">
        <v>325144301272.58893</v>
      </c>
      <c r="CJ22" s="2">
        <v>375194367292.85461</v>
      </c>
      <c r="CK22" s="2">
        <v>423290204149.8017</v>
      </c>
      <c r="CL22" s="2">
        <v>332831468455.58179</v>
      </c>
      <c r="CM22" s="2">
        <v>407773859850.15466</v>
      </c>
      <c r="CN22" s="2">
        <v>493476346053.83606</v>
      </c>
      <c r="CO22" s="2">
        <v>494743442511.42352</v>
      </c>
      <c r="CP22" s="2">
        <v>494364852827.9455</v>
      </c>
      <c r="CQ22" s="2">
        <v>490384434819.2569</v>
      </c>
      <c r="CR22" s="2">
        <v>426854637118.67712</v>
      </c>
      <c r="CS22" s="2">
        <v>401286758573.0647</v>
      </c>
      <c r="CT22" s="2">
        <v>439237677057.09045</v>
      </c>
    </row>
    <row r="23" spans="1:185" x14ac:dyDescent="0.35">
      <c r="CB23" s="2" t="s">
        <v>9</v>
      </c>
      <c r="CC23" s="2">
        <v>83989348863.105606</v>
      </c>
      <c r="CD23" s="2">
        <v>77831921437.867798</v>
      </c>
      <c r="CE23" s="2">
        <v>77189652209.726395</v>
      </c>
      <c r="CF23" s="2">
        <v>83649606046.829468</v>
      </c>
      <c r="CG23" s="2">
        <v>99867829561.62532</v>
      </c>
      <c r="CH23" s="2">
        <v>117124629968.93353</v>
      </c>
      <c r="CI23" s="2">
        <v>131270195831.36522</v>
      </c>
      <c r="CJ23" s="2">
        <v>147610790374.72217</v>
      </c>
      <c r="CK23" s="2">
        <v>184254077663.87762</v>
      </c>
      <c r="CL23" s="2">
        <v>146483314768.70053</v>
      </c>
      <c r="CM23" s="2">
        <v>192798964729.64615</v>
      </c>
      <c r="CN23" s="2">
        <v>234504423815.11969</v>
      </c>
      <c r="CO23" s="2">
        <v>217963392948.33218</v>
      </c>
      <c r="CP23" s="2">
        <v>210817938012.99524</v>
      </c>
      <c r="CQ23" s="2">
        <v>198736456011.11191</v>
      </c>
      <c r="CR23" s="2">
        <v>157632310126.77637</v>
      </c>
      <c r="CS23" s="2">
        <v>160328163292.67047</v>
      </c>
      <c r="CT23" s="2">
        <v>187549758591.56421</v>
      </c>
    </row>
    <row r="24" spans="1:185" x14ac:dyDescent="0.35">
      <c r="CB24" s="2" t="s">
        <v>10</v>
      </c>
      <c r="CC24" s="2">
        <v>18618732955.752998</v>
      </c>
      <c r="CD24" s="2">
        <v>18594895001.573257</v>
      </c>
      <c r="CE24" s="2">
        <v>19867781576.913197</v>
      </c>
      <c r="CF24" s="2">
        <v>23131481158.745068</v>
      </c>
      <c r="CG24" s="2">
        <v>27599961742.771572</v>
      </c>
      <c r="CH24" s="2">
        <v>28841037542.934883</v>
      </c>
      <c r="CI24" s="2">
        <v>28112803953.857082</v>
      </c>
      <c r="CJ24" s="2">
        <v>32831112417.186256</v>
      </c>
      <c r="CK24" s="2">
        <v>35480102224.961952</v>
      </c>
      <c r="CL24" s="2">
        <v>27885313524.045723</v>
      </c>
      <c r="CM24" s="2">
        <v>33497432882.209377</v>
      </c>
      <c r="CN24" s="2">
        <v>38965520669.53125</v>
      </c>
      <c r="CO24" s="2">
        <v>36963459096.664803</v>
      </c>
      <c r="CP24" s="2">
        <v>38349659812.778748</v>
      </c>
      <c r="CQ24" s="2">
        <v>40312895858.748192</v>
      </c>
      <c r="CR24" s="2">
        <v>34754598648.682083</v>
      </c>
      <c r="CS24" s="2">
        <v>34631013483.582825</v>
      </c>
      <c r="CT24" s="2">
        <v>38526643852.599556</v>
      </c>
    </row>
    <row r="25" spans="1:185" x14ac:dyDescent="0.35">
      <c r="CB25" s="2" t="s">
        <v>13</v>
      </c>
      <c r="CC25" s="2">
        <v>0</v>
      </c>
      <c r="CD25" s="2">
        <v>4125731309.131</v>
      </c>
      <c r="CE25" s="2">
        <v>4110994605.897346</v>
      </c>
      <c r="CF25" s="2">
        <v>4926583142.2613459</v>
      </c>
      <c r="CG25" s="2">
        <v>5674833226.9549837</v>
      </c>
      <c r="CH25" s="2">
        <v>6886313408.7976761</v>
      </c>
      <c r="CI25" s="2">
        <v>8321478370.4152679</v>
      </c>
      <c r="CJ25" s="2">
        <v>8440841033.3497658</v>
      </c>
      <c r="CK25" s="2">
        <v>11396101980.785187</v>
      </c>
      <c r="CL25" s="2">
        <v>7731119322.0406504</v>
      </c>
      <c r="CM25" s="2">
        <v>8774232032.6177292</v>
      </c>
      <c r="CN25" s="2">
        <v>12168892369.551805</v>
      </c>
      <c r="CO25" s="2">
        <v>12612049301.371754</v>
      </c>
      <c r="CP25" s="2">
        <v>11619715969.886866</v>
      </c>
      <c r="CQ25" s="2">
        <v>10952557583.844988</v>
      </c>
      <c r="CR25" s="2">
        <v>6380449176.4087877</v>
      </c>
      <c r="CS25" s="2">
        <v>5063441528.5237026</v>
      </c>
      <c r="CT25" s="2">
        <v>5725599198.3317032</v>
      </c>
    </row>
    <row r="26" spans="1:185" x14ac:dyDescent="0.35">
      <c r="CB26" s="2" t="s">
        <v>14</v>
      </c>
      <c r="CC26" s="2">
        <v>1825560248.01192</v>
      </c>
      <c r="CD26" s="2">
        <v>2110244990.2705832</v>
      </c>
      <c r="CE26" s="2">
        <v>2403042733.8308325</v>
      </c>
      <c r="CF26" s="2">
        <v>2589522323.67062</v>
      </c>
      <c r="CG26" s="2">
        <v>3304191851.1741004</v>
      </c>
      <c r="CH26" s="2">
        <v>3790081073.549437</v>
      </c>
      <c r="CI26" s="2">
        <v>4482291656.7439737</v>
      </c>
      <c r="CJ26" s="2">
        <v>3906404421.9765329</v>
      </c>
      <c r="CK26" s="2">
        <v>3890476850.8140297</v>
      </c>
      <c r="CL26" s="2">
        <v>2875360183.8113785</v>
      </c>
      <c r="CM26" s="2">
        <v>3453680550.5852113</v>
      </c>
      <c r="CN26" s="2">
        <v>4386688851.6173811</v>
      </c>
      <c r="CO26" s="2">
        <v>4770208344.4262285</v>
      </c>
      <c r="CP26" s="2">
        <v>5523369673.2868652</v>
      </c>
      <c r="CQ26" s="2">
        <v>6117093926.9614677</v>
      </c>
      <c r="CR26" s="2">
        <v>6550469804.6745415</v>
      </c>
      <c r="CS26" s="2">
        <v>6970612905.3088942</v>
      </c>
      <c r="CT26" s="2">
        <v>7501899388.9957142</v>
      </c>
    </row>
    <row r="27" spans="1:185" x14ac:dyDescent="0.35">
      <c r="CB27" s="2" t="s">
        <v>15</v>
      </c>
      <c r="CC27" s="2">
        <v>70621521117.008499</v>
      </c>
      <c r="CD27" s="2">
        <v>60260064741.288712</v>
      </c>
      <c r="CE27" s="2">
        <v>56170309504.342049</v>
      </c>
      <c r="CF27" s="2">
        <v>52535717862.070282</v>
      </c>
      <c r="CG27" s="2">
        <v>56109937668.313248</v>
      </c>
      <c r="CH27" s="2">
        <v>64002904331.940475</v>
      </c>
      <c r="CI27" s="2">
        <v>65911562435.098755</v>
      </c>
      <c r="CJ27" s="2">
        <v>66394401724.074913</v>
      </c>
      <c r="CK27" s="2">
        <v>75059378545.279465</v>
      </c>
      <c r="CL27" s="2">
        <v>56728337554.401566</v>
      </c>
      <c r="CM27" s="2">
        <v>72941332035.178192</v>
      </c>
      <c r="CN27" s="2">
        <v>89489663750.364456</v>
      </c>
      <c r="CO27" s="2">
        <v>83860362992.173706</v>
      </c>
      <c r="CP27" s="2">
        <v>77897517848.294846</v>
      </c>
      <c r="CQ27" s="2">
        <v>70543210211.843018</v>
      </c>
      <c r="CR27" s="2">
        <v>56282626241.439438</v>
      </c>
      <c r="CS27" s="2">
        <v>51534540417.635414</v>
      </c>
      <c r="CT27" s="2">
        <v>57830965136.225281</v>
      </c>
    </row>
    <row r="28" spans="1:185" x14ac:dyDescent="0.35">
      <c r="CB28" s="2" t="s">
        <v>16</v>
      </c>
      <c r="CC28" s="2">
        <v>505960000</v>
      </c>
      <c r="CD28" s="2">
        <v>358669152.47979081</v>
      </c>
      <c r="CE28" s="2">
        <v>324158049.74148673</v>
      </c>
      <c r="CF28" s="2">
        <v>280229340.19150937</v>
      </c>
      <c r="CG28" s="2">
        <v>284797060.60687923</v>
      </c>
      <c r="CH28" s="2">
        <v>368054766.45688921</v>
      </c>
      <c r="CI28" s="2">
        <v>510881584.07418174</v>
      </c>
      <c r="CJ28" s="2">
        <v>521517271.83222604</v>
      </c>
      <c r="CK28" s="2">
        <v>624322844.29158187</v>
      </c>
      <c r="CL28" s="2">
        <v>558470607.33303022</v>
      </c>
      <c r="CM28" s="2">
        <v>868690729.43029451</v>
      </c>
      <c r="CN28" s="2">
        <v>872990052.36734891</v>
      </c>
      <c r="CO28" s="2">
        <v>964354201.00455916</v>
      </c>
      <c r="CP28" s="2">
        <v>994673429.4900552</v>
      </c>
      <c r="CQ28" s="2">
        <v>1255740892.3800383</v>
      </c>
      <c r="CR28" s="2">
        <v>1345740675.8648093</v>
      </c>
      <c r="CS28" s="2">
        <v>1502778951.0286551</v>
      </c>
      <c r="CT28" s="2">
        <v>1648618694.6038742</v>
      </c>
    </row>
    <row r="29" spans="1:185" x14ac:dyDescent="0.35">
      <c r="CB29" s="2" t="s">
        <v>17</v>
      </c>
      <c r="CC29" s="2">
        <v>112286421052.632</v>
      </c>
      <c r="CD29" s="2">
        <v>100639589852.28586</v>
      </c>
      <c r="CE29" s="2">
        <v>104986291849.689</v>
      </c>
      <c r="CF29" s="2">
        <v>113113667115.84854</v>
      </c>
      <c r="CG29" s="2">
        <v>136046090053.71965</v>
      </c>
      <c r="CH29" s="2">
        <v>150612137570.20563</v>
      </c>
      <c r="CI29" s="2">
        <v>165932388107.79401</v>
      </c>
      <c r="CJ29" s="2">
        <v>180898147081.70044</v>
      </c>
      <c r="CK29" s="2">
        <v>198655473044.29156</v>
      </c>
      <c r="CL29" s="2">
        <v>150163593374.13141</v>
      </c>
      <c r="CM29" s="2">
        <v>178024880151.78384</v>
      </c>
      <c r="CN29" s="2">
        <v>200791707934.40622</v>
      </c>
      <c r="CO29" s="2">
        <v>190757209691.82339</v>
      </c>
      <c r="CP29" s="2">
        <v>183766216400.56805</v>
      </c>
      <c r="CQ29" s="2">
        <v>183773013778.0936</v>
      </c>
      <c r="CR29" s="2">
        <v>148560628844.10895</v>
      </c>
      <c r="CS29" s="2">
        <v>139445907486.00189</v>
      </c>
      <c r="CT29" s="2">
        <v>152187352022.30576</v>
      </c>
    </row>
    <row r="30" spans="1:185" x14ac:dyDescent="0.35">
      <c r="CB30" s="2" t="s">
        <v>18</v>
      </c>
      <c r="CC30" s="2">
        <v>2109741992.1874499</v>
      </c>
      <c r="CD30" s="2">
        <v>2473062189.3740888</v>
      </c>
      <c r="CE30" s="2">
        <v>1902810295.2639587</v>
      </c>
      <c r="CF30" s="2">
        <v>963675471.77674282</v>
      </c>
      <c r="CG30" s="2">
        <v>725883068.87500691</v>
      </c>
      <c r="CH30" s="2">
        <v>907435642.06580091</v>
      </c>
      <c r="CI30" s="2">
        <v>1002855608.8943968</v>
      </c>
      <c r="CJ30" s="2">
        <v>1068110520.28065</v>
      </c>
      <c r="CK30" s="2">
        <v>791699156.90244925</v>
      </c>
      <c r="CL30" s="2">
        <v>578334466.99068606</v>
      </c>
      <c r="CM30" s="2">
        <v>704059304.26623809</v>
      </c>
      <c r="CN30" s="2">
        <v>718581747.03578603</v>
      </c>
      <c r="CO30" s="2">
        <v>766962393.60839522</v>
      </c>
      <c r="CP30" s="2">
        <v>974635731.05879557</v>
      </c>
      <c r="CQ30" s="2">
        <v>1000238658.5600231</v>
      </c>
      <c r="CR30" s="2">
        <v>995394568.00784075</v>
      </c>
      <c r="CS30" s="2">
        <v>849720849.78565741</v>
      </c>
      <c r="CT30" s="2">
        <v>831739792.83945465</v>
      </c>
    </row>
    <row r="31" spans="1:185" x14ac:dyDescent="0.35">
      <c r="CB31" s="2" t="s">
        <v>19</v>
      </c>
      <c r="CC31" s="2">
        <v>27461000000</v>
      </c>
      <c r="CD31" s="2">
        <v>23328841694.827152</v>
      </c>
      <c r="CE31" s="2">
        <v>24587491948.120205</v>
      </c>
      <c r="CF31" s="2">
        <v>25885466289.338745</v>
      </c>
      <c r="CG31" s="2">
        <v>28265375716.587002</v>
      </c>
      <c r="CH31" s="2">
        <v>27951282714.410435</v>
      </c>
      <c r="CI31" s="2">
        <v>32772319348.613129</v>
      </c>
      <c r="CJ31" s="2">
        <v>34507319580.46907</v>
      </c>
      <c r="CK31" s="2">
        <v>34571728005.409012</v>
      </c>
      <c r="CL31" s="2">
        <v>28452017358.118298</v>
      </c>
      <c r="CM31" s="2">
        <v>34707024174.975945</v>
      </c>
      <c r="CN31" s="2">
        <v>35046252342.163612</v>
      </c>
      <c r="CO31" s="2">
        <v>39321374678.091797</v>
      </c>
      <c r="CP31" s="2">
        <v>38733729042.277374</v>
      </c>
      <c r="CQ31" s="2">
        <v>42000350936.997063</v>
      </c>
      <c r="CR31" s="2">
        <v>38783160269.828278</v>
      </c>
      <c r="CS31" s="2">
        <v>39421130032.190277</v>
      </c>
      <c r="CT31" s="2">
        <v>45702298339.430885</v>
      </c>
    </row>
    <row r="32" spans="1:185" x14ac:dyDescent="0.35">
      <c r="CB32" s="2" t="s">
        <v>20</v>
      </c>
      <c r="CC32" s="2">
        <v>180960983315.577</v>
      </c>
      <c r="CD32" s="2">
        <v>161763655560.23361</v>
      </c>
      <c r="CE32" s="2">
        <v>166181293559.33673</v>
      </c>
      <c r="CF32" s="2">
        <v>193627803546.55566</v>
      </c>
      <c r="CG32" s="2">
        <v>239919450071.94501</v>
      </c>
      <c r="CH32" s="2">
        <v>276536793770.42883</v>
      </c>
      <c r="CI32" s="2">
        <v>324518517171.46698</v>
      </c>
      <c r="CJ32" s="2">
        <v>365515550691.09735</v>
      </c>
      <c r="CK32" s="2">
        <v>413232051053.33832</v>
      </c>
      <c r="CL32" s="2">
        <v>317950239668.84662</v>
      </c>
      <c r="CM32" s="2">
        <v>405545706672.38489</v>
      </c>
      <c r="CN32" s="2">
        <v>473690634824.7887</v>
      </c>
      <c r="CO32" s="2">
        <v>459253577526.87939</v>
      </c>
      <c r="CP32" s="2">
        <v>453673022036.07745</v>
      </c>
      <c r="CQ32" s="2">
        <v>446283345377.22607</v>
      </c>
      <c r="CR32" s="2">
        <v>401118555466.50531</v>
      </c>
      <c r="CS32" s="2">
        <v>386157582007.06903</v>
      </c>
      <c r="CT32" s="2">
        <v>430428945148.13281</v>
      </c>
    </row>
    <row r="33" spans="80:98" x14ac:dyDescent="0.35">
      <c r="CB33" s="2" t="s">
        <v>21</v>
      </c>
      <c r="CC33" s="2">
        <v>81761851505.617004</v>
      </c>
      <c r="CD33" s="2">
        <v>74804964010.764008</v>
      </c>
      <c r="CE33" s="2">
        <v>78832876976.180756</v>
      </c>
      <c r="CF33" s="2">
        <v>90323433013.3172</v>
      </c>
      <c r="CG33" s="2">
        <v>108067679232.46413</v>
      </c>
      <c r="CH33" s="2">
        <v>119557551994.62952</v>
      </c>
      <c r="CI33" s="2">
        <v>135643964804.56743</v>
      </c>
      <c r="CJ33" s="2">
        <v>154978287835.82651</v>
      </c>
      <c r="CK33" s="2">
        <v>174562891501.48212</v>
      </c>
      <c r="CL33" s="2">
        <v>142907500291.7825</v>
      </c>
      <c r="CM33" s="2">
        <v>179672353730.76642</v>
      </c>
      <c r="CN33" s="2">
        <v>202064662288.88327</v>
      </c>
      <c r="CO33" s="2">
        <v>203000647155.4404</v>
      </c>
      <c r="CP33" s="2">
        <v>202864920642.77191</v>
      </c>
      <c r="CQ33" s="2">
        <v>195786874575.54169</v>
      </c>
      <c r="CR33" s="2">
        <v>187063916174.82684</v>
      </c>
      <c r="CS33" s="2">
        <v>192764401209.65186</v>
      </c>
      <c r="CT33" s="2">
        <v>211435448824.03439</v>
      </c>
    </row>
    <row r="34" spans="80:98" x14ac:dyDescent="0.35">
      <c r="CB34" s="2" t="s">
        <v>22</v>
      </c>
      <c r="CC34" s="2">
        <v>17150000000</v>
      </c>
      <c r="CD34" s="2">
        <v>18130322843.26466</v>
      </c>
      <c r="CE34" s="2">
        <v>20055443146.917675</v>
      </c>
      <c r="CF34" s="2">
        <v>23131096468.173492</v>
      </c>
      <c r="CG34" s="2">
        <v>29228095436.201439</v>
      </c>
      <c r="CH34" s="2">
        <v>33000263051.13448</v>
      </c>
      <c r="CI34" s="2">
        <v>37748001911.170067</v>
      </c>
      <c r="CJ34" s="2">
        <v>43068634802.905205</v>
      </c>
      <c r="CK34" s="2">
        <v>51387681055.221352</v>
      </c>
      <c r="CL34" s="2">
        <v>34473724868.370193</v>
      </c>
      <c r="CM34" s="2">
        <v>41390499384.271141</v>
      </c>
      <c r="CN34" s="2">
        <v>51128240793.599747</v>
      </c>
      <c r="CO34" s="2">
        <v>50534122230.943497</v>
      </c>
      <c r="CP34" s="2">
        <v>53429653540.839752</v>
      </c>
      <c r="CQ34" s="2">
        <v>56810922033.095001</v>
      </c>
      <c r="CR34" s="2">
        <v>58748087239.46254</v>
      </c>
      <c r="CS34" s="2">
        <v>63739179887.042625</v>
      </c>
      <c r="CT34" s="2">
        <v>75221761971.484451</v>
      </c>
    </row>
    <row r="36" spans="80:98" x14ac:dyDescent="0.35">
      <c r="CB36" s="2" t="s">
        <v>4</v>
      </c>
      <c r="CC36" s="2" t="s">
        <v>7</v>
      </c>
      <c r="CD36" s="2" t="s">
        <v>8</v>
      </c>
      <c r="CE36" s="2" t="s">
        <v>9</v>
      </c>
      <c r="CF36" s="2" t="s">
        <v>10</v>
      </c>
      <c r="CG36" s="2" t="s">
        <v>13</v>
      </c>
      <c r="CH36" s="2" t="s">
        <v>14</v>
      </c>
      <c r="CI36" s="2" t="s">
        <v>15</v>
      </c>
      <c r="CJ36" s="2" t="s">
        <v>16</v>
      </c>
      <c r="CK36" s="2" t="s">
        <v>17</v>
      </c>
      <c r="CL36" s="2" t="s">
        <v>18</v>
      </c>
      <c r="CM36" s="2" t="s">
        <v>19</v>
      </c>
      <c r="CN36" s="2" t="s">
        <v>20</v>
      </c>
      <c r="CO36" s="2" t="s">
        <v>21</v>
      </c>
      <c r="CP36" s="2" t="s">
        <v>22</v>
      </c>
    </row>
    <row r="37" spans="80:98" x14ac:dyDescent="0.35">
      <c r="CB37" s="2">
        <v>190039384000</v>
      </c>
      <c r="CC37" s="2">
        <v>523723140996.31299</v>
      </c>
      <c r="CD37" s="2">
        <v>202080000000</v>
      </c>
      <c r="CE37" s="2">
        <v>83989348863.105606</v>
      </c>
      <c r="CF37" s="2">
        <v>18618732955.752998</v>
      </c>
      <c r="CH37" s="2">
        <v>1825560248.01192</v>
      </c>
      <c r="CI37" s="2">
        <v>70621521117.008499</v>
      </c>
      <c r="CJ37" s="2">
        <v>505960000</v>
      </c>
      <c r="CK37" s="2">
        <v>112286421052.632</v>
      </c>
      <c r="CL37" s="2">
        <v>2109741992.1874499</v>
      </c>
      <c r="CM37" s="2">
        <v>27461000000</v>
      </c>
      <c r="CN37" s="2">
        <v>180960983315.577</v>
      </c>
      <c r="CO37" s="2">
        <v>81761851505.617004</v>
      </c>
      <c r="CP37" s="2">
        <v>17150000000</v>
      </c>
    </row>
    <row r="38" spans="80:98" x14ac:dyDescent="0.35">
      <c r="CB38" s="2">
        <v>207911031132.05014</v>
      </c>
      <c r="CC38" s="2">
        <v>447352671547.13556</v>
      </c>
      <c r="CD38" s="2">
        <v>172630839399.59882</v>
      </c>
      <c r="CE38" s="2">
        <v>77831921437.867798</v>
      </c>
      <c r="CF38" s="2">
        <v>18594895001.573257</v>
      </c>
      <c r="CG38" s="2">
        <v>4125731309.131</v>
      </c>
      <c r="CH38" s="2">
        <v>2110244990.2705832</v>
      </c>
      <c r="CI38" s="2">
        <v>60260064741.288712</v>
      </c>
      <c r="CJ38" s="2">
        <v>358669152.47979081</v>
      </c>
      <c r="CK38" s="2">
        <v>100639589852.28586</v>
      </c>
      <c r="CL38" s="2">
        <v>2473062189.3740888</v>
      </c>
      <c r="CM38" s="2">
        <v>23328841694.827152</v>
      </c>
      <c r="CN38" s="2">
        <v>161763655560.23361</v>
      </c>
      <c r="CO38" s="2">
        <v>74804964010.764008</v>
      </c>
      <c r="CP38" s="2">
        <v>18130322843.26466</v>
      </c>
    </row>
    <row r="39" spans="80:98" x14ac:dyDescent="0.35">
      <c r="CB39" s="2">
        <v>245346567653.69827</v>
      </c>
      <c r="CC39" s="2">
        <v>463854821693.42322</v>
      </c>
      <c r="CD39" s="2">
        <v>180012971909.59143</v>
      </c>
      <c r="CE39" s="2">
        <v>77189652209.726395</v>
      </c>
      <c r="CF39" s="2">
        <v>19867781576.913197</v>
      </c>
      <c r="CG39" s="2">
        <v>4110994605.897346</v>
      </c>
      <c r="CH39" s="2">
        <v>2403042733.8308325</v>
      </c>
      <c r="CI39" s="2">
        <v>56170309504.342049</v>
      </c>
      <c r="CJ39" s="2">
        <v>324158049.74148673</v>
      </c>
      <c r="CK39" s="2">
        <v>104986291849.689</v>
      </c>
      <c r="CL39" s="2">
        <v>1902810295.2639587</v>
      </c>
      <c r="CM39" s="2">
        <v>24587491948.120205</v>
      </c>
      <c r="CN39" s="2">
        <v>166181293559.33673</v>
      </c>
      <c r="CO39" s="2">
        <v>78832876976.180756</v>
      </c>
      <c r="CP39" s="2">
        <v>20055443146.917675</v>
      </c>
    </row>
    <row r="40" spans="80:98" x14ac:dyDescent="0.35">
      <c r="CB40" s="2">
        <v>443665994311.61237</v>
      </c>
      <c r="CC40" s="2">
        <v>533940448793.9353</v>
      </c>
      <c r="CD40" s="2">
        <v>211321531702.22845</v>
      </c>
      <c r="CE40" s="2">
        <v>83649606046.829468</v>
      </c>
      <c r="CF40" s="2">
        <v>23131481158.745068</v>
      </c>
      <c r="CG40" s="2">
        <v>4926583142.2613459</v>
      </c>
      <c r="CH40" s="2">
        <v>2589522323.67062</v>
      </c>
      <c r="CI40" s="2">
        <v>52535717862.070282</v>
      </c>
      <c r="CJ40" s="2">
        <v>280229340.19150937</v>
      </c>
      <c r="CK40" s="2">
        <v>113113667115.84854</v>
      </c>
      <c r="CL40" s="2">
        <v>963675471.77674282</v>
      </c>
      <c r="CM40" s="2">
        <v>25885466289.338745</v>
      </c>
      <c r="CN40" s="2">
        <v>193627803546.55566</v>
      </c>
      <c r="CO40" s="2">
        <v>90323433013.3172</v>
      </c>
      <c r="CP40" s="2">
        <v>23131096468.173492</v>
      </c>
    </row>
    <row r="41" spans="80:98" x14ac:dyDescent="0.35">
      <c r="CB41" s="2">
        <v>596639118758.42993</v>
      </c>
      <c r="CC41" s="2">
        <v>647509858460.93884</v>
      </c>
      <c r="CD41" s="2">
        <v>268631765696.46545</v>
      </c>
      <c r="CE41" s="2">
        <v>99867829561.62532</v>
      </c>
      <c r="CF41" s="2">
        <v>27599961742.771572</v>
      </c>
      <c r="CG41" s="2">
        <v>5674833226.9549837</v>
      </c>
      <c r="CH41" s="2">
        <v>3304191851.1741004</v>
      </c>
      <c r="CI41" s="2">
        <v>56109937668.313248</v>
      </c>
      <c r="CJ41" s="2">
        <v>284797060.60687923</v>
      </c>
      <c r="CK41" s="2">
        <v>136046090053.71965</v>
      </c>
      <c r="CL41" s="2">
        <v>725883068.87500691</v>
      </c>
      <c r="CM41" s="2">
        <v>28265375716.587002</v>
      </c>
      <c r="CN41" s="2">
        <v>239919450071.94501</v>
      </c>
      <c r="CO41" s="2">
        <v>108067679232.46413</v>
      </c>
      <c r="CP41" s="2">
        <v>29228095436.201439</v>
      </c>
    </row>
    <row r="42" spans="80:98" x14ac:dyDescent="0.35">
      <c r="CB42" s="2">
        <v>740116554043.8335</v>
      </c>
      <c r="CC42" s="2">
        <v>690232386702.02368</v>
      </c>
      <c r="CD42" s="2">
        <v>289707339174.77026</v>
      </c>
      <c r="CE42" s="2">
        <v>117124629968.93353</v>
      </c>
      <c r="CF42" s="2">
        <v>28841037542.934883</v>
      </c>
      <c r="CG42" s="2">
        <v>6886313408.7976761</v>
      </c>
      <c r="CH42" s="2">
        <v>3790081073.549437</v>
      </c>
      <c r="CI42" s="2">
        <v>64002904331.940475</v>
      </c>
      <c r="CJ42" s="2">
        <v>368054766.45688921</v>
      </c>
      <c r="CK42" s="2">
        <v>150612137570.20563</v>
      </c>
      <c r="CL42" s="2">
        <v>907435642.06580091</v>
      </c>
      <c r="CM42" s="2">
        <v>27951282714.410435</v>
      </c>
      <c r="CN42" s="2">
        <v>276536793770.42883</v>
      </c>
      <c r="CO42" s="2">
        <v>119557551994.62952</v>
      </c>
      <c r="CP42" s="2">
        <v>33000263051.13448</v>
      </c>
    </row>
    <row r="43" spans="80:98" x14ac:dyDescent="0.35">
      <c r="CB43" s="2">
        <v>935979303840.89258</v>
      </c>
      <c r="CC43" s="2">
        <v>749236944383.80444</v>
      </c>
      <c r="CD43" s="2">
        <v>325144301272.58893</v>
      </c>
      <c r="CE43" s="2">
        <v>131270195831.36522</v>
      </c>
      <c r="CF43" s="2">
        <v>28112803953.857082</v>
      </c>
      <c r="CG43" s="2">
        <v>8321478370.4152679</v>
      </c>
      <c r="CH43" s="2">
        <v>4482291656.7439737</v>
      </c>
      <c r="CI43" s="2">
        <v>65911562435.098755</v>
      </c>
      <c r="CJ43" s="2">
        <v>510881584.07418174</v>
      </c>
      <c r="CK43" s="2">
        <v>165932388107.79401</v>
      </c>
      <c r="CL43" s="2">
        <v>1002855608.8943968</v>
      </c>
      <c r="CM43" s="2">
        <v>32772319348.613129</v>
      </c>
      <c r="CN43" s="2">
        <v>324518517171.46698</v>
      </c>
      <c r="CO43" s="2">
        <v>135643964804.56743</v>
      </c>
      <c r="CP43" s="2">
        <v>37748001911.170067</v>
      </c>
    </row>
    <row r="44" spans="80:98" x14ac:dyDescent="0.35">
      <c r="CB44" s="2">
        <v>1170946646302.7825</v>
      </c>
      <c r="CC44" s="2">
        <v>823095473695.0481</v>
      </c>
      <c r="CD44" s="2">
        <v>375194367292.85461</v>
      </c>
      <c r="CE44" s="2">
        <v>147610790374.72217</v>
      </c>
      <c r="CF44" s="2">
        <v>32831112417.186256</v>
      </c>
      <c r="CG44" s="2">
        <v>8440841033.3497658</v>
      </c>
      <c r="CH44" s="2">
        <v>3906404421.9765329</v>
      </c>
      <c r="CI44" s="2">
        <v>66394401724.074913</v>
      </c>
      <c r="CJ44" s="2">
        <v>521517271.83222604</v>
      </c>
      <c r="CK44" s="2">
        <v>180898147081.70044</v>
      </c>
      <c r="CL44" s="2">
        <v>1068110520.28065</v>
      </c>
      <c r="CM44" s="2">
        <v>34507319580.46907</v>
      </c>
      <c r="CN44" s="2">
        <v>365515550691.09735</v>
      </c>
      <c r="CO44" s="2">
        <v>154978287835.82651</v>
      </c>
      <c r="CP44" s="2">
        <v>43068634802.905205</v>
      </c>
    </row>
    <row r="45" spans="80:98" x14ac:dyDescent="0.35">
      <c r="CB45" s="2">
        <v>1336488563367.489</v>
      </c>
      <c r="CC45" s="2">
        <v>912847727202.26221</v>
      </c>
      <c r="CD45" s="2">
        <v>423290204149.8017</v>
      </c>
      <c r="CE45" s="2">
        <v>184254077663.87762</v>
      </c>
      <c r="CF45" s="2">
        <v>35480102224.961952</v>
      </c>
      <c r="CG45" s="2">
        <v>11396101980.785187</v>
      </c>
      <c r="CH45" s="2">
        <v>3890476850.8140297</v>
      </c>
      <c r="CI45" s="2">
        <v>75059378545.279465</v>
      </c>
      <c r="CJ45" s="2">
        <v>624322844.29158187</v>
      </c>
      <c r="CK45" s="2">
        <v>198655473044.29156</v>
      </c>
      <c r="CL45" s="2">
        <v>791699156.90244925</v>
      </c>
      <c r="CM45" s="2">
        <v>34571728005.409012</v>
      </c>
      <c r="CN45" s="2">
        <v>413232051053.33832</v>
      </c>
      <c r="CO45" s="2">
        <v>174562891501.48212</v>
      </c>
      <c r="CP45" s="2">
        <v>51387681055.221352</v>
      </c>
    </row>
    <row r="46" spans="80:98" x14ac:dyDescent="0.35">
      <c r="CB46" s="2">
        <v>1037790993922.6302</v>
      </c>
      <c r="CC46" s="2">
        <v>673515346506.77893</v>
      </c>
      <c r="CD46" s="2">
        <v>332831468455.58179</v>
      </c>
      <c r="CE46" s="2">
        <v>146483314768.70053</v>
      </c>
      <c r="CF46" s="2">
        <v>27885313524.045723</v>
      </c>
      <c r="CG46" s="2">
        <v>7731119322.0406504</v>
      </c>
      <c r="CH46" s="2">
        <v>2875360183.8113785</v>
      </c>
      <c r="CI46" s="2">
        <v>56728337554.401566</v>
      </c>
      <c r="CJ46" s="2">
        <v>558470607.33303022</v>
      </c>
      <c r="CK46" s="2">
        <v>150163593374.13141</v>
      </c>
      <c r="CL46" s="2">
        <v>578334466.99068606</v>
      </c>
      <c r="CM46" s="2">
        <v>28452017358.118298</v>
      </c>
      <c r="CN46" s="2">
        <v>317950239668.84662</v>
      </c>
      <c r="CO46" s="2">
        <v>142907500291.7825</v>
      </c>
      <c r="CP46" s="2">
        <v>34473724868.370193</v>
      </c>
    </row>
    <row r="47" spans="80:98" x14ac:dyDescent="0.35">
      <c r="CB47" s="2">
        <v>1339498540935.678</v>
      </c>
      <c r="CC47" s="2">
        <v>884895382102.48059</v>
      </c>
      <c r="CD47" s="2">
        <v>407773859850.15466</v>
      </c>
      <c r="CE47" s="2">
        <v>192798964729.64615</v>
      </c>
      <c r="CF47" s="2">
        <v>33497432882.209377</v>
      </c>
      <c r="CG47" s="2">
        <v>8774232032.6177292</v>
      </c>
      <c r="CH47" s="2">
        <v>3453680550.5852113</v>
      </c>
      <c r="CI47" s="2">
        <v>72941332035.178192</v>
      </c>
      <c r="CJ47" s="2">
        <v>868690729.43029451</v>
      </c>
      <c r="CK47" s="2">
        <v>178024880151.78384</v>
      </c>
      <c r="CL47" s="2">
        <v>704059304.26623809</v>
      </c>
      <c r="CM47" s="2">
        <v>34707024174.975945</v>
      </c>
      <c r="CN47" s="2">
        <v>405545706672.38489</v>
      </c>
      <c r="CO47" s="2">
        <v>179672353730.76642</v>
      </c>
      <c r="CP47" s="2">
        <v>41390499384.271141</v>
      </c>
    </row>
    <row r="48" spans="80:98" x14ac:dyDescent="0.35">
      <c r="CB48" s="2">
        <v>1635115271426.8926</v>
      </c>
      <c r="CC48" s="2">
        <v>952976719887.58691</v>
      </c>
      <c r="CD48" s="2">
        <v>493476346053.83606</v>
      </c>
      <c r="CE48" s="2">
        <v>234504423815.11969</v>
      </c>
      <c r="CF48" s="2">
        <v>38965520669.53125</v>
      </c>
      <c r="CG48" s="2">
        <v>12168892369.551805</v>
      </c>
      <c r="CH48" s="2">
        <v>4386688851.6173811</v>
      </c>
      <c r="CI48" s="2">
        <v>89489663750.364456</v>
      </c>
      <c r="CJ48" s="2">
        <v>872990052.36734891</v>
      </c>
      <c r="CK48" s="2">
        <v>200791707934.40622</v>
      </c>
      <c r="CL48" s="2">
        <v>718581747.03578603</v>
      </c>
      <c r="CM48" s="2">
        <v>35046252342.163612</v>
      </c>
      <c r="CN48" s="2">
        <v>473690634824.7887</v>
      </c>
      <c r="CO48" s="2">
        <v>202064662288.88327</v>
      </c>
      <c r="CP48" s="2">
        <v>51128240793.599747</v>
      </c>
    </row>
    <row r="49" spans="80:94" x14ac:dyDescent="0.35">
      <c r="CB49" s="2">
        <v>1679614158202.9937</v>
      </c>
      <c r="CC49" s="2">
        <v>938072146929.40808</v>
      </c>
      <c r="CD49" s="2">
        <v>494743442511.42352</v>
      </c>
      <c r="CE49" s="2">
        <v>217963392948.33218</v>
      </c>
      <c r="CF49" s="2">
        <v>36963459096.664803</v>
      </c>
      <c r="CG49" s="2">
        <v>12612049301.371754</v>
      </c>
      <c r="CH49" s="2">
        <v>4770208344.4262285</v>
      </c>
      <c r="CI49" s="2">
        <v>83860362992.173706</v>
      </c>
      <c r="CJ49" s="2">
        <v>964354201.00455916</v>
      </c>
      <c r="CK49" s="2">
        <v>190757209691.82339</v>
      </c>
      <c r="CL49" s="2">
        <v>766962393.60839522</v>
      </c>
      <c r="CM49" s="2">
        <v>39321374678.091797</v>
      </c>
      <c r="CN49" s="2">
        <v>459253577526.87939</v>
      </c>
      <c r="CO49" s="2">
        <v>203000647155.4404</v>
      </c>
      <c r="CP49" s="2">
        <v>50534122230.943497</v>
      </c>
    </row>
    <row r="50" spans="80:94" x14ac:dyDescent="0.35">
      <c r="CB50" s="2">
        <v>1775001103137.3523</v>
      </c>
      <c r="CC50" s="2">
        <v>853054253799.72119</v>
      </c>
      <c r="CD50" s="2">
        <v>494364852827.9455</v>
      </c>
      <c r="CE50" s="2">
        <v>210817938012.99524</v>
      </c>
      <c r="CF50" s="2">
        <v>38349659812.778748</v>
      </c>
      <c r="CG50" s="2">
        <v>11619715969.886866</v>
      </c>
      <c r="CH50" s="2">
        <v>5523369673.2868652</v>
      </c>
      <c r="CI50" s="2">
        <v>77897517848.294846</v>
      </c>
      <c r="CJ50" s="2">
        <v>994673429.4900552</v>
      </c>
      <c r="CK50" s="2">
        <v>183766216400.56805</v>
      </c>
      <c r="CL50" s="2">
        <v>974635731.05879557</v>
      </c>
      <c r="CM50" s="2">
        <v>38733729042.277374</v>
      </c>
      <c r="CN50" s="2">
        <v>453673022036.07745</v>
      </c>
      <c r="CO50" s="2">
        <v>202864920642.77191</v>
      </c>
      <c r="CP50" s="2">
        <v>53429653540.839752</v>
      </c>
    </row>
    <row r="51" spans="80:94" x14ac:dyDescent="0.35">
      <c r="CB51" s="2">
        <v>1809336253748.696</v>
      </c>
      <c r="CC51" s="2">
        <v>883626952385.1178</v>
      </c>
      <c r="CD51" s="2">
        <v>490384434819.2569</v>
      </c>
      <c r="CE51" s="2">
        <v>198736456011.11191</v>
      </c>
      <c r="CF51" s="2">
        <v>40312895858.748192</v>
      </c>
      <c r="CG51" s="2">
        <v>10952557583.844988</v>
      </c>
      <c r="CH51" s="2">
        <v>6117093926.9614677</v>
      </c>
      <c r="CI51" s="2">
        <v>70543210211.843018</v>
      </c>
      <c r="CJ51" s="2">
        <v>1255740892.3800383</v>
      </c>
      <c r="CK51" s="2">
        <v>183773013778.0936</v>
      </c>
      <c r="CL51" s="2">
        <v>1000238658.5600231</v>
      </c>
      <c r="CM51" s="2">
        <v>42000350936.997063</v>
      </c>
      <c r="CN51" s="2">
        <v>446283345377.22607</v>
      </c>
      <c r="CO51" s="2">
        <v>195786874575.54169</v>
      </c>
      <c r="CP51" s="2">
        <v>56810922033.095001</v>
      </c>
    </row>
    <row r="52" spans="80:94" x14ac:dyDescent="0.35">
      <c r="CB52" s="2">
        <v>1699083733628.7986</v>
      </c>
      <c r="CC52" s="2">
        <v>779085764445.89221</v>
      </c>
      <c r="CD52" s="2">
        <v>426854637118.67712</v>
      </c>
      <c r="CE52" s="2">
        <v>157632310126.77637</v>
      </c>
      <c r="CF52" s="2">
        <v>34754598648.682083</v>
      </c>
      <c r="CG52" s="2">
        <v>6380449176.4087877</v>
      </c>
      <c r="CH52" s="2">
        <v>6550469804.6745415</v>
      </c>
      <c r="CI52" s="2">
        <v>56282626241.439438</v>
      </c>
      <c r="CJ52" s="2">
        <v>1345740675.8648093</v>
      </c>
      <c r="CK52" s="2">
        <v>148560628844.10895</v>
      </c>
      <c r="CL52" s="2">
        <v>995394568.00784075</v>
      </c>
      <c r="CM52" s="2">
        <v>38783160269.828278</v>
      </c>
      <c r="CN52" s="2">
        <v>401118555466.50531</v>
      </c>
      <c r="CO52" s="2">
        <v>187063916174.82684</v>
      </c>
      <c r="CP52" s="2">
        <v>58748087239.46254</v>
      </c>
    </row>
    <row r="53" spans="80:94" x14ac:dyDescent="0.35">
      <c r="CB53" s="2">
        <v>1557877432756.3198</v>
      </c>
      <c r="CC53" s="2">
        <v>799555985196.54651</v>
      </c>
      <c r="CD53" s="2">
        <v>401286758573.0647</v>
      </c>
      <c r="CE53" s="2">
        <v>160328163292.67047</v>
      </c>
      <c r="CF53" s="2">
        <v>34631013483.582825</v>
      </c>
      <c r="CG53" s="2">
        <v>5063441528.5237026</v>
      </c>
      <c r="CH53" s="2">
        <v>6970612905.3088942</v>
      </c>
      <c r="CI53" s="2">
        <v>51534540417.635414</v>
      </c>
      <c r="CJ53" s="2">
        <v>1502778951.0286551</v>
      </c>
      <c r="CK53" s="2">
        <v>139445907486.00189</v>
      </c>
      <c r="CL53" s="2">
        <v>849720849.78565741</v>
      </c>
      <c r="CM53" s="2">
        <v>39421130032.190277</v>
      </c>
      <c r="CN53" s="2">
        <v>386157582007.06903</v>
      </c>
      <c r="CO53" s="2">
        <v>192764401209.65186</v>
      </c>
      <c r="CP53" s="2">
        <v>63739179887.042625</v>
      </c>
    </row>
    <row r="54" spans="80:94" x14ac:dyDescent="0.35">
      <c r="CB54" s="2">
        <v>1690703174046.8389</v>
      </c>
      <c r="CC54" s="2">
        <v>863534399832.19019</v>
      </c>
      <c r="CD54" s="2">
        <v>439237677057.09045</v>
      </c>
      <c r="CE54" s="2">
        <v>187549758591.56421</v>
      </c>
      <c r="CF54" s="2">
        <v>38526643852.599556</v>
      </c>
      <c r="CG54" s="2">
        <v>5725599198.3317032</v>
      </c>
      <c r="CH54" s="2">
        <v>7501899388.9957142</v>
      </c>
      <c r="CI54" s="2">
        <v>57830965136.225281</v>
      </c>
      <c r="CJ54" s="2">
        <v>1648618694.6038742</v>
      </c>
      <c r="CK54" s="2">
        <v>152187352022.30576</v>
      </c>
      <c r="CL54" s="2">
        <v>831739792.83945465</v>
      </c>
      <c r="CM54" s="2">
        <v>45702298339.430885</v>
      </c>
      <c r="CN54" s="2">
        <v>430428945148.13281</v>
      </c>
      <c r="CO54" s="2">
        <v>211435448824.03439</v>
      </c>
      <c r="CP54" s="2">
        <v>75221761971.484451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1"/>
  <sheetViews>
    <sheetView workbookViewId="0">
      <selection activeCell="D1" sqref="D1"/>
    </sheetView>
  </sheetViews>
  <sheetFormatPr defaultRowHeight="14.4" x14ac:dyDescent="0.25"/>
  <cols>
    <col min="1" max="1" width="8.88671875" style="1"/>
    <col min="2" max="2" width="13.6640625" bestFit="1" customWidth="1"/>
    <col min="3" max="3" width="10" bestFit="1" customWidth="1"/>
    <col min="5" max="5" width="11.77734375" bestFit="1" customWidth="1"/>
    <col min="6" max="6" width="9.5546875" bestFit="1" customWidth="1"/>
    <col min="7" max="7" width="16.21875" bestFit="1" customWidth="1"/>
    <col min="8" max="8" width="9" bestFit="1" customWidth="1"/>
    <col min="9" max="9" width="14" bestFit="1" customWidth="1"/>
    <col min="10" max="10" width="12.77734375" bestFit="1" customWidth="1"/>
    <col min="11" max="11" width="9.109375" bestFit="1" customWidth="1"/>
    <col min="12" max="13" width="11.6640625" bestFit="1" customWidth="1"/>
  </cols>
  <sheetData>
    <row r="1" spans="1:9" ht="15.6" x14ac:dyDescent="0.35">
      <c r="A1" s="1" t="s">
        <v>38</v>
      </c>
      <c r="B1" s="2" t="s">
        <v>3</v>
      </c>
      <c r="C1" s="2" t="s">
        <v>5</v>
      </c>
      <c r="D1" t="s">
        <v>34</v>
      </c>
      <c r="E1" t="s">
        <v>35</v>
      </c>
      <c r="F1" t="s">
        <v>36</v>
      </c>
      <c r="G1" t="s">
        <v>41</v>
      </c>
      <c r="H1" t="s">
        <v>37</v>
      </c>
      <c r="I1" t="s">
        <v>42</v>
      </c>
    </row>
    <row r="2" spans="1:9" ht="15.6" x14ac:dyDescent="0.35">
      <c r="A2" s="1">
        <v>1</v>
      </c>
      <c r="B2" s="2" t="s">
        <v>4</v>
      </c>
      <c r="C2" s="2" t="s">
        <v>6</v>
      </c>
      <c r="D2">
        <v>2000</v>
      </c>
      <c r="E2" s="4">
        <f>original_data!DT3</f>
        <v>1290550.767</v>
      </c>
      <c r="F2" s="4">
        <f>original_data!CX3</f>
        <v>11046.919693039139</v>
      </c>
      <c r="G2" s="4">
        <f>original_data!EN3</f>
        <v>790531</v>
      </c>
      <c r="H2" s="4">
        <f>original_data!X3</f>
        <v>1205.519</v>
      </c>
      <c r="I2" s="4">
        <f>original_data!FK3</f>
        <v>3349.2950000000001</v>
      </c>
    </row>
    <row r="3" spans="1:9" ht="15.6" x14ac:dyDescent="0.35">
      <c r="A3" s="1">
        <v>2</v>
      </c>
      <c r="B3" s="2" t="s">
        <v>7</v>
      </c>
      <c r="C3" s="2" t="s">
        <v>6</v>
      </c>
      <c r="D3" s="1">
        <v>2000</v>
      </c>
      <c r="E3" s="4">
        <f>original_data!DT4</f>
        <v>127524.16800000001</v>
      </c>
      <c r="F3" s="4">
        <f>original_data!CX4</f>
        <v>16285.846481462366</v>
      </c>
      <c r="G3" s="4">
        <f>original_data!EN4</f>
        <v>337277</v>
      </c>
      <c r="H3" s="4">
        <f>original_data!X4</f>
        <v>4887.5200000000004</v>
      </c>
      <c r="I3" s="4">
        <f>original_data!FK4</f>
        <v>1264.9780000000001</v>
      </c>
    </row>
    <row r="4" spans="1:9" ht="15.6" x14ac:dyDescent="0.35">
      <c r="A4" s="1">
        <v>3</v>
      </c>
      <c r="B4" s="2" t="s">
        <v>8</v>
      </c>
      <c r="C4" s="2" t="s">
        <v>6</v>
      </c>
      <c r="D4" s="1">
        <v>2000</v>
      </c>
      <c r="E4" s="4">
        <f>original_data!DT5</f>
        <v>47379.237000000001</v>
      </c>
      <c r="F4" s="4">
        <f>original_data!CX5</f>
        <v>2672.661182363378</v>
      </c>
      <c r="G4" s="4">
        <f>original_data!EN5</f>
        <v>127107</v>
      </c>
      <c r="H4" s="4">
        <f>original_data!X5</f>
        <v>576.17899999999997</v>
      </c>
      <c r="I4" s="4">
        <f>original_data!FK5</f>
        <v>445.44099999999997</v>
      </c>
    </row>
    <row r="5" spans="1:9" ht="15.6" x14ac:dyDescent="0.35">
      <c r="A5" s="1">
        <v>4</v>
      </c>
      <c r="B5" s="2" t="s">
        <v>9</v>
      </c>
      <c r="C5" s="2" t="s">
        <v>11</v>
      </c>
      <c r="D5" s="1">
        <v>2000</v>
      </c>
      <c r="E5" s="4">
        <f>original_data!DT6</f>
        <v>18991.434000000001</v>
      </c>
      <c r="F5" s="4">
        <f>original_data!CX6</f>
        <v>2192.3122499999999</v>
      </c>
      <c r="G5" s="4">
        <f>original_data!EN6</f>
        <v>69582</v>
      </c>
      <c r="H5" s="4">
        <f>original_data!X6</f>
        <v>399.10199999999998</v>
      </c>
      <c r="I5" s="4">
        <f>original_data!FK6</f>
        <v>350.19499999999999</v>
      </c>
    </row>
    <row r="6" spans="1:9" ht="15.6" x14ac:dyDescent="0.35">
      <c r="A6" s="1">
        <v>5</v>
      </c>
      <c r="B6" s="2" t="s">
        <v>10</v>
      </c>
      <c r="C6" s="2" t="s">
        <v>11</v>
      </c>
      <c r="D6" s="1">
        <v>2000</v>
      </c>
      <c r="E6" s="4">
        <f>original_data!DT7</f>
        <v>3858.9920000000002</v>
      </c>
      <c r="F6" s="4">
        <f>original_data!CX7</f>
        <v>211.70045254552912</v>
      </c>
      <c r="G6" s="4">
        <f>original_data!EN7</f>
        <v>12936</v>
      </c>
      <c r="H6" s="4">
        <f>original_data!X7</f>
        <v>54.14</v>
      </c>
      <c r="I6" s="4">
        <f>original_data!FK7</f>
        <v>32.298000000000002</v>
      </c>
    </row>
    <row r="7" spans="1:9" ht="15.6" x14ac:dyDescent="0.35">
      <c r="A7" s="1">
        <v>6</v>
      </c>
      <c r="B7" s="2" t="s">
        <v>13</v>
      </c>
      <c r="C7" s="2" t="s">
        <v>23</v>
      </c>
      <c r="D7" s="1">
        <v>2000</v>
      </c>
      <c r="E7" s="4">
        <f>original_data!DT8</f>
        <v>333.166</v>
      </c>
      <c r="F7" s="4">
        <f>original_data!CX8</f>
        <v>83.512312499999993</v>
      </c>
      <c r="G7" s="4">
        <f>original_data!EN8</f>
        <v>574</v>
      </c>
      <c r="H7" s="4">
        <f>original_data!X8</f>
        <v>6.641</v>
      </c>
      <c r="I7" s="4">
        <f>original_data!FK8</f>
        <v>4.5910000000000002</v>
      </c>
    </row>
    <row r="8" spans="1:9" ht="15.6" x14ac:dyDescent="0.35">
      <c r="A8" s="1">
        <v>7</v>
      </c>
      <c r="B8" s="2" t="s">
        <v>14</v>
      </c>
      <c r="C8" s="2" t="s">
        <v>23</v>
      </c>
      <c r="D8" s="1">
        <v>2000</v>
      </c>
      <c r="E8" s="4">
        <f>original_data!DT9</f>
        <v>12155.241</v>
      </c>
      <c r="F8" s="4">
        <f>original_data!CX9</f>
        <v>13.829081294018867</v>
      </c>
      <c r="G8" s="4">
        <f>original_data!EN9</f>
        <v>2954</v>
      </c>
      <c r="H8" s="4">
        <f>original_data!X9</f>
        <v>3.6669999999999998</v>
      </c>
      <c r="I8" s="4">
        <f>original_data!FK9</f>
        <v>1.9750000000000001</v>
      </c>
    </row>
    <row r="9" spans="1:9" ht="15.6" x14ac:dyDescent="0.35">
      <c r="A9" s="1">
        <v>8</v>
      </c>
      <c r="B9" s="2" t="s">
        <v>15</v>
      </c>
      <c r="C9" s="2" t="s">
        <v>23</v>
      </c>
      <c r="D9" s="1">
        <v>2000</v>
      </c>
      <c r="E9" s="4">
        <f>original_data!DT10</f>
        <v>211513.82199999999</v>
      </c>
      <c r="F9" s="4">
        <f>original_data!CX10</f>
        <v>3811.4694468802204</v>
      </c>
      <c r="G9" s="4">
        <f>original_data!EN10</f>
        <v>120137</v>
      </c>
      <c r="H9" s="4">
        <f>original_data!X10</f>
        <v>179.482</v>
      </c>
      <c r="I9" s="4">
        <f>original_data!FK10</f>
        <v>265.803</v>
      </c>
    </row>
    <row r="10" spans="1:9" ht="15.6" x14ac:dyDescent="0.35">
      <c r="A10" s="1">
        <v>9</v>
      </c>
      <c r="B10" s="2" t="s">
        <v>16</v>
      </c>
      <c r="C10" s="2" t="s">
        <v>23</v>
      </c>
      <c r="D10" s="1">
        <v>2000</v>
      </c>
      <c r="E10" s="4">
        <f>original_data!DT11</f>
        <v>5323.701</v>
      </c>
      <c r="F10" s="4">
        <f>original_data!CX11</f>
        <v>21.707956358151176</v>
      </c>
      <c r="G10" s="4">
        <f>original_data!EN11</f>
        <v>1512</v>
      </c>
      <c r="H10" s="4">
        <f>original_data!X11</f>
        <v>1.72</v>
      </c>
      <c r="I10" s="4">
        <f>original_data!FK11</f>
        <v>0.95799999999999996</v>
      </c>
    </row>
    <row r="11" spans="1:9" ht="15.6" x14ac:dyDescent="0.35">
      <c r="A11" s="1">
        <v>10</v>
      </c>
      <c r="B11" s="2" t="s">
        <v>17</v>
      </c>
      <c r="C11" s="2" t="s">
        <v>23</v>
      </c>
      <c r="D11" s="1">
        <v>2000</v>
      </c>
      <c r="E11" s="4">
        <f>original_data!DT12</f>
        <v>23194.252</v>
      </c>
      <c r="F11" s="4">
        <f>original_data!CX12</f>
        <v>927.13261011914585</v>
      </c>
      <c r="G11" s="4">
        <f>original_data!EN12</f>
        <v>29104</v>
      </c>
      <c r="H11" s="4">
        <f>original_data!X12</f>
        <v>102.149</v>
      </c>
      <c r="I11" s="4">
        <f>original_data!FK12</f>
        <v>126.514</v>
      </c>
    </row>
    <row r="12" spans="1:9" ht="15.6" x14ac:dyDescent="0.35">
      <c r="A12" s="1">
        <v>11</v>
      </c>
      <c r="B12" s="2" t="s">
        <v>18</v>
      </c>
      <c r="C12" s="2" t="s">
        <v>23</v>
      </c>
      <c r="D12" s="1">
        <v>2000</v>
      </c>
      <c r="E12" s="4">
        <f>original_data!DT13</f>
        <v>46719.697999999997</v>
      </c>
      <c r="F12" s="4">
        <f>original_data!CX13</f>
        <v>30.797630856453374</v>
      </c>
      <c r="G12" s="4">
        <f>original_data!EN13</f>
        <v>11475</v>
      </c>
      <c r="H12" s="4">
        <f>original_data!X13</f>
        <v>7.782</v>
      </c>
      <c r="I12" s="4">
        <f>original_data!FK13</f>
        <v>10.042999999999999</v>
      </c>
    </row>
    <row r="13" spans="1:9" ht="15.6" x14ac:dyDescent="0.35">
      <c r="A13" s="1">
        <v>12</v>
      </c>
      <c r="B13" s="2" t="s">
        <v>19</v>
      </c>
      <c r="C13" s="2" t="s">
        <v>23</v>
      </c>
      <c r="D13" s="1">
        <v>2000</v>
      </c>
      <c r="E13" s="4">
        <f>original_data!DT14</f>
        <v>77991.756999999998</v>
      </c>
      <c r="F13" s="4">
        <f>original_data!CX14</f>
        <v>812.52447051422314</v>
      </c>
      <c r="G13" s="4">
        <f>original_data!EN14</f>
        <v>23920</v>
      </c>
      <c r="H13" s="4">
        <f>original_data!X14</f>
        <v>83.667000000000002</v>
      </c>
      <c r="I13" s="4">
        <f>original_data!FK14</f>
        <v>72.346000000000004</v>
      </c>
    </row>
    <row r="14" spans="1:9" ht="15.6" x14ac:dyDescent="0.35">
      <c r="A14" s="1">
        <v>13</v>
      </c>
      <c r="B14" s="2" t="s">
        <v>20</v>
      </c>
      <c r="C14" s="2" t="s">
        <v>23</v>
      </c>
      <c r="D14" s="1">
        <v>2000</v>
      </c>
      <c r="E14" s="4">
        <f>original_data!DT15</f>
        <v>4028.8719999999998</v>
      </c>
      <c r="F14" s="4">
        <f>original_data!CX15</f>
        <v>552.2393651779214</v>
      </c>
      <c r="G14" s="4">
        <f>original_data!EN15</f>
        <v>8306</v>
      </c>
      <c r="H14" s="4">
        <f>original_data!X15</f>
        <v>96.076999999999998</v>
      </c>
      <c r="I14" s="4">
        <f>original_data!FK15</f>
        <v>48.856000000000002</v>
      </c>
    </row>
    <row r="15" spans="1:9" ht="15.6" x14ac:dyDescent="0.35">
      <c r="A15" s="1">
        <v>14</v>
      </c>
      <c r="B15" s="2" t="s">
        <v>21</v>
      </c>
      <c r="C15" s="2" t="s">
        <v>23</v>
      </c>
      <c r="D15" s="1">
        <v>2000</v>
      </c>
      <c r="E15" s="4">
        <f>original_data!DT16</f>
        <v>62952.639000000003</v>
      </c>
      <c r="F15" s="4">
        <f>original_data!CX16</f>
        <v>2104.9503295453737</v>
      </c>
      <c r="G15" s="4">
        <f>original_data!EN16</f>
        <v>50575</v>
      </c>
      <c r="H15" s="4">
        <f>original_data!X16</f>
        <v>126.392</v>
      </c>
      <c r="I15" s="4">
        <f>original_data!FK16</f>
        <v>170.69800000000001</v>
      </c>
    </row>
    <row r="16" spans="1:9" ht="15.6" x14ac:dyDescent="0.35">
      <c r="A16" s="1">
        <v>15</v>
      </c>
      <c r="B16" s="2" t="s">
        <v>22</v>
      </c>
      <c r="C16" s="2" t="s">
        <v>23</v>
      </c>
      <c r="D16" s="1">
        <v>2000</v>
      </c>
      <c r="E16" s="4">
        <f>original_data!DT17</f>
        <v>79910.410999999993</v>
      </c>
      <c r="F16" s="4">
        <f>original_data!CX17</f>
        <v>207.11932262351817</v>
      </c>
      <c r="G16" s="4">
        <f>original_data!EN17</f>
        <v>25099</v>
      </c>
      <c r="H16" s="4">
        <f>original_data!X17</f>
        <v>39.585000000000001</v>
      </c>
      <c r="I16" s="4">
        <f>original_data!FK17</f>
        <v>52.332000000000001</v>
      </c>
    </row>
    <row r="17" spans="1:9" ht="15.6" x14ac:dyDescent="0.35">
      <c r="A17" s="1">
        <v>1</v>
      </c>
      <c r="B17" s="2" t="s">
        <v>4</v>
      </c>
      <c r="C17" s="2" t="s">
        <v>6</v>
      </c>
      <c r="D17">
        <v>2001</v>
      </c>
      <c r="E17" s="4">
        <f>original_data!DU3</f>
        <v>1299129.747</v>
      </c>
      <c r="F17" s="4">
        <f>original_data!CY3</f>
        <v>12096.279908637811</v>
      </c>
      <c r="G17" s="4">
        <f>original_data!EO3</f>
        <v>809664</v>
      </c>
      <c r="H17" s="4">
        <f>original_data!Y3</f>
        <v>1306.782596</v>
      </c>
      <c r="I17" s="4">
        <f>original_data!FL3</f>
        <v>3426.1439999999998</v>
      </c>
    </row>
    <row r="18" spans="1:9" ht="15.6" x14ac:dyDescent="0.35">
      <c r="A18" s="1">
        <v>2</v>
      </c>
      <c r="B18" s="2" t="s">
        <v>7</v>
      </c>
      <c r="C18" s="2" t="s">
        <v>6</v>
      </c>
      <c r="D18" s="1">
        <v>2001</v>
      </c>
      <c r="E18" s="4">
        <f>original_data!DU4</f>
        <v>127713.82399999999</v>
      </c>
      <c r="F18" s="4">
        <f>original_data!CY4</f>
        <v>16582.44790258196</v>
      </c>
      <c r="G18" s="4">
        <f>original_data!EO4</f>
        <v>332816</v>
      </c>
      <c r="H18" s="4">
        <f>original_data!Y4</f>
        <v>4907.0700800000004</v>
      </c>
      <c r="I18" s="4">
        <f>original_data!FL4</f>
        <v>1250.3440000000001</v>
      </c>
    </row>
    <row r="19" spans="1:9" ht="15.6" x14ac:dyDescent="0.35">
      <c r="A19" s="1">
        <v>3</v>
      </c>
      <c r="B19" s="2" t="s">
        <v>8</v>
      </c>
      <c r="C19" s="2" t="s">
        <v>6</v>
      </c>
      <c r="D19" s="1">
        <v>2001</v>
      </c>
      <c r="E19" s="4">
        <f>original_data!DU5</f>
        <v>47706.226000000002</v>
      </c>
      <c r="F19" s="4">
        <f>original_data!CY5</f>
        <v>2837.9885440672888</v>
      </c>
      <c r="G19" s="4">
        <f>original_data!EO5</f>
        <v>129504</v>
      </c>
      <c r="H19" s="4">
        <f>original_data!Y5</f>
        <v>604.41177099999993</v>
      </c>
      <c r="I19" s="4">
        <f>original_data!FL5</f>
        <v>448.55099999999999</v>
      </c>
    </row>
    <row r="20" spans="1:9" ht="15.6" x14ac:dyDescent="0.35">
      <c r="A20" s="1">
        <v>4</v>
      </c>
      <c r="B20" s="2" t="s">
        <v>9</v>
      </c>
      <c r="C20" s="2" t="s">
        <v>11</v>
      </c>
      <c r="D20" s="1">
        <v>2001</v>
      </c>
      <c r="E20" s="4">
        <f>original_data!DU6</f>
        <v>19194.675999999999</v>
      </c>
      <c r="F20" s="4">
        <f>original_data!CY6</f>
        <v>2208.0897500000001</v>
      </c>
      <c r="G20" s="4">
        <f>original_data!EO6</f>
        <v>70232</v>
      </c>
      <c r="H20" s="4">
        <f>original_data!Y6</f>
        <v>409.47865200000001</v>
      </c>
      <c r="I20" s="4">
        <f>original_data!FL6</f>
        <v>357.66899999999998</v>
      </c>
    </row>
    <row r="21" spans="1:9" ht="15.6" x14ac:dyDescent="0.35">
      <c r="A21" s="1">
        <v>5</v>
      </c>
      <c r="B21" s="2" t="s">
        <v>10</v>
      </c>
      <c r="C21" s="2" t="s">
        <v>11</v>
      </c>
      <c r="D21" s="1">
        <v>2001</v>
      </c>
      <c r="E21" s="4">
        <f>original_data!DU7</f>
        <v>3907.9409999999998</v>
      </c>
      <c r="F21" s="4">
        <f>original_data!CY7</f>
        <v>217.06259240728681</v>
      </c>
      <c r="G21" s="4">
        <f>original_data!EO7</f>
        <v>12915</v>
      </c>
      <c r="H21" s="4">
        <f>original_data!Y7</f>
        <v>55.33108</v>
      </c>
      <c r="I21" s="4">
        <f>original_data!FL7</f>
        <v>34.475999999999999</v>
      </c>
    </row>
    <row r="22" spans="1:9" ht="15.6" x14ac:dyDescent="0.35">
      <c r="A22" s="1">
        <v>6</v>
      </c>
      <c r="B22" s="2" t="s">
        <v>13</v>
      </c>
      <c r="C22" s="2" t="s">
        <v>23</v>
      </c>
      <c r="D22" s="1">
        <v>2001</v>
      </c>
      <c r="E22" s="4">
        <f>original_data!DU8</f>
        <v>340.03699999999998</v>
      </c>
      <c r="F22" s="4">
        <f>original_data!CY8</f>
        <v>83.550515625000003</v>
      </c>
      <c r="G22" s="4">
        <f>original_data!EO8</f>
        <v>551</v>
      </c>
      <c r="H22" s="4">
        <f>original_data!Y8</f>
        <v>6.8203069999999997</v>
      </c>
      <c r="I22" s="4">
        <f>original_data!FL8</f>
        <v>4.3890000000000002</v>
      </c>
    </row>
    <row r="23" spans="1:9" ht="15.6" x14ac:dyDescent="0.35">
      <c r="A23" s="1">
        <v>7</v>
      </c>
      <c r="B23" s="2" t="s">
        <v>14</v>
      </c>
      <c r="C23" s="2" t="s">
        <v>23</v>
      </c>
      <c r="D23" s="1">
        <v>2001</v>
      </c>
      <c r="E23" s="4">
        <f>original_data!DU9</f>
        <v>12405.411</v>
      </c>
      <c r="F23" s="4">
        <f>original_data!CY9</f>
        <v>15.225415346432879</v>
      </c>
      <c r="G23" s="4">
        <f>original_data!EO9</f>
        <v>2968</v>
      </c>
      <c r="H23" s="4">
        <f>original_data!Y9</f>
        <v>3.9823620000000002</v>
      </c>
      <c r="I23" s="4">
        <f>original_data!FL9</f>
        <v>2.25</v>
      </c>
    </row>
    <row r="24" spans="1:9" ht="15.6" x14ac:dyDescent="0.35">
      <c r="A24" s="1">
        <v>8</v>
      </c>
      <c r="B24" s="2" t="s">
        <v>15</v>
      </c>
      <c r="C24" s="2" t="s">
        <v>23</v>
      </c>
      <c r="D24" s="1">
        <v>2001</v>
      </c>
      <c r="E24" s="4">
        <f>original_data!DU10</f>
        <v>214427.41899999999</v>
      </c>
      <c r="F24" s="4">
        <f>original_data!CY10</f>
        <v>3948.8528339096952</v>
      </c>
      <c r="G24" s="4">
        <f>original_data!EO10</f>
        <v>123135</v>
      </c>
      <c r="H24" s="4">
        <f>original_data!Y10</f>
        <v>185.943352</v>
      </c>
      <c r="I24" s="4">
        <f>original_data!FL10</f>
        <v>297.52999999999997</v>
      </c>
    </row>
    <row r="25" spans="1:9" ht="15.6" x14ac:dyDescent="0.35">
      <c r="A25" s="1">
        <v>9</v>
      </c>
      <c r="B25" s="2" t="s">
        <v>16</v>
      </c>
      <c r="C25" s="2" t="s">
        <v>23</v>
      </c>
      <c r="D25" s="1">
        <v>2001</v>
      </c>
      <c r="E25" s="4">
        <f>original_data!DU11</f>
        <v>5409.5839999999998</v>
      </c>
      <c r="F25" s="4">
        <f>original_data!CY11</f>
        <v>23.516693228968062</v>
      </c>
      <c r="G25" s="4">
        <f>original_data!EO11</f>
        <v>1576</v>
      </c>
      <c r="H25" s="4">
        <f>original_data!Y11</f>
        <v>1.8025599999999999</v>
      </c>
      <c r="I25" s="4">
        <f>original_data!FL11</f>
        <v>1.0609999999999999</v>
      </c>
    </row>
    <row r="26" spans="1:9" ht="15.6" x14ac:dyDescent="0.35">
      <c r="A26" s="1">
        <v>10</v>
      </c>
      <c r="B26" s="2" t="s">
        <v>17</v>
      </c>
      <c r="C26" s="2" t="s">
        <v>23</v>
      </c>
      <c r="D26" s="1">
        <v>2001</v>
      </c>
      <c r="E26" s="4">
        <f>original_data!DU12</f>
        <v>23709.115000000002</v>
      </c>
      <c r="F26" s="4">
        <f>original_data!CY12</f>
        <v>974.48225384307852</v>
      </c>
      <c r="G26" s="4">
        <f>original_data!EO12</f>
        <v>30793</v>
      </c>
      <c r="H26" s="4">
        <f>original_data!Y12</f>
        <v>102.65974499999999</v>
      </c>
      <c r="I26" s="4">
        <f>original_data!FL12</f>
        <v>134.94800000000001</v>
      </c>
    </row>
    <row r="27" spans="1:9" ht="15.6" x14ac:dyDescent="0.35">
      <c r="A27" s="1">
        <v>11</v>
      </c>
      <c r="B27" s="2" t="s">
        <v>18</v>
      </c>
      <c r="C27" s="2" t="s">
        <v>23</v>
      </c>
      <c r="D27" s="1">
        <v>2001</v>
      </c>
      <c r="E27" s="4">
        <f>original_data!DU13</f>
        <v>47225.118999999999</v>
      </c>
      <c r="F27" s="4">
        <f>original_data!CY13</f>
        <v>33.806705361793334</v>
      </c>
      <c r="G27" s="4">
        <f>original_data!EO13</f>
        <v>11345</v>
      </c>
      <c r="H27" s="4">
        <f>original_data!Y13</f>
        <v>8.7547499999999996</v>
      </c>
      <c r="I27" s="4">
        <f>original_data!FL13</f>
        <v>8.68</v>
      </c>
    </row>
    <row r="28" spans="1:9" ht="15.6" x14ac:dyDescent="0.35">
      <c r="A28" s="1">
        <v>12</v>
      </c>
      <c r="B28" s="2" t="s">
        <v>19</v>
      </c>
      <c r="C28" s="2" t="s">
        <v>23</v>
      </c>
      <c r="D28" s="1">
        <v>2001</v>
      </c>
      <c r="E28" s="4">
        <f>original_data!DU14</f>
        <v>79672.869000000006</v>
      </c>
      <c r="F28" s="4">
        <f>original_data!CY14</f>
        <v>847.59684484904619</v>
      </c>
      <c r="G28" s="4">
        <f>original_data!EO14</f>
        <v>23777</v>
      </c>
      <c r="H28" s="4">
        <f>original_data!Y14</f>
        <v>86.17701000000001</v>
      </c>
      <c r="I28" s="4">
        <f>original_data!FL14</f>
        <v>70.305000000000007</v>
      </c>
    </row>
    <row r="29" spans="1:9" ht="15.6" x14ac:dyDescent="0.35">
      <c r="A29" s="1">
        <v>13</v>
      </c>
      <c r="B29" s="2" t="s">
        <v>20</v>
      </c>
      <c r="C29" s="2" t="s">
        <v>23</v>
      </c>
      <c r="D29" s="1">
        <v>2001</v>
      </c>
      <c r="E29" s="4">
        <f>original_data!DU15</f>
        <v>4077.15</v>
      </c>
      <c r="F29" s="4">
        <f>original_data!CY15</f>
        <v>589.16652174177352</v>
      </c>
      <c r="G29" s="4">
        <f>original_data!EO15</f>
        <v>8902</v>
      </c>
      <c r="H29" s="4">
        <f>original_data!Y15</f>
        <v>95.020152999999993</v>
      </c>
      <c r="I29" s="4">
        <f>original_data!FL15</f>
        <v>49.442</v>
      </c>
    </row>
    <row r="30" spans="1:9" ht="15.6" x14ac:dyDescent="0.35">
      <c r="A30" s="1">
        <v>14</v>
      </c>
      <c r="B30" s="2" t="s">
        <v>21</v>
      </c>
      <c r="C30" s="2" t="s">
        <v>23</v>
      </c>
      <c r="D30" s="1">
        <v>2001</v>
      </c>
      <c r="E30" s="4">
        <f>original_data!DU16</f>
        <v>63539.19</v>
      </c>
      <c r="F30" s="4">
        <f>original_data!CY16</f>
        <v>2125.4582587483419</v>
      </c>
      <c r="G30" s="4">
        <f>original_data!EO16</f>
        <v>52368</v>
      </c>
      <c r="H30" s="4">
        <f>original_data!Y16</f>
        <v>130.68932799999999</v>
      </c>
      <c r="I30" s="4">
        <f>original_data!FL16</f>
        <v>182.48400000000001</v>
      </c>
    </row>
    <row r="31" spans="1:9" ht="15.6" x14ac:dyDescent="0.35">
      <c r="A31" s="1">
        <v>15</v>
      </c>
      <c r="B31" s="2" t="s">
        <v>22</v>
      </c>
      <c r="C31" s="2" t="s">
        <v>23</v>
      </c>
      <c r="D31" s="1">
        <v>2001</v>
      </c>
      <c r="E31" s="4">
        <f>original_data!DU17</f>
        <v>80742.5</v>
      </c>
      <c r="F31" s="4">
        <f>original_data!CY17</f>
        <v>230.8716611745572</v>
      </c>
      <c r="G31" s="4">
        <f>original_data!EO17</f>
        <v>26739</v>
      </c>
      <c r="H31" s="4">
        <f>original_data!Y17</f>
        <v>42.316364999999998</v>
      </c>
      <c r="I31" s="4">
        <f>original_data!FL17</f>
        <v>59.529000000000003</v>
      </c>
    </row>
    <row r="32" spans="1:9" ht="15.6" x14ac:dyDescent="0.35">
      <c r="A32" s="1">
        <v>1</v>
      </c>
      <c r="B32" s="2" t="s">
        <v>4</v>
      </c>
      <c r="C32" s="2" t="s">
        <v>6</v>
      </c>
      <c r="D32">
        <v>2002</v>
      </c>
      <c r="E32" s="4">
        <f>original_data!DV3</f>
        <v>1307352.2560000001</v>
      </c>
      <c r="F32" s="4">
        <f>original_data!CZ3</f>
        <v>13273.941277877508</v>
      </c>
      <c r="G32" s="4">
        <f>original_data!EP3</f>
        <v>848015</v>
      </c>
      <c r="H32" s="4">
        <f>original_data!Z3</f>
        <v>1425.6998122360001</v>
      </c>
      <c r="I32" s="4">
        <f>original_data!FM3</f>
        <v>3782.4389999999999</v>
      </c>
    </row>
    <row r="33" spans="1:9" ht="15.6" x14ac:dyDescent="0.35">
      <c r="A33" s="1">
        <v>2</v>
      </c>
      <c r="B33" s="2" t="s">
        <v>7</v>
      </c>
      <c r="C33" s="2" t="s">
        <v>6</v>
      </c>
      <c r="D33" s="1">
        <v>2002</v>
      </c>
      <c r="E33" s="4">
        <f>original_data!DV4</f>
        <v>127893.075</v>
      </c>
      <c r="F33" s="4">
        <f>original_data!CZ4</f>
        <v>16834.768389168505</v>
      </c>
      <c r="G33" s="4">
        <f>original_data!EP4</f>
        <v>338282</v>
      </c>
      <c r="H33" s="4">
        <f>original_data!Z4</f>
        <v>4911.9771500799998</v>
      </c>
      <c r="I33" s="4">
        <f>original_data!FM4</f>
        <v>1279.5550000000001</v>
      </c>
    </row>
    <row r="34" spans="1:9" ht="15.6" x14ac:dyDescent="0.35">
      <c r="A34" s="1">
        <v>3</v>
      </c>
      <c r="B34" s="2" t="s">
        <v>8</v>
      </c>
      <c r="C34" s="2" t="s">
        <v>6</v>
      </c>
      <c r="D34" s="1">
        <v>2002</v>
      </c>
      <c r="E34" s="4">
        <f>original_data!DV5</f>
        <v>47999.550999999999</v>
      </c>
      <c r="F34" s="4">
        <f>original_data!CZ5</f>
        <v>2997.5602118034649</v>
      </c>
      <c r="G34" s="4">
        <f>original_data!EP5</f>
        <v>135390</v>
      </c>
      <c r="H34" s="4">
        <f>original_data!Z5</f>
        <v>650.95147736699994</v>
      </c>
      <c r="I34" s="4">
        <f>original_data!FM5</f>
        <v>463.62799999999999</v>
      </c>
    </row>
    <row r="35" spans="1:9" ht="15.6" x14ac:dyDescent="0.35">
      <c r="A35" s="1">
        <v>4</v>
      </c>
      <c r="B35" s="2" t="s">
        <v>9</v>
      </c>
      <c r="C35" s="2" t="s">
        <v>11</v>
      </c>
      <c r="D35" s="1">
        <v>2002</v>
      </c>
      <c r="E35" s="4">
        <f>original_data!DV6</f>
        <v>19401.366000000002</v>
      </c>
      <c r="F35" s="4">
        <f>original_data!CZ6</f>
        <v>2216.58275</v>
      </c>
      <c r="G35" s="4">
        <f>original_data!EP6</f>
        <v>69750</v>
      </c>
      <c r="H35" s="4">
        <f>original_data!Z6</f>
        <v>426.26727673199997</v>
      </c>
      <c r="I35" s="4">
        <f>original_data!FM6</f>
        <v>362.209</v>
      </c>
    </row>
    <row r="36" spans="1:9" ht="15.6" x14ac:dyDescent="0.35">
      <c r="A36" s="1">
        <v>5</v>
      </c>
      <c r="B36" s="2" t="s">
        <v>10</v>
      </c>
      <c r="C36" s="2" t="s">
        <v>11</v>
      </c>
      <c r="D36" s="1">
        <v>2002</v>
      </c>
      <c r="E36" s="4">
        <f>original_data!DV7</f>
        <v>3963.2020000000002</v>
      </c>
      <c r="F36" s="4">
        <f>original_data!CZ7</f>
        <v>221.98922694671703</v>
      </c>
      <c r="G36" s="4">
        <f>original_data!EP7</f>
        <v>13488</v>
      </c>
      <c r="H36" s="4">
        <f>original_data!Z7</f>
        <v>58.152965079999994</v>
      </c>
      <c r="I36" s="4">
        <f>original_data!FM7</f>
        <v>34.658000000000001</v>
      </c>
    </row>
    <row r="37" spans="1:9" ht="15.6" x14ac:dyDescent="0.35">
      <c r="A37" s="1">
        <v>6</v>
      </c>
      <c r="B37" s="2" t="s">
        <v>13</v>
      </c>
      <c r="C37" s="2" t="s">
        <v>23</v>
      </c>
      <c r="D37" s="1">
        <v>2002</v>
      </c>
      <c r="E37" s="4">
        <f>original_data!DV8</f>
        <v>346.77699999999999</v>
      </c>
      <c r="F37" s="4">
        <f>original_data!CZ8</f>
        <v>85.483664062499997</v>
      </c>
      <c r="G37" s="4">
        <f>original_data!EP8</f>
        <v>574</v>
      </c>
      <c r="H37" s="4">
        <f>original_data!Z8</f>
        <v>7.086298972999999</v>
      </c>
      <c r="I37" s="4">
        <f>original_data!FM8</f>
        <v>4.2539999999999996</v>
      </c>
    </row>
    <row r="38" spans="1:9" ht="15.6" x14ac:dyDescent="0.35">
      <c r="A38" s="1">
        <v>7</v>
      </c>
      <c r="B38" s="2" t="s">
        <v>14</v>
      </c>
      <c r="C38" s="2" t="s">
        <v>23</v>
      </c>
      <c r="D38" s="1">
        <v>2002</v>
      </c>
      <c r="E38" s="4">
        <f>original_data!DV9</f>
        <v>12637.718999999999</v>
      </c>
      <c r="F38" s="4">
        <f>original_data!CZ9</f>
        <v>16.533304753292175</v>
      </c>
      <c r="G38" s="4">
        <f>original_data!EP9</f>
        <v>3458</v>
      </c>
      <c r="H38" s="4">
        <f>original_data!Z9</f>
        <v>4.2451978920000002</v>
      </c>
      <c r="I38" s="4">
        <f>original_data!FM9</f>
        <v>2.206</v>
      </c>
    </row>
    <row r="39" spans="1:9" ht="15.6" x14ac:dyDescent="0.35">
      <c r="A39" s="1">
        <v>8</v>
      </c>
      <c r="B39" s="2" t="s">
        <v>15</v>
      </c>
      <c r="C39" s="2" t="s">
        <v>23</v>
      </c>
      <c r="D39" s="1">
        <v>2002</v>
      </c>
      <c r="E39" s="4">
        <f>original_data!DV10</f>
        <v>217357.79</v>
      </c>
      <c r="F39" s="4">
        <f>original_data!CZ10</f>
        <v>4088.9930580295691</v>
      </c>
      <c r="G39" s="4">
        <f>original_data!EP10</f>
        <v>122710</v>
      </c>
      <c r="H39" s="4">
        <f>original_data!Z10</f>
        <v>194.31080283999998</v>
      </c>
      <c r="I39" s="4">
        <f>original_data!FM10</f>
        <v>307.36099999999999</v>
      </c>
    </row>
    <row r="40" spans="1:9" ht="15.6" x14ac:dyDescent="0.35">
      <c r="A40" s="1">
        <v>9</v>
      </c>
      <c r="B40" s="2" t="s">
        <v>16</v>
      </c>
      <c r="C40" s="2" t="s">
        <v>23</v>
      </c>
      <c r="D40" s="1">
        <v>2002</v>
      </c>
      <c r="E40" s="4">
        <f>original_data!DV11</f>
        <v>5493.2470000000003</v>
      </c>
      <c r="F40" s="4">
        <f>original_data!CZ11</f>
        <v>24.482589936073737</v>
      </c>
      <c r="G40" s="4">
        <f>original_data!EP11</f>
        <v>1621</v>
      </c>
      <c r="H40" s="4">
        <f>original_data!Z11</f>
        <v>1.9251340800000001</v>
      </c>
      <c r="I40" s="4">
        <f>original_data!FM11</f>
        <v>1.163</v>
      </c>
    </row>
    <row r="41" spans="1:9" ht="15.6" x14ac:dyDescent="0.35">
      <c r="A41" s="1">
        <v>10</v>
      </c>
      <c r="B41" s="2" t="s">
        <v>17</v>
      </c>
      <c r="C41" s="2" t="s">
        <v>23</v>
      </c>
      <c r="D41" s="1">
        <v>2002</v>
      </c>
      <c r="E41" s="4">
        <f>original_data!DV12</f>
        <v>24208.391</v>
      </c>
      <c r="F41" s="4">
        <f>original_data!CZ12</f>
        <v>1017.7958429663208</v>
      </c>
      <c r="G41" s="4">
        <f>original_data!EP12</f>
        <v>32505</v>
      </c>
      <c r="H41" s="4">
        <f>original_data!Z12</f>
        <v>108.20337122999999</v>
      </c>
      <c r="I41" s="4">
        <f>original_data!FM12</f>
        <v>136.33799999999999</v>
      </c>
    </row>
    <row r="42" spans="1:9" ht="15.6" x14ac:dyDescent="0.35">
      <c r="A42" s="1">
        <v>11</v>
      </c>
      <c r="B42" s="2" t="s">
        <v>18</v>
      </c>
      <c r="C42" s="2" t="s">
        <v>23</v>
      </c>
      <c r="D42" s="1">
        <v>2002</v>
      </c>
      <c r="E42" s="4">
        <f>original_data!DV13</f>
        <v>47702.163</v>
      </c>
      <c r="F42" s="4">
        <f>original_data!CZ13</f>
        <v>37.013503544132476</v>
      </c>
      <c r="G42" s="4">
        <f>original_data!EP13</f>
        <v>11543</v>
      </c>
      <c r="H42" s="4">
        <f>original_data!Z13</f>
        <v>9.6214702499999998</v>
      </c>
      <c r="I42" s="4">
        <f>original_data!FM13</f>
        <v>9.1539999999999999</v>
      </c>
    </row>
    <row r="43" spans="1:9" ht="15.6" x14ac:dyDescent="0.35">
      <c r="A43" s="1">
        <v>12</v>
      </c>
      <c r="B43" s="2" t="s">
        <v>19</v>
      </c>
      <c r="C43" s="2" t="s">
        <v>23</v>
      </c>
      <c r="D43" s="1">
        <v>2002</v>
      </c>
      <c r="E43" s="4">
        <f>original_data!DV14</f>
        <v>81365.259999999995</v>
      </c>
      <c r="F43" s="4">
        <f>original_data!CZ14</f>
        <v>879.88801240917076</v>
      </c>
      <c r="G43" s="4">
        <f>original_data!EP14</f>
        <v>23485</v>
      </c>
      <c r="H43" s="4">
        <f>original_data!Z14</f>
        <v>89.36555937</v>
      </c>
      <c r="I43" s="4">
        <f>original_data!FM14</f>
        <v>70.155000000000001</v>
      </c>
    </row>
    <row r="44" spans="1:9" ht="15.6" x14ac:dyDescent="0.35">
      <c r="A44" s="1">
        <v>13</v>
      </c>
      <c r="B44" s="2" t="s">
        <v>20</v>
      </c>
      <c r="C44" s="2" t="s">
        <v>23</v>
      </c>
      <c r="D44" s="1">
        <v>2002</v>
      </c>
      <c r="E44" s="4">
        <f>original_data!DV15</f>
        <v>4104.4070000000002</v>
      </c>
      <c r="F44" s="4">
        <f>original_data!CZ15</f>
        <v>620.88841953542271</v>
      </c>
      <c r="G44" s="4">
        <f>original_data!EP15</f>
        <v>10415</v>
      </c>
      <c r="H44" s="4">
        <f>original_data!Z15</f>
        <v>98.72593896699999</v>
      </c>
      <c r="I44" s="4">
        <f>original_data!FM15</f>
        <v>47.173000000000002</v>
      </c>
    </row>
    <row r="45" spans="1:9" ht="15.6" x14ac:dyDescent="0.35">
      <c r="A45" s="1">
        <v>14</v>
      </c>
      <c r="B45" s="2" t="s">
        <v>21</v>
      </c>
      <c r="C45" s="2" t="s">
        <v>23</v>
      </c>
      <c r="D45" s="1">
        <v>2002</v>
      </c>
      <c r="E45" s="4">
        <f>original_data!DV16</f>
        <v>64069.093000000001</v>
      </c>
      <c r="F45" s="4">
        <f>original_data!CZ16</f>
        <v>2146.2869370389158</v>
      </c>
      <c r="G45" s="4">
        <f>original_data!EP16</f>
        <v>58720</v>
      </c>
      <c r="H45" s="4">
        <f>original_data!Z16</f>
        <v>138.66137700799999</v>
      </c>
      <c r="I45" s="4">
        <f>original_data!FM16</f>
        <v>192.054</v>
      </c>
    </row>
    <row r="46" spans="1:9" ht="15.6" x14ac:dyDescent="0.35">
      <c r="A46" s="1">
        <v>15</v>
      </c>
      <c r="B46" s="2" t="s">
        <v>22</v>
      </c>
      <c r="C46" s="2" t="s">
        <v>23</v>
      </c>
      <c r="D46" s="1">
        <v>2002</v>
      </c>
      <c r="E46" s="4">
        <f>original_data!DV17</f>
        <v>81534.406000000003</v>
      </c>
      <c r="F46" s="4">
        <f>original_data!CZ17</f>
        <v>257.04110185682288</v>
      </c>
      <c r="G46" s="4">
        <f>original_data!EP17</f>
        <v>28654</v>
      </c>
      <c r="H46" s="4">
        <f>original_data!Z17</f>
        <v>45.320826914999998</v>
      </c>
      <c r="I46" s="4">
        <f>original_data!FM17</f>
        <v>68.661000000000001</v>
      </c>
    </row>
    <row r="47" spans="1:9" ht="15.6" x14ac:dyDescent="0.35">
      <c r="A47" s="1">
        <v>1</v>
      </c>
      <c r="B47" s="2" t="s">
        <v>4</v>
      </c>
      <c r="C47" s="2" t="s">
        <v>6</v>
      </c>
      <c r="D47" s="1">
        <v>2003</v>
      </c>
      <c r="E47" s="4">
        <f>original_data!DW3</f>
        <v>1315303.5220000001</v>
      </c>
      <c r="F47" s="4">
        <f>original_data!DA3</f>
        <v>14599.911751687305</v>
      </c>
      <c r="G47" s="4">
        <f>original_data!EQ3</f>
        <v>933905</v>
      </c>
      <c r="H47" s="4">
        <f>original_data!AA3</f>
        <v>1568.2697934596001</v>
      </c>
      <c r="I47" s="4">
        <f>original_data!FN3</f>
        <v>4452.3100000000004</v>
      </c>
    </row>
    <row r="48" spans="1:9" ht="15.6" x14ac:dyDescent="0.35">
      <c r="A48" s="1">
        <v>2</v>
      </c>
      <c r="B48" s="2" t="s">
        <v>7</v>
      </c>
      <c r="C48" s="2" t="s">
        <v>6</v>
      </c>
      <c r="D48" s="1">
        <v>2003</v>
      </c>
      <c r="E48" s="4">
        <f>original_data!DW4</f>
        <v>128058.368</v>
      </c>
      <c r="F48" s="4">
        <f>original_data!DA4</f>
        <v>17007.052205659347</v>
      </c>
      <c r="G48" s="4">
        <f>original_data!EQ4</f>
        <v>335509</v>
      </c>
      <c r="H48" s="4">
        <f>original_data!AA4</f>
        <v>4985.6568073311992</v>
      </c>
      <c r="I48" s="4">
        <f>original_data!FN4</f>
        <v>1287.7819999999999</v>
      </c>
    </row>
    <row r="49" spans="1:9" ht="15.6" x14ac:dyDescent="0.35">
      <c r="A49" s="1">
        <v>3</v>
      </c>
      <c r="B49" s="2" t="s">
        <v>8</v>
      </c>
      <c r="C49" s="2" t="s">
        <v>6</v>
      </c>
      <c r="D49" s="1">
        <v>2003</v>
      </c>
      <c r="E49" s="4">
        <f>original_data!DW5</f>
        <v>48260.900999999998</v>
      </c>
      <c r="F49" s="4">
        <f>original_data!DA5</f>
        <v>3168.5692213034208</v>
      </c>
      <c r="G49" s="4">
        <f>original_data!EQ5</f>
        <v>137726</v>
      </c>
      <c r="H49" s="4">
        <f>original_data!AA5</f>
        <v>671.13097316537687</v>
      </c>
      <c r="I49" s="4">
        <f>original_data!FN5</f>
        <v>462.40699999999998</v>
      </c>
    </row>
    <row r="50" spans="1:9" ht="15.6" x14ac:dyDescent="0.35">
      <c r="A50" s="1">
        <v>4</v>
      </c>
      <c r="B50" s="2" t="s">
        <v>9</v>
      </c>
      <c r="C50" s="2" t="s">
        <v>11</v>
      </c>
      <c r="D50" s="1">
        <v>2003</v>
      </c>
      <c r="E50" s="4">
        <f>original_data!DW6</f>
        <v>19624.163</v>
      </c>
      <c r="F50" s="4">
        <f>original_data!DA6</f>
        <v>2343.6357499999999</v>
      </c>
      <c r="G50" s="4">
        <f>original_data!EQ6</f>
        <v>70872</v>
      </c>
      <c r="H50" s="4">
        <f>original_data!AA6</f>
        <v>438.20276048049595</v>
      </c>
      <c r="I50" s="4">
        <f>original_data!FN6</f>
        <v>369.726</v>
      </c>
    </row>
    <row r="51" spans="1:9" ht="15.6" x14ac:dyDescent="0.35">
      <c r="A51" s="1">
        <v>5</v>
      </c>
      <c r="B51" s="2" t="s">
        <v>10</v>
      </c>
      <c r="C51" s="2" t="s">
        <v>11</v>
      </c>
      <c r="D51" s="1">
        <v>2003</v>
      </c>
      <c r="E51" s="4">
        <f>original_data!DW7</f>
        <v>4022.0740000000001</v>
      </c>
      <c r="F51" s="4">
        <f>original_data!DA7</f>
        <v>228.61682569593248</v>
      </c>
      <c r="G51" s="4">
        <f>original_data!EQ7</f>
        <v>12803</v>
      </c>
      <c r="H51" s="4">
        <f>original_data!AA7</f>
        <v>60.828001473679997</v>
      </c>
      <c r="I51" s="4">
        <f>original_data!FN7</f>
        <v>36.375</v>
      </c>
    </row>
    <row r="52" spans="1:9" ht="15.6" x14ac:dyDescent="0.35">
      <c r="A52" s="1">
        <v>6</v>
      </c>
      <c r="B52" s="2" t="s">
        <v>13</v>
      </c>
      <c r="C52" s="2" t="s">
        <v>23</v>
      </c>
      <c r="D52" s="1">
        <v>2003</v>
      </c>
      <c r="E52" s="4">
        <f>original_data!DW8</f>
        <v>353.29500000000002</v>
      </c>
      <c r="F52" s="4">
        <f>original_data!DA8</f>
        <v>86.066085937500006</v>
      </c>
      <c r="G52" s="4">
        <f>original_data!EQ8</f>
        <v>608</v>
      </c>
      <c r="H52" s="4">
        <f>original_data!AA8</f>
        <v>7.2918016432169983</v>
      </c>
      <c r="I52" s="4">
        <f>original_data!FN8</f>
        <v>4.47</v>
      </c>
    </row>
    <row r="53" spans="1:9" ht="15.6" x14ac:dyDescent="0.35">
      <c r="A53" s="1">
        <v>7</v>
      </c>
      <c r="B53" s="2" t="s">
        <v>14</v>
      </c>
      <c r="C53" s="2" t="s">
        <v>23</v>
      </c>
      <c r="D53" s="1">
        <v>2003</v>
      </c>
      <c r="E53" s="4">
        <f>original_data!DW9</f>
        <v>12856.171</v>
      </c>
      <c r="F53" s="4">
        <f>original_data!DA9</f>
        <v>18.21243155826555</v>
      </c>
      <c r="G53" s="4">
        <f>original_data!EQ9</f>
        <v>3551</v>
      </c>
      <c r="H53" s="4">
        <f>original_data!AA9</f>
        <v>4.6060397128200004</v>
      </c>
      <c r="I53" s="4">
        <f>original_data!FN9</f>
        <v>2.3780000000000001</v>
      </c>
    </row>
    <row r="54" spans="1:9" ht="15.6" x14ac:dyDescent="0.35">
      <c r="A54" s="1">
        <v>8</v>
      </c>
      <c r="B54" s="2" t="s">
        <v>15</v>
      </c>
      <c r="C54" s="2" t="s">
        <v>23</v>
      </c>
      <c r="D54" s="1">
        <v>2003</v>
      </c>
      <c r="E54" s="4">
        <f>original_data!DW10</f>
        <v>220309.473</v>
      </c>
      <c r="F54" s="4">
        <f>original_data!DA10</f>
        <v>4230.7568316913957</v>
      </c>
      <c r="G54" s="4">
        <f>original_data!EQ10</f>
        <v>126865</v>
      </c>
      <c r="H54" s="4">
        <f>original_data!AA10</f>
        <v>203.63772137631997</v>
      </c>
      <c r="I54" s="4">
        <f>original_data!FN10</f>
        <v>316.65499999999997</v>
      </c>
    </row>
    <row r="55" spans="1:9" ht="15.6" x14ac:dyDescent="0.35">
      <c r="A55" s="1">
        <v>9</v>
      </c>
      <c r="B55" s="2" t="s">
        <v>16</v>
      </c>
      <c r="C55" s="2" t="s">
        <v>23</v>
      </c>
      <c r="D55" s="1">
        <v>2003</v>
      </c>
      <c r="E55" s="4">
        <f>original_data!DW11</f>
        <v>5576.64</v>
      </c>
      <c r="F55" s="4">
        <f>original_data!DA11</f>
        <v>26.022542926412704</v>
      </c>
      <c r="G55" s="4">
        <f>original_data!EQ11</f>
        <v>1674</v>
      </c>
      <c r="H55" s="4">
        <f>original_data!AA11</f>
        <v>2.0444923929600001</v>
      </c>
      <c r="I55" s="4">
        <f>original_data!FN11</f>
        <v>1.2170000000000001</v>
      </c>
    </row>
    <row r="56" spans="1:9" ht="15.6" x14ac:dyDescent="0.35">
      <c r="A56" s="1">
        <v>10</v>
      </c>
      <c r="B56" s="2" t="s">
        <v>17</v>
      </c>
      <c r="C56" s="2" t="s">
        <v>23</v>
      </c>
      <c r="D56" s="1">
        <v>2003</v>
      </c>
      <c r="E56" s="4">
        <f>original_data!DW12</f>
        <v>24698.821</v>
      </c>
      <c r="F56" s="4">
        <f>original_data!DA12</f>
        <v>1058.1623353675902</v>
      </c>
      <c r="G56" s="4">
        <f>original_data!EQ12</f>
        <v>33741</v>
      </c>
      <c r="H56" s="4">
        <f>original_data!AA12</f>
        <v>114.47916676134</v>
      </c>
      <c r="I56" s="4">
        <f>original_data!FN12</f>
        <v>157.26599999999999</v>
      </c>
    </row>
    <row r="57" spans="1:9" ht="15.6" x14ac:dyDescent="0.35">
      <c r="A57" s="1">
        <v>11</v>
      </c>
      <c r="B57" s="2" t="s">
        <v>18</v>
      </c>
      <c r="C57" s="2" t="s">
        <v>23</v>
      </c>
      <c r="D57" s="1">
        <v>2003</v>
      </c>
      <c r="E57" s="4">
        <f>original_data!DW13</f>
        <v>48148.906999999999</v>
      </c>
      <c r="F57" s="4">
        <f>original_data!DA13</f>
        <v>40.021797571617064</v>
      </c>
      <c r="G57" s="4">
        <f>original_data!EQ13</f>
        <v>12424</v>
      </c>
      <c r="H57" s="4">
        <f>original_data!AA13</f>
        <v>10.891504323000001</v>
      </c>
      <c r="I57" s="4">
        <f>original_data!FN13</f>
        <v>9.7799999999999994</v>
      </c>
    </row>
    <row r="58" spans="1:9" ht="15.6" x14ac:dyDescent="0.35">
      <c r="A58" s="1">
        <v>12</v>
      </c>
      <c r="B58" s="2" t="s">
        <v>19</v>
      </c>
      <c r="C58" s="2" t="s">
        <v>23</v>
      </c>
      <c r="D58" s="1">
        <v>2003</v>
      </c>
      <c r="E58" s="4">
        <f>original_data!DW14</f>
        <v>83051.97</v>
      </c>
      <c r="F58" s="4">
        <f>original_data!DA14</f>
        <v>904.50403742774017</v>
      </c>
      <c r="G58" s="4">
        <f>original_data!EQ14</f>
        <v>23575</v>
      </c>
      <c r="H58" s="4">
        <f>original_data!AA14</f>
        <v>93.923202897869999</v>
      </c>
      <c r="I58" s="4">
        <f>original_data!FN14</f>
        <v>70.215000000000003</v>
      </c>
    </row>
    <row r="59" spans="1:9" ht="15.6" x14ac:dyDescent="0.35">
      <c r="A59" s="1">
        <v>13</v>
      </c>
      <c r="B59" s="2" t="s">
        <v>20</v>
      </c>
      <c r="C59" s="2" t="s">
        <v>23</v>
      </c>
      <c r="D59" s="1">
        <v>2003</v>
      </c>
      <c r="E59" s="4">
        <f>original_data!DW15</f>
        <v>4129.2269999999999</v>
      </c>
      <c r="F59" s="4">
        <f>original_data!DA15</f>
        <v>644.90357695035664</v>
      </c>
      <c r="G59" s="4">
        <f>original_data!EQ15</f>
        <v>11593</v>
      </c>
      <c r="H59" s="4">
        <f>original_data!AA15</f>
        <v>103.16860622051499</v>
      </c>
      <c r="I59" s="4">
        <f>original_data!FN15</f>
        <v>31.093</v>
      </c>
    </row>
    <row r="60" spans="1:9" ht="15.6" x14ac:dyDescent="0.35">
      <c r="A60" s="1">
        <v>14</v>
      </c>
      <c r="B60" s="2" t="s">
        <v>21</v>
      </c>
      <c r="C60" s="2" t="s">
        <v>23</v>
      </c>
      <c r="D60" s="1">
        <v>2003</v>
      </c>
      <c r="E60" s="4">
        <f>original_data!DW16</f>
        <v>64549.866999999998</v>
      </c>
      <c r="F60" s="4">
        <f>original_data!DA16</f>
        <v>2170.989661338861</v>
      </c>
      <c r="G60" s="4">
        <f>original_data!EQ16</f>
        <v>63782</v>
      </c>
      <c r="H60" s="4">
        <f>original_data!AA16</f>
        <v>148.644996152576</v>
      </c>
      <c r="I60" s="4">
        <f>original_data!FN16</f>
        <v>203.23699999999999</v>
      </c>
    </row>
    <row r="61" spans="1:9" ht="15.6" x14ac:dyDescent="0.35">
      <c r="A61" s="1">
        <v>15</v>
      </c>
      <c r="B61" s="2" t="s">
        <v>22</v>
      </c>
      <c r="C61" s="2" t="s">
        <v>23</v>
      </c>
      <c r="D61" s="1">
        <v>2003</v>
      </c>
      <c r="E61" s="4">
        <f>original_data!DW17</f>
        <v>82301.649999999994</v>
      </c>
      <c r="F61" s="4">
        <f>original_data!DA17</f>
        <v>287.88742613610594</v>
      </c>
      <c r="G61" s="4">
        <f>original_data!EQ17</f>
        <v>30726</v>
      </c>
      <c r="H61" s="4">
        <f>original_data!AA17</f>
        <v>48.629247279794996</v>
      </c>
      <c r="I61" s="4">
        <f>original_data!FN17</f>
        <v>76.277000000000001</v>
      </c>
    </row>
    <row r="62" spans="1:9" ht="15.6" x14ac:dyDescent="0.35">
      <c r="A62" s="1">
        <v>1</v>
      </c>
      <c r="B62" s="2" t="s">
        <v>4</v>
      </c>
      <c r="C62" s="2" t="s">
        <v>6</v>
      </c>
      <c r="D62" s="1">
        <v>2004</v>
      </c>
      <c r="E62" s="4">
        <f>original_data!DX3</f>
        <v>1323084.639</v>
      </c>
      <c r="F62" s="4">
        <f>original_data!DB3</f>
        <v>16205.545421419394</v>
      </c>
      <c r="G62" s="4">
        <f>original_data!ER3</f>
        <v>1083824</v>
      </c>
      <c r="H62" s="4">
        <f>original_data!AB3</f>
        <v>1728.2333123924795</v>
      </c>
      <c r="I62" s="4">
        <f>original_data!FO3</f>
        <v>5125.8940000000002</v>
      </c>
    </row>
    <row r="63" spans="1:9" ht="15.6" x14ac:dyDescent="0.35">
      <c r="A63" s="1">
        <v>2</v>
      </c>
      <c r="B63" s="2" t="s">
        <v>7</v>
      </c>
      <c r="C63" s="2" t="s">
        <v>6</v>
      </c>
      <c r="D63" s="1">
        <v>2004</v>
      </c>
      <c r="E63" s="4">
        <f>original_data!DX4</f>
        <v>128204.183</v>
      </c>
      <c r="F63" s="4">
        <f>original_data!DB4</f>
        <v>17151.79633937878</v>
      </c>
      <c r="G63" s="4">
        <f>original_data!ER4</f>
        <v>340256</v>
      </c>
      <c r="H63" s="4">
        <f>original_data!AB4</f>
        <v>5095.3412570924856</v>
      </c>
      <c r="I63" s="4">
        <f>original_data!FO4</f>
        <v>1283.0440000000001</v>
      </c>
    </row>
    <row r="64" spans="1:9" ht="15.6" x14ac:dyDescent="0.35">
      <c r="A64" s="1">
        <v>3</v>
      </c>
      <c r="B64" s="2" t="s">
        <v>8</v>
      </c>
      <c r="C64" s="2" t="s">
        <v>6</v>
      </c>
      <c r="D64" s="1">
        <v>2004</v>
      </c>
      <c r="E64" s="4">
        <f>original_data!DX5</f>
        <v>48493.434000000001</v>
      </c>
      <c r="F64" s="4">
        <f>original_data!DB5</f>
        <v>3345.0162017405059</v>
      </c>
      <c r="G64" s="4">
        <f>original_data!ER5</f>
        <v>138457</v>
      </c>
      <c r="H64" s="4">
        <f>original_data!AB5</f>
        <v>706.02978376997646</v>
      </c>
      <c r="I64" s="4">
        <f>original_data!FO5</f>
        <v>478.60599999999999</v>
      </c>
    </row>
    <row r="65" spans="1:9" ht="15.6" x14ac:dyDescent="0.35">
      <c r="A65" s="1">
        <v>4</v>
      </c>
      <c r="B65" s="2" t="s">
        <v>9</v>
      </c>
      <c r="C65" s="2" t="s">
        <v>11</v>
      </c>
      <c r="D65" s="1">
        <v>2004</v>
      </c>
      <c r="E65" s="4">
        <f>original_data!DX6</f>
        <v>19879.653999999999</v>
      </c>
      <c r="F65" s="4">
        <f>original_data!DB6</f>
        <v>2527.5650000000001</v>
      </c>
      <c r="G65" s="4">
        <f>original_data!ER6</f>
        <v>72550</v>
      </c>
      <c r="H65" s="4">
        <f>original_data!AB6</f>
        <v>456.16907366019626</v>
      </c>
      <c r="I65" s="4">
        <f>original_data!FO6</f>
        <v>383.20499999999998</v>
      </c>
    </row>
    <row r="66" spans="1:9" ht="15.6" x14ac:dyDescent="0.35">
      <c r="A66" s="1">
        <v>5</v>
      </c>
      <c r="B66" s="2" t="s">
        <v>10</v>
      </c>
      <c r="C66" s="2" t="s">
        <v>11</v>
      </c>
      <c r="D66" s="1">
        <v>2004</v>
      </c>
      <c r="E66" s="4">
        <f>original_data!DX7</f>
        <v>4080.4209999999998</v>
      </c>
      <c r="F66" s="4">
        <f>original_data!DB7</f>
        <v>236.6981797879439</v>
      </c>
      <c r="G66" s="4">
        <f>original_data!ER7</f>
        <v>13205</v>
      </c>
      <c r="H66" s="4">
        <f>original_data!AB7</f>
        <v>63.504433538521923</v>
      </c>
      <c r="I66" s="4">
        <f>original_data!FO7</f>
        <v>35.960999999999999</v>
      </c>
    </row>
    <row r="67" spans="1:9" ht="15.6" x14ac:dyDescent="0.35">
      <c r="A67" s="1">
        <v>6</v>
      </c>
      <c r="B67" s="2" t="s">
        <v>13</v>
      </c>
      <c r="C67" s="2" t="s">
        <v>23</v>
      </c>
      <c r="D67" s="1">
        <v>2004</v>
      </c>
      <c r="E67" s="4">
        <f>original_data!DX8</f>
        <v>359.43400000000003</v>
      </c>
      <c r="F67" s="4">
        <f>original_data!DB8</f>
        <v>86.832765624999993</v>
      </c>
      <c r="G67" s="4">
        <f>original_data!ER8</f>
        <v>629</v>
      </c>
      <c r="H67" s="4">
        <f>original_data!AB8</f>
        <v>7.3282606514330828</v>
      </c>
      <c r="I67" s="4">
        <f>original_data!FO8</f>
        <v>4.8730000000000002</v>
      </c>
    </row>
    <row r="68" spans="1:9" ht="15.6" x14ac:dyDescent="0.35">
      <c r="A68" s="1">
        <v>7</v>
      </c>
      <c r="B68" s="2" t="s">
        <v>14</v>
      </c>
      <c r="C68" s="2" t="s">
        <v>23</v>
      </c>
      <c r="D68" s="1">
        <v>2004</v>
      </c>
      <c r="E68" s="4">
        <f>original_data!DX9</f>
        <v>13066.475</v>
      </c>
      <c r="F68" s="4">
        <f>original_data!DB9</f>
        <v>19.983063103944232</v>
      </c>
      <c r="G68" s="4">
        <f>original_data!ER9</f>
        <v>2868</v>
      </c>
      <c r="H68" s="4">
        <f>original_data!AB9</f>
        <v>5.0804618032404605</v>
      </c>
      <c r="I68" s="4">
        <f>original_data!FO9</f>
        <v>2.444</v>
      </c>
    </row>
    <row r="69" spans="1:9" ht="15.6" x14ac:dyDescent="0.35">
      <c r="A69" s="1">
        <v>8</v>
      </c>
      <c r="B69" s="2" t="s">
        <v>15</v>
      </c>
      <c r="C69" s="2" t="s">
        <v>23</v>
      </c>
      <c r="D69" s="1">
        <v>2004</v>
      </c>
      <c r="E69" s="4">
        <f>original_data!DX10</f>
        <v>223285.666</v>
      </c>
      <c r="F69" s="4">
        <f>original_data!DB10</f>
        <v>4366.0771848098921</v>
      </c>
      <c r="G69" s="4">
        <f>original_data!ER10</f>
        <v>131803</v>
      </c>
      <c r="H69" s="4">
        <f>original_data!AB10</f>
        <v>213.81960744513597</v>
      </c>
      <c r="I69" s="4">
        <f>original_data!FO10</f>
        <v>339.84800000000001</v>
      </c>
    </row>
    <row r="70" spans="1:9" ht="15.6" x14ac:dyDescent="0.35">
      <c r="A70" s="1">
        <v>9</v>
      </c>
      <c r="B70" s="2" t="s">
        <v>16</v>
      </c>
      <c r="C70" s="2" t="s">
        <v>23</v>
      </c>
      <c r="D70" s="1">
        <v>2004</v>
      </c>
      <c r="E70" s="4">
        <f>original_data!DX11</f>
        <v>5662.1989999999996</v>
      </c>
      <c r="F70" s="4">
        <f>original_data!DB11</f>
        <v>27.516404288325543</v>
      </c>
      <c r="G70" s="4">
        <f>original_data!ER11</f>
        <v>1725</v>
      </c>
      <c r="H70" s="4">
        <f>original_data!AB11</f>
        <v>2.1916958452531201</v>
      </c>
      <c r="I70" s="4">
        <f>original_data!FO11</f>
        <v>1.2789999999999999</v>
      </c>
    </row>
    <row r="71" spans="1:9" ht="15.6" x14ac:dyDescent="0.35">
      <c r="A71" s="1">
        <v>10</v>
      </c>
      <c r="B71" s="2" t="s">
        <v>17</v>
      </c>
      <c r="C71" s="2" t="s">
        <v>23</v>
      </c>
      <c r="D71" s="1">
        <v>2004</v>
      </c>
      <c r="E71" s="4">
        <f>original_data!DX12</f>
        <v>25190.647000000001</v>
      </c>
      <c r="F71" s="4">
        <f>original_data!DB12</f>
        <v>1101.0932152062076</v>
      </c>
      <c r="G71" s="4">
        <f>original_data!ER12</f>
        <v>36308</v>
      </c>
      <c r="H71" s="4">
        <f>original_data!AB12</f>
        <v>122.26375010111113</v>
      </c>
      <c r="I71" s="4">
        <f>original_data!FO12</f>
        <v>171.69499999999999</v>
      </c>
    </row>
    <row r="72" spans="1:9" ht="15.6" x14ac:dyDescent="0.35">
      <c r="A72" s="1">
        <v>11</v>
      </c>
      <c r="B72" s="2" t="s">
        <v>18</v>
      </c>
      <c r="C72" s="2" t="s">
        <v>23</v>
      </c>
      <c r="D72" s="1">
        <v>2004</v>
      </c>
      <c r="E72" s="4">
        <f>original_data!DX13</f>
        <v>48564.489000000001</v>
      </c>
      <c r="F72" s="4">
        <f>original_data!DB13</f>
        <v>44.215566392036685</v>
      </c>
      <c r="G72" s="4">
        <f>original_data!ER13</f>
        <v>12621</v>
      </c>
      <c r="H72" s="4">
        <f>original_data!AB13</f>
        <v>12.557904484419002</v>
      </c>
      <c r="I72" s="4">
        <f>original_data!FO13</f>
        <v>12.371</v>
      </c>
    </row>
    <row r="73" spans="1:9" ht="15.6" x14ac:dyDescent="0.35">
      <c r="A73" s="1">
        <v>12</v>
      </c>
      <c r="B73" s="2" t="s">
        <v>19</v>
      </c>
      <c r="C73" s="2" t="s">
        <v>23</v>
      </c>
      <c r="D73" s="1">
        <v>2004</v>
      </c>
      <c r="E73" s="4">
        <f>original_data!DX14</f>
        <v>84710.543999999994</v>
      </c>
      <c r="F73" s="4">
        <f>original_data!DB14</f>
        <v>931.36638627615048</v>
      </c>
      <c r="G73" s="4">
        <f>original_data!ER14</f>
        <v>23602</v>
      </c>
      <c r="H73" s="4">
        <f>original_data!AB14</f>
        <v>100.12213428912942</v>
      </c>
      <c r="I73" s="4">
        <f>original_data!FO14</f>
        <v>72.771000000000001</v>
      </c>
    </row>
    <row r="74" spans="1:9" ht="15.6" x14ac:dyDescent="0.35">
      <c r="A74" s="1">
        <v>13</v>
      </c>
      <c r="B74" s="2" t="s">
        <v>20</v>
      </c>
      <c r="C74" s="2" t="s">
        <v>23</v>
      </c>
      <c r="D74" s="1">
        <v>2004</v>
      </c>
      <c r="E74" s="4">
        <f>original_data!DX15</f>
        <v>4177.2020000000002</v>
      </c>
      <c r="F74" s="4">
        <f>original_data!DB15</f>
        <v>664.26860429261035</v>
      </c>
      <c r="G74" s="4">
        <f>original_data!ER15</f>
        <v>12921</v>
      </c>
      <c r="H74" s="4">
        <f>original_data!AB15</f>
        <v>113.27912963012547</v>
      </c>
      <c r="I74" s="4">
        <f>original_data!FO15</f>
        <v>28.451000000000001</v>
      </c>
    </row>
    <row r="75" spans="1:9" ht="15.6" x14ac:dyDescent="0.35">
      <c r="A75" s="1">
        <v>14</v>
      </c>
      <c r="B75" s="2" t="s">
        <v>21</v>
      </c>
      <c r="C75" s="2" t="s">
        <v>23</v>
      </c>
      <c r="D75" s="1">
        <v>2004</v>
      </c>
      <c r="E75" s="4">
        <f>original_data!DX16</f>
        <v>64995.303</v>
      </c>
      <c r="F75" s="4">
        <f>original_data!DB16</f>
        <v>2209.7349071953163</v>
      </c>
      <c r="G75" s="4">
        <f>original_data!ER16</f>
        <v>69140</v>
      </c>
      <c r="H75" s="4">
        <f>original_data!AB16</f>
        <v>158.00963091018829</v>
      </c>
      <c r="I75" s="4">
        <f>original_data!FO16</f>
        <v>218.51400000000001</v>
      </c>
    </row>
    <row r="76" spans="1:9" ht="15.6" x14ac:dyDescent="0.35">
      <c r="A76" s="1">
        <v>15</v>
      </c>
      <c r="B76" s="2" t="s">
        <v>22</v>
      </c>
      <c r="C76" s="2" t="s">
        <v>23</v>
      </c>
      <c r="D76" s="1">
        <v>2004</v>
      </c>
      <c r="E76" s="4">
        <f>original_data!DX17</f>
        <v>83062.819000000003</v>
      </c>
      <c r="F76" s="4">
        <f>original_data!DB17</f>
        <v>322.52080714038578</v>
      </c>
      <c r="G76" s="4">
        <f>original_data!ER17</f>
        <v>33517</v>
      </c>
      <c r="H76" s="4">
        <f>original_data!AB17</f>
        <v>52.422328567619012</v>
      </c>
      <c r="I76" s="4">
        <f>original_data!FO17</f>
        <v>87.8</v>
      </c>
    </row>
    <row r="77" spans="1:9" ht="15.6" x14ac:dyDescent="0.35">
      <c r="A77" s="1">
        <v>1</v>
      </c>
      <c r="B77" s="2" t="s">
        <v>4</v>
      </c>
      <c r="C77" s="2" t="s">
        <v>6</v>
      </c>
      <c r="D77" s="1">
        <v>2005</v>
      </c>
      <c r="E77" s="4">
        <f>original_data!DY3</f>
        <v>1330776.3799999999</v>
      </c>
      <c r="F77" s="4">
        <f>original_data!DC3</f>
        <v>18020.493503709273</v>
      </c>
      <c r="G77" s="4">
        <f>original_data!ES3</f>
        <v>1234532</v>
      </c>
      <c r="H77" s="4">
        <f>original_data!AC3</f>
        <v>1925.2519100052225</v>
      </c>
      <c r="I77" s="4">
        <f>original_data!FP3</f>
        <v>5771.1679999999997</v>
      </c>
    </row>
    <row r="78" spans="1:9" ht="15.6" x14ac:dyDescent="0.35">
      <c r="A78" s="1">
        <v>2</v>
      </c>
      <c r="B78" s="2" t="s">
        <v>7</v>
      </c>
      <c r="C78" s="2" t="s">
        <v>6</v>
      </c>
      <c r="D78" s="1">
        <v>2005</v>
      </c>
      <c r="E78" s="4">
        <f>original_data!DY4</f>
        <v>128326.11500000001</v>
      </c>
      <c r="F78" s="4">
        <f>original_data!DC4</f>
        <v>17279.212454154051</v>
      </c>
      <c r="G78" s="4">
        <f>original_data!ES4</f>
        <v>341275</v>
      </c>
      <c r="H78" s="4">
        <f>original_data!AC4</f>
        <v>5181.9620584630575</v>
      </c>
      <c r="I78" s="4">
        <f>original_data!FP4</f>
        <v>1290.31</v>
      </c>
    </row>
    <row r="79" spans="1:9" ht="15.6" x14ac:dyDescent="0.35">
      <c r="A79" s="1">
        <v>3</v>
      </c>
      <c r="B79" s="2" t="s">
        <v>8</v>
      </c>
      <c r="C79" s="2" t="s">
        <v>6</v>
      </c>
      <c r="D79" s="1">
        <v>2005</v>
      </c>
      <c r="E79" s="4">
        <f>original_data!DY5</f>
        <v>48701.069000000003</v>
      </c>
      <c r="F79" s="4">
        <f>original_data!DC5</f>
        <v>3519.8825619839395</v>
      </c>
      <c r="G79" s="4">
        <f>original_data!ES5</f>
        <v>140453</v>
      </c>
      <c r="H79" s="4">
        <f>original_data!AC5</f>
        <v>736.38906447208535</v>
      </c>
      <c r="I79" s="4">
        <f>original_data!FP5</f>
        <v>459.34199999999998</v>
      </c>
    </row>
    <row r="80" spans="1:9" ht="15.6" x14ac:dyDescent="0.35">
      <c r="A80" s="1">
        <v>4</v>
      </c>
      <c r="B80" s="2" t="s">
        <v>9</v>
      </c>
      <c r="C80" s="2" t="s">
        <v>11</v>
      </c>
      <c r="D80" s="1">
        <v>2005</v>
      </c>
      <c r="E80" s="4">
        <f>original_data!DY6</f>
        <v>20178.543000000001</v>
      </c>
      <c r="F80" s="4">
        <f>original_data!DC6</f>
        <v>2776.6774999999998</v>
      </c>
      <c r="G80" s="4">
        <f>original_data!ES6</f>
        <v>72234</v>
      </c>
      <c r="H80" s="4">
        <f>original_data!AC6</f>
        <v>469.85414587000218</v>
      </c>
      <c r="I80" s="4">
        <f>original_data!FP6</f>
        <v>386.51499999999999</v>
      </c>
    </row>
    <row r="81" spans="1:9" ht="15.6" x14ac:dyDescent="0.35">
      <c r="A81" s="1">
        <v>5</v>
      </c>
      <c r="B81" s="2" t="s">
        <v>10</v>
      </c>
      <c r="C81" s="2" t="s">
        <v>11</v>
      </c>
      <c r="D81" s="1">
        <v>2005</v>
      </c>
      <c r="E81" s="4">
        <f>original_data!DY7</f>
        <v>4135.3530000000001</v>
      </c>
      <c r="F81" s="4">
        <f>original_data!DC7</f>
        <v>247.09409998408677</v>
      </c>
      <c r="G81" s="4">
        <f>original_data!ES7</f>
        <v>12540</v>
      </c>
      <c r="H81" s="4">
        <f>original_data!AC7</f>
        <v>65.155548810523499</v>
      </c>
      <c r="I81" s="4">
        <f>original_data!FP7</f>
        <v>37.593000000000004</v>
      </c>
    </row>
    <row r="82" spans="1:9" ht="15.6" x14ac:dyDescent="0.35">
      <c r="A82" s="1">
        <v>6</v>
      </c>
      <c r="B82" s="2" t="s">
        <v>13</v>
      </c>
      <c r="C82" s="2" t="s">
        <v>23</v>
      </c>
      <c r="D82" s="1">
        <v>2005</v>
      </c>
      <c r="E82" s="4">
        <f>original_data!DY8</f>
        <v>365.11200000000002</v>
      </c>
      <c r="F82" s="4">
        <f>original_data!DC8</f>
        <v>87.696648437500002</v>
      </c>
      <c r="G82" s="4">
        <f>original_data!ES8</f>
        <v>628</v>
      </c>
      <c r="H82" s="4">
        <f>original_data!AC8</f>
        <v>7.3575736940388152</v>
      </c>
      <c r="I82" s="4">
        <f>original_data!FP8</f>
        <v>4.8689999999999998</v>
      </c>
    </row>
    <row r="83" spans="1:9" ht="15.6" x14ac:dyDescent="0.35">
      <c r="A83" s="1">
        <v>7</v>
      </c>
      <c r="B83" s="2" t="s">
        <v>14</v>
      </c>
      <c r="C83" s="2" t="s">
        <v>23</v>
      </c>
      <c r="D83" s="1">
        <v>2005</v>
      </c>
      <c r="E83" s="4">
        <f>original_data!DY9</f>
        <v>13273.355</v>
      </c>
      <c r="F83" s="4">
        <f>original_data!DC9</f>
        <v>21.976339793107762</v>
      </c>
      <c r="G83" s="4">
        <f>original_data!ES9</f>
        <v>2870</v>
      </c>
      <c r="H83" s="4">
        <f>original_data!AC9</f>
        <v>5.7561632230714421</v>
      </c>
      <c r="I83" s="4">
        <f>original_data!FP9</f>
        <v>2.774</v>
      </c>
    </row>
    <row r="84" spans="1:9" ht="15.6" x14ac:dyDescent="0.35">
      <c r="A84" s="1">
        <v>8</v>
      </c>
      <c r="B84" s="2" t="s">
        <v>15</v>
      </c>
      <c r="C84" s="2" t="s">
        <v>23</v>
      </c>
      <c r="D84" s="1">
        <v>2005</v>
      </c>
      <c r="E84" s="4">
        <f>original_data!DY10</f>
        <v>226289.46799999999</v>
      </c>
      <c r="F84" s="4">
        <f>original_data!DC10</f>
        <v>4541.9567897737234</v>
      </c>
      <c r="G84" s="4">
        <f>original_data!ES10</f>
        <v>132381</v>
      </c>
      <c r="H84" s="4">
        <f>original_data!AC10</f>
        <v>226.00732506950871</v>
      </c>
      <c r="I84" s="4">
        <f>original_data!FP10</f>
        <v>343.33600000000001</v>
      </c>
    </row>
    <row r="85" spans="1:9" ht="15.6" x14ac:dyDescent="0.35">
      <c r="A85" s="1">
        <v>9</v>
      </c>
      <c r="B85" s="2" t="s">
        <v>16</v>
      </c>
      <c r="C85" s="2" t="s">
        <v>23</v>
      </c>
      <c r="D85" s="1">
        <v>2005</v>
      </c>
      <c r="E85" s="4">
        <f>original_data!DY11</f>
        <v>5751.6750000000002</v>
      </c>
      <c r="F85" s="4">
        <f>original_data!DC11</f>
        <v>29.545336082329399</v>
      </c>
      <c r="G85" s="4">
        <f>original_data!ES11</f>
        <v>1779</v>
      </c>
      <c r="H85" s="4">
        <f>original_data!AC11</f>
        <v>2.3429228585755855</v>
      </c>
      <c r="I85" s="4">
        <f>original_data!FP11</f>
        <v>1.337</v>
      </c>
    </row>
    <row r="86" spans="1:9" ht="15.6" x14ac:dyDescent="0.35">
      <c r="A86" s="1">
        <v>10</v>
      </c>
      <c r="B86" s="2" t="s">
        <v>17</v>
      </c>
      <c r="C86" s="2" t="s">
        <v>23</v>
      </c>
      <c r="D86" s="1">
        <v>2005</v>
      </c>
      <c r="E86" s="4">
        <f>original_data!DY12</f>
        <v>25690.615000000002</v>
      </c>
      <c r="F86" s="4">
        <f>original_data!DC12</f>
        <v>1147.2047758274462</v>
      </c>
      <c r="G86" s="4">
        <f>original_data!ES12</f>
        <v>37294</v>
      </c>
      <c r="H86" s="4">
        <f>original_data!AC12</f>
        <v>128.37693760616668</v>
      </c>
      <c r="I86" s="4">
        <f>original_data!FP12</f>
        <v>181.755</v>
      </c>
    </row>
    <row r="87" spans="1:9" ht="15.6" x14ac:dyDescent="0.35">
      <c r="A87" s="1">
        <v>11</v>
      </c>
      <c r="B87" s="2" t="s">
        <v>18</v>
      </c>
      <c r="C87" s="2" t="s">
        <v>23</v>
      </c>
      <c r="D87" s="1">
        <v>2005</v>
      </c>
      <c r="E87" s="4">
        <f>original_data!DY13</f>
        <v>48949.930999999997</v>
      </c>
      <c r="F87" s="4">
        <f>original_data!DC13</f>
        <v>49.51587339987271</v>
      </c>
      <c r="G87" s="4">
        <f>original_data!ES13</f>
        <v>12892</v>
      </c>
      <c r="H87" s="4">
        <f>original_data!AC13</f>
        <v>14.265779494299988</v>
      </c>
      <c r="I87" s="4">
        <f>original_data!FP13</f>
        <v>11.529</v>
      </c>
    </row>
    <row r="88" spans="1:9" ht="15.6" x14ac:dyDescent="0.35">
      <c r="A88" s="1">
        <v>12</v>
      </c>
      <c r="B88" s="2" t="s">
        <v>19</v>
      </c>
      <c r="C88" s="2" t="s">
        <v>23</v>
      </c>
      <c r="D88" s="1">
        <v>2005</v>
      </c>
      <c r="E88" s="4">
        <f>original_data!DY14</f>
        <v>86326.251000000004</v>
      </c>
      <c r="F88" s="4">
        <f>original_data!DC14</f>
        <v>958.03493470744684</v>
      </c>
      <c r="G88" s="4">
        <f>original_data!ES14</f>
        <v>22790</v>
      </c>
      <c r="H88" s="4">
        <f>original_data!AC14</f>
        <v>105.02811886929676</v>
      </c>
      <c r="I88" s="4">
        <f>original_data!FP14</f>
        <v>73.271000000000001</v>
      </c>
    </row>
    <row r="89" spans="1:9" ht="15.6" x14ac:dyDescent="0.35">
      <c r="A89" s="1">
        <v>13</v>
      </c>
      <c r="B89" s="2" t="s">
        <v>20</v>
      </c>
      <c r="C89" s="2" t="s">
        <v>23</v>
      </c>
      <c r="D89" s="1">
        <v>2005</v>
      </c>
      <c r="E89" s="4">
        <f>original_data!DY15</f>
        <v>4265.6930000000002</v>
      </c>
      <c r="F89" s="4">
        <f>original_data!DC15</f>
        <v>687.63221320628361</v>
      </c>
      <c r="G89" s="4">
        <f>original_data!ES15</f>
        <v>13459</v>
      </c>
      <c r="H89" s="4">
        <f>original_data!AC15</f>
        <v>121.66178522275476</v>
      </c>
      <c r="I89" s="4">
        <f>original_data!FP15</f>
        <v>30.334</v>
      </c>
    </row>
    <row r="90" spans="1:9" ht="15.6" x14ac:dyDescent="0.35">
      <c r="A90" s="1">
        <v>14</v>
      </c>
      <c r="B90" s="2" t="s">
        <v>21</v>
      </c>
      <c r="C90" s="2" t="s">
        <v>23</v>
      </c>
      <c r="D90" s="1">
        <v>2005</v>
      </c>
      <c r="E90" s="4">
        <f>original_data!DY16</f>
        <v>65416.188999999998</v>
      </c>
      <c r="F90" s="4">
        <f>original_data!DC16</f>
        <v>2267.4346285431407</v>
      </c>
      <c r="G90" s="4">
        <f>original_data!ES16</f>
        <v>69891</v>
      </c>
      <c r="H90" s="4">
        <f>original_data!AC16</f>
        <v>164.6460354084162</v>
      </c>
      <c r="I90" s="4">
        <f>original_data!FP16</f>
        <v>224.346</v>
      </c>
    </row>
    <row r="91" spans="1:9" ht="15.6" x14ac:dyDescent="0.35">
      <c r="A91" s="1">
        <v>15</v>
      </c>
      <c r="B91" s="2" t="s">
        <v>22</v>
      </c>
      <c r="C91" s="2" t="s">
        <v>23</v>
      </c>
      <c r="D91" s="1">
        <v>2005</v>
      </c>
      <c r="E91" s="4">
        <f>original_data!DY17</f>
        <v>83832.661999999997</v>
      </c>
      <c r="F91" s="4">
        <f>original_data!DC17</f>
        <v>360.25247277202448</v>
      </c>
      <c r="G91" s="4">
        <f>original_data!ES17</f>
        <v>35233</v>
      </c>
      <c r="H91" s="4">
        <f>original_data!AC17</f>
        <v>56.354003210190434</v>
      </c>
      <c r="I91" s="4">
        <f>original_data!FP17</f>
        <v>94.858999999999995</v>
      </c>
    </row>
    <row r="92" spans="1:9" ht="15.6" x14ac:dyDescent="0.35">
      <c r="A92" s="1">
        <v>1</v>
      </c>
      <c r="B92" s="2" t="s">
        <v>4</v>
      </c>
      <c r="C92" s="2" t="s">
        <v>6</v>
      </c>
      <c r="D92" s="1">
        <v>2006</v>
      </c>
      <c r="E92" s="4">
        <f>original_data!DZ3</f>
        <v>1338408.6440000001</v>
      </c>
      <c r="F92" s="4">
        <f>original_data!DD3</f>
        <v>20055.627055998921</v>
      </c>
      <c r="G92" s="4">
        <f>original_data!ET3</f>
        <v>1326579</v>
      </c>
      <c r="H92" s="4">
        <f>original_data!AD3</f>
        <v>2169.7589025758857</v>
      </c>
      <c r="I92" s="4">
        <f>original_data!FQ3</f>
        <v>6377.7479999999996</v>
      </c>
    </row>
    <row r="93" spans="1:9" ht="15.6" x14ac:dyDescent="0.35">
      <c r="A93" s="1">
        <v>2</v>
      </c>
      <c r="B93" s="2" t="s">
        <v>7</v>
      </c>
      <c r="C93" s="2" t="s">
        <v>6</v>
      </c>
      <c r="D93" s="1">
        <v>2006</v>
      </c>
      <c r="E93" s="4">
        <f>original_data!DZ4</f>
        <v>128422.74</v>
      </c>
      <c r="F93" s="4">
        <f>original_data!DD4</f>
        <v>17421.898814329466</v>
      </c>
      <c r="G93" s="4">
        <f>original_data!ET4</f>
        <v>338818</v>
      </c>
      <c r="H93" s="4">
        <f>original_data!AD4</f>
        <v>5254.5095272815406</v>
      </c>
      <c r="I93" s="4">
        <f>original_data!FQ4</f>
        <v>1267.1579999999999</v>
      </c>
    </row>
    <row r="94" spans="1:9" ht="15.6" x14ac:dyDescent="0.35">
      <c r="A94" s="1">
        <v>3</v>
      </c>
      <c r="B94" s="2" t="s">
        <v>8</v>
      </c>
      <c r="C94" s="2" t="s">
        <v>6</v>
      </c>
      <c r="D94" s="1">
        <v>2006</v>
      </c>
      <c r="E94" s="4">
        <f>original_data!DZ5</f>
        <v>48880.449000000001</v>
      </c>
      <c r="F94" s="4">
        <f>original_data!DD5</f>
        <v>3690.0936724836065</v>
      </c>
      <c r="G94" s="4">
        <f>original_data!ET5</f>
        <v>142109</v>
      </c>
      <c r="H94" s="4">
        <f>original_data!AD5</f>
        <v>775.41768488910577</v>
      </c>
      <c r="I94" s="4">
        <f>original_data!FQ5</f>
        <v>465.60599999999999</v>
      </c>
    </row>
    <row r="95" spans="1:9" ht="15.6" x14ac:dyDescent="0.35">
      <c r="A95" s="1">
        <v>4</v>
      </c>
      <c r="B95" s="2" t="s">
        <v>9</v>
      </c>
      <c r="C95" s="2" t="s">
        <v>11</v>
      </c>
      <c r="D95" s="1">
        <v>2006</v>
      </c>
      <c r="E95" s="4">
        <f>original_data!DZ6</f>
        <v>20526.3</v>
      </c>
      <c r="F95" s="4">
        <f>original_data!DD6</f>
        <v>2999.0287499999999</v>
      </c>
      <c r="G95" s="4">
        <f>original_data!ET6</f>
        <v>72859</v>
      </c>
      <c r="H95" s="4">
        <f>original_data!AD6</f>
        <v>482.5402078084922</v>
      </c>
      <c r="I95" s="4">
        <f>original_data!FQ6</f>
        <v>392.68200000000002</v>
      </c>
    </row>
    <row r="96" spans="1:9" ht="15.6" x14ac:dyDescent="0.35">
      <c r="A96" s="1">
        <v>5</v>
      </c>
      <c r="B96" s="2" t="s">
        <v>10</v>
      </c>
      <c r="C96" s="2" t="s">
        <v>11</v>
      </c>
      <c r="D96" s="1">
        <v>2006</v>
      </c>
      <c r="E96" s="4">
        <f>original_data!DZ7</f>
        <v>4185.8819999999996</v>
      </c>
      <c r="F96" s="4">
        <f>original_data!DD7</f>
        <v>257.67087217594371</v>
      </c>
      <c r="G96" s="4">
        <f>original_data!ET7</f>
        <v>12690</v>
      </c>
      <c r="H96" s="4">
        <f>original_data!AD7</f>
        <v>66.914748628407622</v>
      </c>
      <c r="I96" s="4">
        <f>original_data!FQ7</f>
        <v>37.485999999999997</v>
      </c>
    </row>
    <row r="97" spans="1:9" ht="15.6" x14ac:dyDescent="0.35">
      <c r="A97" s="1">
        <v>6</v>
      </c>
      <c r="B97" s="2" t="s">
        <v>13</v>
      </c>
      <c r="C97" s="2" t="s">
        <v>23</v>
      </c>
      <c r="D97" s="1">
        <v>2006</v>
      </c>
      <c r="E97" s="4">
        <f>original_data!DZ8</f>
        <v>370.262</v>
      </c>
      <c r="F97" s="4">
        <f>original_data!DD8</f>
        <v>88.663406249999994</v>
      </c>
      <c r="G97" s="4">
        <f>original_data!ET8</f>
        <v>1413</v>
      </c>
      <c r="H97" s="4">
        <f>original_data!AD8</f>
        <v>7.6813069365765232</v>
      </c>
      <c r="I97" s="4">
        <f>original_data!FQ8</f>
        <v>4.7380000000000004</v>
      </c>
    </row>
    <row r="98" spans="1:9" ht="15.6" x14ac:dyDescent="0.35">
      <c r="A98" s="1">
        <v>7</v>
      </c>
      <c r="B98" s="2" t="s">
        <v>14</v>
      </c>
      <c r="C98" s="2" t="s">
        <v>23</v>
      </c>
      <c r="D98" s="1">
        <v>2006</v>
      </c>
      <c r="E98" s="4">
        <f>original_data!DZ9</f>
        <v>13477.705</v>
      </c>
      <c r="F98" s="4">
        <f>original_data!DD9</f>
        <v>24.420698634479226</v>
      </c>
      <c r="G98" s="4">
        <f>original_data!ET9</f>
        <v>2857</v>
      </c>
      <c r="H98" s="4">
        <f>original_data!AD9</f>
        <v>6.3778288511631587</v>
      </c>
      <c r="I98" s="4">
        <f>original_data!FQ9</f>
        <v>2.9969999999999999</v>
      </c>
    </row>
    <row r="99" spans="1:9" ht="15.6" x14ac:dyDescent="0.35">
      <c r="A99" s="1">
        <v>8</v>
      </c>
      <c r="B99" s="2" t="s">
        <v>15</v>
      </c>
      <c r="C99" s="2" t="s">
        <v>23</v>
      </c>
      <c r="D99" s="1">
        <v>2006</v>
      </c>
      <c r="E99" s="4">
        <f>original_data!DZ10</f>
        <v>229318.26199999999</v>
      </c>
      <c r="F99" s="4">
        <f>original_data!DD10</f>
        <v>4750.0335488714954</v>
      </c>
      <c r="G99" s="4">
        <f>original_data!ET10</f>
        <v>137451</v>
      </c>
      <c r="H99" s="4">
        <f>original_data!AD10</f>
        <v>238.43772794833168</v>
      </c>
      <c r="I99" s="4">
        <f>original_data!FQ10</f>
        <v>346.44299999999998</v>
      </c>
    </row>
    <row r="100" spans="1:9" ht="15.6" x14ac:dyDescent="0.35">
      <c r="A100" s="1">
        <v>9</v>
      </c>
      <c r="B100" s="2" t="s">
        <v>16</v>
      </c>
      <c r="C100" s="2" t="s">
        <v>23</v>
      </c>
      <c r="D100" s="1">
        <v>2006</v>
      </c>
      <c r="E100" s="4">
        <f>original_data!DZ11</f>
        <v>5846.0749999999998</v>
      </c>
      <c r="F100" s="4">
        <f>original_data!DD11</f>
        <v>32.737849449172487</v>
      </c>
      <c r="G100" s="4">
        <f>original_data!ET11</f>
        <v>1949</v>
      </c>
      <c r="H100" s="4">
        <f>original_data!AD11</f>
        <v>2.5537859158473886</v>
      </c>
      <c r="I100" s="4">
        <f>original_data!FQ11</f>
        <v>1.7529999999999999</v>
      </c>
    </row>
    <row r="101" spans="1:9" ht="15.6" x14ac:dyDescent="0.35">
      <c r="A101" s="1">
        <v>10</v>
      </c>
      <c r="B101" s="2" t="s">
        <v>17</v>
      </c>
      <c r="C101" s="2" t="s">
        <v>23</v>
      </c>
      <c r="D101" s="1">
        <v>2006</v>
      </c>
      <c r="E101" s="4">
        <f>original_data!DZ12</f>
        <v>26201.954000000002</v>
      </c>
      <c r="F101" s="4">
        <f>original_data!DD12</f>
        <v>1192.4593242446358</v>
      </c>
      <c r="G101" s="4">
        <f>original_data!ET12</f>
        <v>39212</v>
      </c>
      <c r="H101" s="4">
        <f>original_data!AD12</f>
        <v>135.56604611211202</v>
      </c>
      <c r="I101" s="4">
        <f>original_data!FQ12</f>
        <v>178.93</v>
      </c>
    </row>
    <row r="102" spans="1:9" ht="15.6" x14ac:dyDescent="0.35">
      <c r="A102" s="1">
        <v>11</v>
      </c>
      <c r="B102" s="2" t="s">
        <v>18</v>
      </c>
      <c r="C102" s="2" t="s">
        <v>23</v>
      </c>
      <c r="D102" s="1">
        <v>2006</v>
      </c>
      <c r="E102" s="4">
        <f>original_data!DZ13</f>
        <v>49301.048999999999</v>
      </c>
      <c r="F102" s="4">
        <f>original_data!DD13</f>
        <v>56.723032945595811</v>
      </c>
      <c r="G102" s="4">
        <f>original_data!ET13</f>
        <v>12929</v>
      </c>
      <c r="H102" s="4">
        <f>original_data!AD13</f>
        <v>16.163128167041886</v>
      </c>
      <c r="I102" s="4">
        <f>original_data!FQ13</f>
        <v>12.78</v>
      </c>
    </row>
    <row r="103" spans="1:9" ht="15.6" x14ac:dyDescent="0.35">
      <c r="A103" s="1">
        <v>12</v>
      </c>
      <c r="B103" s="2" t="s">
        <v>19</v>
      </c>
      <c r="C103" s="2" t="s">
        <v>23</v>
      </c>
      <c r="D103" s="1">
        <v>2006</v>
      </c>
      <c r="E103" s="4">
        <f>original_data!DZ14</f>
        <v>87888.675000000003</v>
      </c>
      <c r="F103" s="4">
        <f>original_data!DD14</f>
        <v>983.4164323785235</v>
      </c>
      <c r="G103" s="4">
        <f>original_data!ET14</f>
        <v>22093</v>
      </c>
      <c r="H103" s="4">
        <f>original_data!AD14</f>
        <v>110.59460916936948</v>
      </c>
      <c r="I103" s="4">
        <f>original_data!FQ14</f>
        <v>66.522000000000006</v>
      </c>
    </row>
    <row r="104" spans="1:9" ht="15.6" x14ac:dyDescent="0.35">
      <c r="A104" s="1">
        <v>13</v>
      </c>
      <c r="B104" s="2" t="s">
        <v>20</v>
      </c>
      <c r="C104" s="2" t="s">
        <v>23</v>
      </c>
      <c r="D104" s="1">
        <v>2006</v>
      </c>
      <c r="E104" s="4">
        <f>original_data!DZ15</f>
        <v>4402.3239999999996</v>
      </c>
      <c r="F104" s="4">
        <f>original_data!DD15</f>
        <v>710.9357843879618</v>
      </c>
      <c r="G104" s="4">
        <f>original_data!ET15</f>
        <v>13823</v>
      </c>
      <c r="H104" s="4">
        <f>original_data!AD15</f>
        <v>132.61134589280269</v>
      </c>
      <c r="I104" s="4">
        <f>original_data!FQ15</f>
        <v>30.774000000000001</v>
      </c>
    </row>
    <row r="105" spans="1:9" ht="15.6" x14ac:dyDescent="0.35">
      <c r="A105" s="1">
        <v>14</v>
      </c>
      <c r="B105" s="2" t="s">
        <v>21</v>
      </c>
      <c r="C105" s="2" t="s">
        <v>23</v>
      </c>
      <c r="D105" s="1">
        <v>2006</v>
      </c>
      <c r="E105" s="4">
        <f>original_data!DZ16</f>
        <v>65812.539999999994</v>
      </c>
      <c r="F105" s="4">
        <f>original_data!DD16</f>
        <v>2344.6232576700936</v>
      </c>
      <c r="G105" s="4">
        <f>original_data!ET16</f>
        <v>71606</v>
      </c>
      <c r="H105" s="4">
        <f>original_data!AD16</f>
        <v>172.878337178837</v>
      </c>
      <c r="I105" s="4">
        <f>original_data!FQ16</f>
        <v>227.71700000000001</v>
      </c>
    </row>
    <row r="106" spans="1:9" ht="15.6" x14ac:dyDescent="0.35">
      <c r="A106" s="1">
        <v>15</v>
      </c>
      <c r="B106" s="2" t="s">
        <v>22</v>
      </c>
      <c r="C106" s="2" t="s">
        <v>23</v>
      </c>
      <c r="D106" s="1">
        <v>2006</v>
      </c>
      <c r="E106" s="4">
        <f>original_data!DZ17</f>
        <v>84617.544999999998</v>
      </c>
      <c r="F106" s="4">
        <f>original_data!DD17</f>
        <v>401.1016454011347</v>
      </c>
      <c r="G106" s="4">
        <f>original_data!ET17</f>
        <v>35752</v>
      </c>
      <c r="H106" s="4">
        <f>original_data!AD17</f>
        <v>60.298783434903768</v>
      </c>
      <c r="I106" s="4">
        <f>original_data!FQ17</f>
        <v>99.13</v>
      </c>
    </row>
    <row r="107" spans="1:9" ht="15.6" x14ac:dyDescent="0.35">
      <c r="A107" s="1">
        <v>1</v>
      </c>
      <c r="B107" s="2" t="s">
        <v>4</v>
      </c>
      <c r="C107" s="2" t="s">
        <v>6</v>
      </c>
      <c r="D107" s="1">
        <v>2007</v>
      </c>
      <c r="E107" s="4">
        <f>original_data!EA3</f>
        <v>1345993.8910000001</v>
      </c>
      <c r="F107" s="4">
        <f>original_data!DE3</f>
        <v>22340.365108410821</v>
      </c>
      <c r="G107" s="4">
        <f>original_data!EU3</f>
        <v>1409612</v>
      </c>
      <c r="H107" s="4">
        <f>original_data!AE3</f>
        <v>2480.0344256442372</v>
      </c>
      <c r="I107" s="4">
        <f>original_data!FR3</f>
        <v>6861.7510000000002</v>
      </c>
    </row>
    <row r="108" spans="1:9" ht="15.6" x14ac:dyDescent="0.35">
      <c r="A108" s="1">
        <v>2</v>
      </c>
      <c r="B108" s="2" t="s">
        <v>7</v>
      </c>
      <c r="C108" s="2" t="s">
        <v>6</v>
      </c>
      <c r="D108" s="1">
        <v>2007</v>
      </c>
      <c r="E108" s="4">
        <f>original_data!EA4</f>
        <v>128494.05</v>
      </c>
      <c r="F108" s="4">
        <f>original_data!DE4</f>
        <v>17550.468858908753</v>
      </c>
      <c r="G108" s="4">
        <f>original_data!EU4</f>
        <v>336486</v>
      </c>
      <c r="H108" s="4">
        <f>original_data!AE4</f>
        <v>5343.8361892453268</v>
      </c>
      <c r="I108" s="4">
        <f>original_data!FR4</f>
        <v>1302.894</v>
      </c>
    </row>
    <row r="109" spans="1:9" ht="15.6" x14ac:dyDescent="0.35">
      <c r="A109" s="1">
        <v>3</v>
      </c>
      <c r="B109" s="2" t="s">
        <v>8</v>
      </c>
      <c r="C109" s="2" t="s">
        <v>6</v>
      </c>
      <c r="D109" s="1">
        <v>2007</v>
      </c>
      <c r="E109" s="4">
        <f>original_data!EA5</f>
        <v>49034.813000000002</v>
      </c>
      <c r="F109" s="4">
        <f>original_data!DE5</f>
        <v>3861.633234332</v>
      </c>
      <c r="G109" s="4">
        <f>original_data!EU5</f>
        <v>147096</v>
      </c>
      <c r="H109" s="4">
        <f>original_data!AE5</f>
        <v>820.391910612674</v>
      </c>
      <c r="I109" s="4">
        <f>original_data!FR5</f>
        <v>493.35300000000001</v>
      </c>
    </row>
    <row r="110" spans="1:9" ht="15.6" x14ac:dyDescent="0.35">
      <c r="A110" s="1">
        <v>4</v>
      </c>
      <c r="B110" s="2" t="s">
        <v>9</v>
      </c>
      <c r="C110" s="2" t="s">
        <v>11</v>
      </c>
      <c r="D110" s="1">
        <v>2007</v>
      </c>
      <c r="E110" s="4">
        <f>original_data!EA6</f>
        <v>20916.339</v>
      </c>
      <c r="F110" s="4">
        <f>original_data!DE6</f>
        <v>3132.6702500000001</v>
      </c>
      <c r="G110" s="4">
        <f>original_data!EU6</f>
        <v>74995</v>
      </c>
      <c r="H110" s="4">
        <f>original_data!AE6</f>
        <v>503.77197695206587</v>
      </c>
      <c r="I110" s="4">
        <f>original_data!FR6</f>
        <v>400.41500000000002</v>
      </c>
    </row>
    <row r="111" spans="1:9" ht="15.6" x14ac:dyDescent="0.35">
      <c r="A111" s="1">
        <v>5</v>
      </c>
      <c r="B111" s="2" t="s">
        <v>10</v>
      </c>
      <c r="C111" s="2" t="s">
        <v>11</v>
      </c>
      <c r="D111" s="1">
        <v>2007</v>
      </c>
      <c r="E111" s="4">
        <f>original_data!EA7</f>
        <v>4233.0460000000003</v>
      </c>
      <c r="F111" s="4">
        <f>original_data!DE7</f>
        <v>267.18870125012813</v>
      </c>
      <c r="G111" s="4">
        <f>original_data!EU7</f>
        <v>12739</v>
      </c>
      <c r="H111" s="4">
        <f>original_data!AE7</f>
        <v>69.591338573543936</v>
      </c>
      <c r="I111" s="4">
        <f>original_data!FR7</f>
        <v>36.576999999999998</v>
      </c>
    </row>
    <row r="112" spans="1:9" ht="15.6" x14ac:dyDescent="0.35">
      <c r="A112" s="1">
        <v>6</v>
      </c>
      <c r="B112" s="2" t="s">
        <v>13</v>
      </c>
      <c r="C112" s="2" t="s">
        <v>23</v>
      </c>
      <c r="D112" s="1">
        <v>2007</v>
      </c>
      <c r="E112" s="4">
        <f>original_data!EA8</f>
        <v>374.96699999999998</v>
      </c>
      <c r="F112" s="4">
        <f>original_data!DE8</f>
        <v>90.897414062500005</v>
      </c>
      <c r="G112" s="4">
        <f>original_data!EU8</f>
        <v>1442</v>
      </c>
      <c r="H112" s="4">
        <f>original_data!AE8</f>
        <v>7.6889882435130987</v>
      </c>
      <c r="I112" s="4">
        <f>original_data!FR8</f>
        <v>8.31</v>
      </c>
    </row>
    <row r="113" spans="1:9" ht="15.6" x14ac:dyDescent="0.35">
      <c r="A113" s="1">
        <v>7</v>
      </c>
      <c r="B113" s="2" t="s">
        <v>14</v>
      </c>
      <c r="C113" s="2" t="s">
        <v>23</v>
      </c>
      <c r="D113" s="1">
        <v>2007</v>
      </c>
      <c r="E113" s="4">
        <f>original_data!EA9</f>
        <v>13679.953</v>
      </c>
      <c r="F113" s="4">
        <f>original_data!DE9</f>
        <v>27.263478377982342</v>
      </c>
      <c r="G113" s="4">
        <f>original_data!EU9</f>
        <v>2926</v>
      </c>
      <c r="H113" s="4">
        <f>original_data!AE9</f>
        <v>7.0283673939818012</v>
      </c>
      <c r="I113" s="4">
        <f>original_data!FR9</f>
        <v>3.452</v>
      </c>
    </row>
    <row r="114" spans="1:9" ht="15.6" x14ac:dyDescent="0.35">
      <c r="A114" s="1">
        <v>8</v>
      </c>
      <c r="B114" s="2" t="s">
        <v>15</v>
      </c>
      <c r="C114" s="2" t="s">
        <v>23</v>
      </c>
      <c r="D114" s="1">
        <v>2007</v>
      </c>
      <c r="E114" s="4">
        <f>original_data!EA10</f>
        <v>232374.239</v>
      </c>
      <c r="F114" s="4">
        <f>original_data!DE10</f>
        <v>4958.5787234623094</v>
      </c>
      <c r="G114" s="4">
        <f>original_data!EU10</f>
        <v>138708</v>
      </c>
      <c r="H114" s="4">
        <f>original_data!AE10</f>
        <v>253.45930480907657</v>
      </c>
      <c r="I114" s="4">
        <f>original_data!FR10</f>
        <v>376.86500000000001</v>
      </c>
    </row>
    <row r="115" spans="1:9" ht="15.6" x14ac:dyDescent="0.35">
      <c r="A115" s="1">
        <v>9</v>
      </c>
      <c r="B115" s="2" t="s">
        <v>16</v>
      </c>
      <c r="C115" s="2" t="s">
        <v>23</v>
      </c>
      <c r="D115" s="1">
        <v>2007</v>
      </c>
      <c r="E115" s="4">
        <f>original_data!EA11</f>
        <v>5944.95</v>
      </c>
      <c r="F115" s="4">
        <f>original_data!DE11</f>
        <v>37.922993885675027</v>
      </c>
      <c r="G115" s="4">
        <f>original_data!EU11</f>
        <v>2108</v>
      </c>
      <c r="H115" s="4">
        <f>original_data!AE11</f>
        <v>2.755535003199332</v>
      </c>
      <c r="I115" s="4">
        <f>original_data!FR11</f>
        <v>1.831</v>
      </c>
    </row>
    <row r="116" spans="1:9" ht="15.6" x14ac:dyDescent="0.35">
      <c r="A116" s="1">
        <v>10</v>
      </c>
      <c r="B116" s="2" t="s">
        <v>17</v>
      </c>
      <c r="C116" s="2" t="s">
        <v>23</v>
      </c>
      <c r="D116" s="1">
        <v>2007</v>
      </c>
      <c r="E116" s="4">
        <f>original_data!EA12</f>
        <v>26720.366999999998</v>
      </c>
      <c r="F116" s="4">
        <f>original_data!DE12</f>
        <v>1239.96531343213</v>
      </c>
      <c r="G116" s="4">
        <f>original_data!EU12</f>
        <v>44526</v>
      </c>
      <c r="H116" s="4">
        <f>original_data!AE12</f>
        <v>144.10670701717507</v>
      </c>
      <c r="I116" s="4">
        <f>original_data!FR12</f>
        <v>182.83199999999999</v>
      </c>
    </row>
    <row r="117" spans="1:9" ht="15.6" x14ac:dyDescent="0.35">
      <c r="A117" s="1">
        <v>11</v>
      </c>
      <c r="B117" s="2" t="s">
        <v>18</v>
      </c>
      <c r="C117" s="2" t="s">
        <v>23</v>
      </c>
      <c r="D117" s="1">
        <v>2007</v>
      </c>
      <c r="E117" s="4">
        <f>original_data!EA13</f>
        <v>49621.478999999999</v>
      </c>
      <c r="F117" s="4">
        <f>original_data!DE13</f>
        <v>66.59757670895641</v>
      </c>
      <c r="G117" s="4">
        <f>original_data!EU13</f>
        <v>13126</v>
      </c>
      <c r="H117" s="4">
        <f>original_data!AE13</f>
        <v>18.183519187922123</v>
      </c>
      <c r="I117" s="4">
        <f>original_data!FR13</f>
        <v>12.795</v>
      </c>
    </row>
    <row r="118" spans="1:9" ht="15.6" x14ac:dyDescent="0.35">
      <c r="A118" s="1">
        <v>12</v>
      </c>
      <c r="B118" s="2" t="s">
        <v>19</v>
      </c>
      <c r="C118" s="2" t="s">
        <v>23</v>
      </c>
      <c r="D118" s="1">
        <v>2007</v>
      </c>
      <c r="E118" s="4">
        <f>original_data!EA14</f>
        <v>89405.482000000004</v>
      </c>
      <c r="F118" s="4">
        <f>original_data!DE14</f>
        <v>1010.6831236997353</v>
      </c>
      <c r="G118" s="4">
        <f>original_data!EU14</f>
        <v>22524</v>
      </c>
      <c r="H118" s="4">
        <f>original_data!AE14</f>
        <v>117.78325876537849</v>
      </c>
      <c r="I118" s="4">
        <f>original_data!FR14</f>
        <v>70.763999999999996</v>
      </c>
    </row>
    <row r="119" spans="1:9" ht="15.6" x14ac:dyDescent="0.35">
      <c r="A119" s="1">
        <v>13</v>
      </c>
      <c r="B119" s="2" t="s">
        <v>20</v>
      </c>
      <c r="C119" s="2" t="s">
        <v>23</v>
      </c>
      <c r="D119" s="1">
        <v>2007</v>
      </c>
      <c r="E119" s="4">
        <f>original_data!EA15</f>
        <v>4578.6289999999999</v>
      </c>
      <c r="F119" s="4">
        <f>original_data!DE15</f>
        <v>738.47011255782968</v>
      </c>
      <c r="G119" s="4">
        <f>original_data!EU15</f>
        <v>14904</v>
      </c>
      <c r="H119" s="4">
        <f>original_data!AE15</f>
        <v>144.54636702315494</v>
      </c>
      <c r="I119" s="4">
        <f>original_data!FR15</f>
        <v>19.91</v>
      </c>
    </row>
    <row r="120" spans="1:9" ht="15.6" x14ac:dyDescent="0.35">
      <c r="A120" s="1">
        <v>14</v>
      </c>
      <c r="B120" s="2" t="s">
        <v>21</v>
      </c>
      <c r="C120" s="2" t="s">
        <v>23</v>
      </c>
      <c r="D120" s="1">
        <v>2007</v>
      </c>
      <c r="E120" s="4">
        <f>original_data!EA16</f>
        <v>66182.063999999998</v>
      </c>
      <c r="F120" s="4">
        <f>original_data!DE16</f>
        <v>2421.2204423547437</v>
      </c>
      <c r="G120" s="4">
        <f>original_data!EU16</f>
        <v>72841</v>
      </c>
      <c r="H120" s="4">
        <f>original_data!AE16</f>
        <v>182.2137673864942</v>
      </c>
      <c r="I120" s="4">
        <f>original_data!FR16</f>
        <v>230.762</v>
      </c>
    </row>
    <row r="121" spans="1:9" ht="15.6" x14ac:dyDescent="0.35">
      <c r="A121" s="1">
        <v>15</v>
      </c>
      <c r="B121" s="2" t="s">
        <v>22</v>
      </c>
      <c r="C121" s="2" t="s">
        <v>23</v>
      </c>
      <c r="D121" s="1">
        <v>2007</v>
      </c>
      <c r="E121" s="4">
        <f>original_data!EA17</f>
        <v>85419.588000000003</v>
      </c>
      <c r="F121" s="4">
        <f>original_data!DE17</f>
        <v>445.36710190001719</v>
      </c>
      <c r="G121" s="4">
        <f>original_data!EU17</f>
        <v>38506</v>
      </c>
      <c r="H121" s="4">
        <f>original_data!AE17</f>
        <v>64.579997058781927</v>
      </c>
      <c r="I121" s="4">
        <f>original_data!FR17</f>
        <v>100.577</v>
      </c>
    </row>
    <row r="122" spans="1:9" ht="15.6" x14ac:dyDescent="0.35">
      <c r="A122" s="1">
        <v>1</v>
      </c>
      <c r="B122" s="2" t="s">
        <v>4</v>
      </c>
      <c r="C122" s="2" t="s">
        <v>6</v>
      </c>
      <c r="D122" s="1">
        <v>2008</v>
      </c>
      <c r="E122" s="4">
        <f>original_data!EB3</f>
        <v>1353569.48</v>
      </c>
      <c r="F122" s="4">
        <f>original_data!DF3</f>
        <v>24858.29696757011</v>
      </c>
      <c r="G122" s="4">
        <f>original_data!EV3</f>
        <v>1461446</v>
      </c>
      <c r="H122" s="4">
        <f>original_data!AF3</f>
        <v>2720.5977649317283</v>
      </c>
      <c r="I122" s="4">
        <f>original_data!FS3</f>
        <v>7375.19</v>
      </c>
    </row>
    <row r="123" spans="1:9" ht="15.6" x14ac:dyDescent="0.35">
      <c r="A123" s="1">
        <v>2</v>
      </c>
      <c r="B123" s="2" t="s">
        <v>7</v>
      </c>
      <c r="C123" s="2" t="s">
        <v>6</v>
      </c>
      <c r="D123" s="1">
        <v>2008</v>
      </c>
      <c r="E123" s="4">
        <f>original_data!EB4</f>
        <v>128538.644</v>
      </c>
      <c r="F123" s="4">
        <f>original_data!DF4</f>
        <v>17640.251678472305</v>
      </c>
      <c r="G123" s="4">
        <f>original_data!EV4</f>
        <v>314322</v>
      </c>
      <c r="H123" s="4">
        <f>original_data!AF4</f>
        <v>5285.0539911636279</v>
      </c>
      <c r="I123" s="4">
        <f>original_data!FS4</f>
        <v>1232.232</v>
      </c>
    </row>
    <row r="124" spans="1:9" ht="15.6" x14ac:dyDescent="0.35">
      <c r="A124" s="1">
        <v>3</v>
      </c>
      <c r="B124" s="2" t="s">
        <v>8</v>
      </c>
      <c r="C124" s="2" t="s">
        <v>6</v>
      </c>
      <c r="D124" s="1">
        <v>2008</v>
      </c>
      <c r="E124" s="4">
        <f>original_data!EB5</f>
        <v>49182.457999999999</v>
      </c>
      <c r="F124" s="4">
        <f>original_data!DF5</f>
        <v>4040.4315937247025</v>
      </c>
      <c r="G124" s="4">
        <f>original_data!EV5</f>
        <v>146902</v>
      </c>
      <c r="H124" s="4">
        <f>original_data!AF5</f>
        <v>845.00366793105422</v>
      </c>
      <c r="I124" s="4">
        <f>original_data!FS5</f>
        <v>505.78300000000002</v>
      </c>
    </row>
    <row r="125" spans="1:9" ht="15.6" x14ac:dyDescent="0.35">
      <c r="A125" s="1">
        <v>4</v>
      </c>
      <c r="B125" s="2" t="s">
        <v>9</v>
      </c>
      <c r="C125" s="2" t="s">
        <v>11</v>
      </c>
      <c r="D125" s="1">
        <v>2008</v>
      </c>
      <c r="E125" s="4">
        <f>original_data!EB6</f>
        <v>21332.293000000001</v>
      </c>
      <c r="F125" s="4">
        <f>original_data!DF6</f>
        <v>3221.88175</v>
      </c>
      <c r="G125" s="4">
        <f>original_data!EV6</f>
        <v>76127</v>
      </c>
      <c r="H125" s="4">
        <f>original_data!AF6</f>
        <v>517.37382032977166</v>
      </c>
      <c r="I125" s="4">
        <f>original_data!FS6</f>
        <v>405.04899999999998</v>
      </c>
    </row>
    <row r="126" spans="1:9" ht="15.6" x14ac:dyDescent="0.35">
      <c r="A126" s="1">
        <v>5</v>
      </c>
      <c r="B126" s="2" t="s">
        <v>10</v>
      </c>
      <c r="C126" s="2" t="s">
        <v>11</v>
      </c>
      <c r="D126" s="1">
        <v>2008</v>
      </c>
      <c r="E126" s="4">
        <f>original_data!EB7</f>
        <v>4278.1559999999999</v>
      </c>
      <c r="F126" s="4">
        <f>original_data!DF7</f>
        <v>277.87313506829713</v>
      </c>
      <c r="G126" s="4">
        <f>original_data!EV7</f>
        <v>12718</v>
      </c>
      <c r="H126" s="4">
        <f>original_data!AF7</f>
        <v>69.312973219249756</v>
      </c>
      <c r="I126" s="4">
        <f>original_data!FS7</f>
        <v>37.593000000000004</v>
      </c>
    </row>
    <row r="127" spans="1:9" ht="15.6" x14ac:dyDescent="0.35">
      <c r="A127" s="1">
        <v>6</v>
      </c>
      <c r="B127" s="2" t="s">
        <v>13</v>
      </c>
      <c r="C127" s="2" t="s">
        <v>23</v>
      </c>
      <c r="D127" s="1">
        <v>2008</v>
      </c>
      <c r="E127" s="4">
        <f>original_data!EB8</f>
        <v>379.41800000000001</v>
      </c>
      <c r="F127" s="4">
        <f>original_data!DF8</f>
        <v>93.785101562500003</v>
      </c>
      <c r="G127" s="4">
        <f>original_data!EV8</f>
        <v>1523</v>
      </c>
      <c r="H127" s="4">
        <f>original_data!AF8</f>
        <v>7.5352084786428364</v>
      </c>
      <c r="I127" s="4">
        <f>original_data!FS8</f>
        <v>8.9909999999999997</v>
      </c>
    </row>
    <row r="128" spans="1:9" ht="15.6" x14ac:dyDescent="0.35">
      <c r="A128" s="1">
        <v>7</v>
      </c>
      <c r="B128" s="2" t="s">
        <v>14</v>
      </c>
      <c r="C128" s="2" t="s">
        <v>23</v>
      </c>
      <c r="D128" s="1">
        <v>2008</v>
      </c>
      <c r="E128" s="4">
        <f>original_data!EB9</f>
        <v>13883.834999999999</v>
      </c>
      <c r="F128" s="4">
        <f>original_data!DF9</f>
        <v>30.668931775843589</v>
      </c>
      <c r="G128" s="4">
        <f>original_data!EV9</f>
        <v>2938</v>
      </c>
      <c r="H128" s="4">
        <f>original_data!AF9</f>
        <v>7.4992680093785813</v>
      </c>
      <c r="I128" s="4">
        <f>original_data!FS9</f>
        <v>3.8050000000000002</v>
      </c>
    </row>
    <row r="129" spans="1:9" ht="15.6" x14ac:dyDescent="0.35">
      <c r="A129" s="1">
        <v>8</v>
      </c>
      <c r="B129" s="2" t="s">
        <v>15</v>
      </c>
      <c r="C129" s="2" t="s">
        <v>23</v>
      </c>
      <c r="D129" s="1">
        <v>2008</v>
      </c>
      <c r="E129" s="4">
        <f>original_data!EB10</f>
        <v>235469.755</v>
      </c>
      <c r="F129" s="4">
        <f>original_data!DF10</f>
        <v>5197.0491259057553</v>
      </c>
      <c r="G129" s="4">
        <f>original_data!EV10</f>
        <v>135312</v>
      </c>
      <c r="H129" s="4">
        <f>original_data!AF10</f>
        <v>272.21529336494825</v>
      </c>
      <c r="I129" s="4">
        <f>original_data!FS10</f>
        <v>417.56200000000001</v>
      </c>
    </row>
    <row r="130" spans="1:9" ht="15.6" x14ac:dyDescent="0.35">
      <c r="A130" s="1">
        <v>9</v>
      </c>
      <c r="B130" s="2" t="s">
        <v>16</v>
      </c>
      <c r="C130" s="2" t="s">
        <v>23</v>
      </c>
      <c r="D130" s="1">
        <v>2008</v>
      </c>
      <c r="E130" s="4">
        <f>original_data!EB11</f>
        <v>6046.63</v>
      </c>
      <c r="F130" s="4">
        <f>original_data!DF11</f>
        <v>44.558001785281455</v>
      </c>
      <c r="G130" s="4">
        <f>original_data!EV11</f>
        <v>2344</v>
      </c>
      <c r="H130" s="4">
        <f>original_data!AF11</f>
        <v>2.9704667334488799</v>
      </c>
      <c r="I130" s="4">
        <f>original_data!FS11</f>
        <v>2.1269999999999998</v>
      </c>
    </row>
    <row r="131" spans="1:9" ht="15.6" x14ac:dyDescent="0.35">
      <c r="A131" s="1">
        <v>10</v>
      </c>
      <c r="B131" s="2" t="s">
        <v>17</v>
      </c>
      <c r="C131" s="2" t="s">
        <v>23</v>
      </c>
      <c r="D131" s="1">
        <v>2008</v>
      </c>
      <c r="E131" s="4">
        <f>original_data!EB12</f>
        <v>27236.003000000001</v>
      </c>
      <c r="F131" s="4">
        <f>original_data!DF12</f>
        <v>1294.6610850016721</v>
      </c>
      <c r="G131" s="4">
        <f>original_data!EV12</f>
        <v>44548</v>
      </c>
      <c r="H131" s="4">
        <f>original_data!AF12</f>
        <v>151.02382895399947</v>
      </c>
      <c r="I131" s="4">
        <f>original_data!FS12</f>
        <v>202.49799999999999</v>
      </c>
    </row>
    <row r="132" spans="1:9" ht="15.6" x14ac:dyDescent="0.35">
      <c r="A132" s="1">
        <v>11</v>
      </c>
      <c r="B132" s="2" t="s">
        <v>18</v>
      </c>
      <c r="C132" s="2" t="s">
        <v>23</v>
      </c>
      <c r="D132" s="1">
        <v>2008</v>
      </c>
      <c r="E132" s="4">
        <f>original_data!EB13</f>
        <v>49929.642</v>
      </c>
      <c r="F132" s="4">
        <f>original_data!DF13</f>
        <v>79.139003826904556</v>
      </c>
      <c r="G132" s="4">
        <f>original_data!EV13</f>
        <v>12453</v>
      </c>
      <c r="H132" s="4">
        <f>original_data!AF13</f>
        <v>19.565466646204204</v>
      </c>
      <c r="I132" s="4">
        <f>original_data!FS13</f>
        <v>9.7219999999999995</v>
      </c>
    </row>
    <row r="133" spans="1:9" ht="15.6" x14ac:dyDescent="0.35">
      <c r="A133" s="1">
        <v>12</v>
      </c>
      <c r="B133" s="2" t="s">
        <v>19</v>
      </c>
      <c r="C133" s="2" t="s">
        <v>23</v>
      </c>
      <c r="D133" s="1">
        <v>2008</v>
      </c>
      <c r="E133" s="4">
        <f>original_data!EB14</f>
        <v>90901.967000000004</v>
      </c>
      <c r="F133" s="4">
        <f>original_data!DF14</f>
        <v>1041.3813617729111</v>
      </c>
      <c r="G133" s="4">
        <f>original_data!EV14</f>
        <v>22297</v>
      </c>
      <c r="H133" s="4">
        <f>original_data!AF14</f>
        <v>122.84793889228976</v>
      </c>
      <c r="I133" s="4">
        <f>original_data!FS14</f>
        <v>77.3</v>
      </c>
    </row>
    <row r="134" spans="1:9" ht="15.6" x14ac:dyDescent="0.35">
      <c r="A134" s="1">
        <v>13</v>
      </c>
      <c r="B134" s="2" t="s">
        <v>20</v>
      </c>
      <c r="C134" s="2" t="s">
        <v>23</v>
      </c>
      <c r="D134" s="1">
        <v>2008</v>
      </c>
      <c r="E134" s="4">
        <f>original_data!EB15</f>
        <v>4775.8100000000004</v>
      </c>
      <c r="F134" s="4">
        <f>original_data!DF15</f>
        <v>774.97661829922106</v>
      </c>
      <c r="G134" s="4">
        <f>original_data!EV15</f>
        <v>11885</v>
      </c>
      <c r="H134" s="4">
        <f>original_data!AF15</f>
        <v>147.29274799659487</v>
      </c>
      <c r="I134" s="4">
        <f>original_data!FS15</f>
        <v>36.104999999999997</v>
      </c>
    </row>
    <row r="135" spans="1:9" ht="15.6" x14ac:dyDescent="0.35">
      <c r="A135" s="1">
        <v>14</v>
      </c>
      <c r="B135" s="2" t="s">
        <v>21</v>
      </c>
      <c r="C135" s="2" t="s">
        <v>23</v>
      </c>
      <c r="D135" s="1">
        <v>2008</v>
      </c>
      <c r="E135" s="4">
        <f>original_data!EB16</f>
        <v>66530.98</v>
      </c>
      <c r="F135" s="4">
        <f>original_data!DF16</f>
        <v>2496.7572960720404</v>
      </c>
      <c r="G135" s="4">
        <f>original_data!EV16</f>
        <v>74285</v>
      </c>
      <c r="H135" s="4">
        <f>original_data!AF16</f>
        <v>185.31140143206457</v>
      </c>
      <c r="I135" s="4">
        <f>original_data!FS16</f>
        <v>228.11600000000001</v>
      </c>
    </row>
    <row r="136" spans="1:9" ht="15.6" x14ac:dyDescent="0.35">
      <c r="A136" s="1">
        <v>15</v>
      </c>
      <c r="B136" s="2" t="s">
        <v>22</v>
      </c>
      <c r="C136" s="2" t="s">
        <v>23</v>
      </c>
      <c r="D136" s="1">
        <v>2008</v>
      </c>
      <c r="E136" s="4">
        <f>original_data!EB17</f>
        <v>86243.423999999999</v>
      </c>
      <c r="F136" s="4">
        <f>original_data!DF17</f>
        <v>501.51958169612544</v>
      </c>
      <c r="G136" s="4">
        <f>original_data!EV17</f>
        <v>41342</v>
      </c>
      <c r="H136" s="4">
        <f>original_data!AF17</f>
        <v>68.261056891132498</v>
      </c>
      <c r="I136" s="4">
        <f>original_data!FS17</f>
        <v>113.244</v>
      </c>
    </row>
    <row r="137" spans="1:9" ht="15.6" x14ac:dyDescent="0.35">
      <c r="A137" s="1">
        <v>1</v>
      </c>
      <c r="B137" s="2" t="s">
        <v>4</v>
      </c>
      <c r="C137" s="2" t="s">
        <v>6</v>
      </c>
      <c r="D137" s="1">
        <v>2009</v>
      </c>
      <c r="E137" s="4">
        <f>original_data!EC3</f>
        <v>1361169.41</v>
      </c>
      <c r="F137" s="4">
        <f>original_data!DG3</f>
        <v>27618.478145156234</v>
      </c>
      <c r="G137" s="4">
        <f>original_data!EW3</f>
        <v>1530791</v>
      </c>
      <c r="H137" s="4">
        <f>original_data!AG3</f>
        <v>2976.333954835311</v>
      </c>
      <c r="I137" s="4">
        <f>original_data!FT3</f>
        <v>7758.8119999999999</v>
      </c>
    </row>
    <row r="138" spans="1:9" ht="15.6" x14ac:dyDescent="0.35">
      <c r="A138" s="1">
        <v>2</v>
      </c>
      <c r="B138" s="2" t="s">
        <v>7</v>
      </c>
      <c r="C138" s="2" t="s">
        <v>6</v>
      </c>
      <c r="D138" s="1">
        <v>2009</v>
      </c>
      <c r="E138" s="4">
        <f>original_data!EC4</f>
        <v>128555.196</v>
      </c>
      <c r="F138" s="4">
        <f>original_data!DG4</f>
        <v>17673.593151892361</v>
      </c>
      <c r="G138" s="4">
        <f>original_data!EW4</f>
        <v>307698</v>
      </c>
      <c r="H138" s="4">
        <f>original_data!AG4</f>
        <v>4999.6610756407918</v>
      </c>
      <c r="I138" s="4">
        <f>original_data!FT4</f>
        <v>1162.961</v>
      </c>
    </row>
    <row r="139" spans="1:9" ht="15.6" x14ac:dyDescent="0.35">
      <c r="A139" s="1">
        <v>3</v>
      </c>
      <c r="B139" s="2" t="s">
        <v>8</v>
      </c>
      <c r="C139" s="2" t="s">
        <v>6</v>
      </c>
      <c r="D139" s="1">
        <v>2009</v>
      </c>
      <c r="E139" s="4">
        <f>original_data!EC5</f>
        <v>49347.45</v>
      </c>
      <c r="F139" s="4">
        <f>original_data!DG5</f>
        <v>4202.7721572613227</v>
      </c>
      <c r="G139" s="4">
        <f>original_data!EW5</f>
        <v>147841</v>
      </c>
      <c r="H139" s="4">
        <f>original_data!AG5</f>
        <v>851.76369727450265</v>
      </c>
      <c r="I139" s="4">
        <f>original_data!FT5</f>
        <v>506.76400000000001</v>
      </c>
    </row>
    <row r="140" spans="1:9" ht="15.6" x14ac:dyDescent="0.35">
      <c r="A140" s="1">
        <v>4</v>
      </c>
      <c r="B140" s="2" t="s">
        <v>9</v>
      </c>
      <c r="C140" s="2" t="s">
        <v>11</v>
      </c>
      <c r="D140" s="1">
        <v>2009</v>
      </c>
      <c r="E140" s="4">
        <f>original_data!EC6</f>
        <v>21750.851999999999</v>
      </c>
      <c r="F140" s="4">
        <f>original_data!DG6</f>
        <v>3223.9290000000001</v>
      </c>
      <c r="G140" s="4">
        <f>original_data!EW6</f>
        <v>75236</v>
      </c>
      <c r="H140" s="4">
        <f>original_data!AG6</f>
        <v>527.2039229160373</v>
      </c>
      <c r="I140" s="4">
        <f>original_data!FT6</f>
        <v>408.34500000000003</v>
      </c>
    </row>
    <row r="141" spans="1:9" ht="15.6" x14ac:dyDescent="0.35">
      <c r="A141" s="1">
        <v>5</v>
      </c>
      <c r="B141" s="2" t="s">
        <v>10</v>
      </c>
      <c r="C141" s="2" t="s">
        <v>11</v>
      </c>
      <c r="D141" s="1">
        <v>2009</v>
      </c>
      <c r="E141" s="4">
        <f>original_data!EC7</f>
        <v>4323.3379999999997</v>
      </c>
      <c r="F141" s="4">
        <f>original_data!DG7</f>
        <v>287.0504455860314</v>
      </c>
      <c r="G141" s="4">
        <f>original_data!EW7</f>
        <v>12593</v>
      </c>
      <c r="H141" s="4">
        <f>original_data!AG7</f>
        <v>69.520912138907491</v>
      </c>
      <c r="I141" s="4">
        <f>original_data!FT7</f>
        <v>34.771999999999998</v>
      </c>
    </row>
    <row r="142" spans="1:9" ht="15.6" x14ac:dyDescent="0.35">
      <c r="A142" s="1">
        <v>6</v>
      </c>
      <c r="B142" s="2" t="s">
        <v>13</v>
      </c>
      <c r="C142" s="2" t="s">
        <v>23</v>
      </c>
      <c r="D142" s="1">
        <v>2009</v>
      </c>
      <c r="E142" s="4">
        <f>original_data!EC8</f>
        <v>383.90199999999999</v>
      </c>
      <c r="F142" s="4">
        <f>original_data!DG8</f>
        <v>96.422218749999999</v>
      </c>
      <c r="G142" s="4">
        <f>original_data!EW8</f>
        <v>1097</v>
      </c>
      <c r="H142" s="4">
        <f>original_data!AG8</f>
        <v>7.3995747260272653</v>
      </c>
      <c r="I142" s="4">
        <f>original_data!FT8</f>
        <v>7.7460000000000004</v>
      </c>
    </row>
    <row r="143" spans="1:9" ht="15.6" x14ac:dyDescent="0.35">
      <c r="A143" s="1">
        <v>7</v>
      </c>
      <c r="B143" s="2" t="s">
        <v>14</v>
      </c>
      <c r="C143" s="2" t="s">
        <v>23</v>
      </c>
      <c r="D143" s="1">
        <v>2009</v>
      </c>
      <c r="E143" s="4">
        <f>original_data!EC9</f>
        <v>14093.605</v>
      </c>
      <c r="F143" s="4">
        <f>original_data!DG9</f>
        <v>34.657568504424368</v>
      </c>
      <c r="G143" s="4">
        <f>original_data!EW9</f>
        <v>4371</v>
      </c>
      <c r="H143" s="4">
        <f>original_data!AG9</f>
        <v>7.5067672773879588</v>
      </c>
      <c r="I143" s="4">
        <f>original_data!FT9</f>
        <v>4.5659999999999998</v>
      </c>
    </row>
    <row r="144" spans="1:9" ht="15.6" x14ac:dyDescent="0.35">
      <c r="A144" s="1">
        <v>8</v>
      </c>
      <c r="B144" s="2" t="s">
        <v>15</v>
      </c>
      <c r="C144" s="2" t="s">
        <v>23</v>
      </c>
      <c r="D144" s="1">
        <v>2009</v>
      </c>
      <c r="E144" s="4">
        <f>original_data!EC10</f>
        <v>238620.554</v>
      </c>
      <c r="F144" s="4">
        <f>original_data!DG10</f>
        <v>5480.4463261045194</v>
      </c>
      <c r="G144" s="4">
        <f>original_data!EW10</f>
        <v>139463</v>
      </c>
      <c r="H144" s="4">
        <f>original_data!AG10</f>
        <v>285.00941215310081</v>
      </c>
      <c r="I144" s="4">
        <f>original_data!FT10</f>
        <v>447.09899999999999</v>
      </c>
    </row>
    <row r="145" spans="1:9" ht="15.6" x14ac:dyDescent="0.35">
      <c r="A145" s="1">
        <v>9</v>
      </c>
      <c r="B145" s="2" t="s">
        <v>16</v>
      </c>
      <c r="C145" s="2" t="s">
        <v>23</v>
      </c>
      <c r="D145" s="1">
        <v>2009</v>
      </c>
      <c r="E145" s="4">
        <f>original_data!EC11</f>
        <v>6148.6210000000001</v>
      </c>
      <c r="F145" s="4">
        <f>original_data!DG11</f>
        <v>51.223268012668008</v>
      </c>
      <c r="G145" s="4">
        <f>original_data!EW11</f>
        <v>2422</v>
      </c>
      <c r="H145" s="4">
        <f>original_data!AG11</f>
        <v>3.1902812717240971</v>
      </c>
      <c r="I145" s="4">
        <f>original_data!FT11</f>
        <v>2.6640000000000001</v>
      </c>
    </row>
    <row r="146" spans="1:9" ht="15.6" x14ac:dyDescent="0.35">
      <c r="A146" s="1">
        <v>10</v>
      </c>
      <c r="B146" s="2" t="s">
        <v>17</v>
      </c>
      <c r="C146" s="2" t="s">
        <v>23</v>
      </c>
      <c r="D146" s="1">
        <v>2009</v>
      </c>
      <c r="E146" s="4">
        <f>original_data!EC12</f>
        <v>27735.038</v>
      </c>
      <c r="F146" s="4">
        <f>original_data!DG12</f>
        <v>1347.4926695290476</v>
      </c>
      <c r="G146" s="4">
        <f>original_data!EW12</f>
        <v>42715</v>
      </c>
      <c r="H146" s="4">
        <f>original_data!AG12</f>
        <v>148.75847151968946</v>
      </c>
      <c r="I146" s="4">
        <f>original_data!FT12</f>
        <v>196.94800000000001</v>
      </c>
    </row>
    <row r="147" spans="1:9" ht="15.6" x14ac:dyDescent="0.35">
      <c r="A147" s="1">
        <v>11</v>
      </c>
      <c r="B147" s="2" t="s">
        <v>18</v>
      </c>
      <c r="C147" s="2" t="s">
        <v>23</v>
      </c>
      <c r="D147" s="1">
        <v>2009</v>
      </c>
      <c r="E147" s="4">
        <f>original_data!EC13</f>
        <v>50250.366000000002</v>
      </c>
      <c r="F147" s="4">
        <f>original_data!DG13</f>
        <v>93.875734764631147</v>
      </c>
      <c r="G147" s="4">
        <f>original_data!EW13</f>
        <v>12623</v>
      </c>
      <c r="H147" s="4">
        <f>original_data!AG13</f>
        <v>20.42634717863719</v>
      </c>
      <c r="I147" s="4">
        <f>original_data!FT13</f>
        <v>10.154999999999999</v>
      </c>
    </row>
    <row r="148" spans="1:9" ht="15.6" x14ac:dyDescent="0.35">
      <c r="A148" s="1">
        <v>12</v>
      </c>
      <c r="B148" s="2" t="s">
        <v>19</v>
      </c>
      <c r="C148" s="2" t="s">
        <v>23</v>
      </c>
      <c r="D148" s="1">
        <v>2009</v>
      </c>
      <c r="E148" s="4">
        <f>original_data!EC14</f>
        <v>92414.160999999993</v>
      </c>
      <c r="F148" s="4">
        <f>original_data!DG14</f>
        <v>1073.2768785651249</v>
      </c>
      <c r="G148" s="4">
        <f>original_data!EW14</f>
        <v>22771</v>
      </c>
      <c r="H148" s="4">
        <f>original_data!AG14</f>
        <v>124.56781003678182</v>
      </c>
      <c r="I148" s="4">
        <f>original_data!FT14</f>
        <v>76.492999999999995</v>
      </c>
    </row>
    <row r="149" spans="1:9" ht="15.6" x14ac:dyDescent="0.35">
      <c r="A149" s="1">
        <v>13</v>
      </c>
      <c r="B149" s="2" t="s">
        <v>20</v>
      </c>
      <c r="C149" s="2" t="s">
        <v>23</v>
      </c>
      <c r="D149" s="1">
        <v>2009</v>
      </c>
      <c r="E149" s="4">
        <f>original_data!EC15</f>
        <v>4966.6139999999996</v>
      </c>
      <c r="F149" s="4">
        <f>original_data!DG15</f>
        <v>817.59596826557186</v>
      </c>
      <c r="G149" s="4">
        <f>original_data!EW15</f>
        <v>13037</v>
      </c>
      <c r="H149" s="4">
        <f>original_data!AG15</f>
        <v>147.44004074459144</v>
      </c>
      <c r="I149" s="4">
        <f>original_data!FT15</f>
        <v>58.594999999999999</v>
      </c>
    </row>
    <row r="150" spans="1:9" ht="15.6" x14ac:dyDescent="0.35">
      <c r="A150" s="1">
        <v>14</v>
      </c>
      <c r="B150" s="2" t="s">
        <v>21</v>
      </c>
      <c r="C150" s="2" t="s">
        <v>23</v>
      </c>
      <c r="D150" s="1">
        <v>2009</v>
      </c>
      <c r="E150" s="4">
        <f>original_data!EC16</f>
        <v>66866.834000000003</v>
      </c>
      <c r="F150" s="4">
        <f>original_data!DG16</f>
        <v>2572.8134010617832</v>
      </c>
      <c r="G150" s="4">
        <f>original_data!EW16</f>
        <v>78478</v>
      </c>
      <c r="H150" s="4">
        <f>original_data!AG16</f>
        <v>184.01422162204011</v>
      </c>
      <c r="I150" s="4">
        <f>original_data!FT16</f>
        <v>243.279</v>
      </c>
    </row>
    <row r="151" spans="1:9" ht="15.6" x14ac:dyDescent="0.35">
      <c r="A151" s="1">
        <v>15</v>
      </c>
      <c r="B151" s="2" t="s">
        <v>22</v>
      </c>
      <c r="C151" s="2" t="s">
        <v>23</v>
      </c>
      <c r="D151" s="1">
        <v>2009</v>
      </c>
      <c r="E151" s="4">
        <f>original_data!EC17</f>
        <v>87092.25</v>
      </c>
      <c r="F151" s="4">
        <f>original_data!DG17</f>
        <v>557.7027198646623</v>
      </c>
      <c r="G151" s="4">
        <f>original_data!EW17</f>
        <v>44869</v>
      </c>
      <c r="H151" s="4">
        <f>original_data!AG17</f>
        <v>71.947153963253655</v>
      </c>
      <c r="I151" s="4">
        <f>original_data!FT17</f>
        <v>122.833</v>
      </c>
    </row>
    <row r="152" spans="1:9" ht="15.6" x14ac:dyDescent="0.35">
      <c r="A152" s="1">
        <v>1</v>
      </c>
      <c r="B152" s="2" t="s">
        <v>4</v>
      </c>
      <c r="C152" s="2" t="s">
        <v>6</v>
      </c>
      <c r="D152" s="1">
        <v>2010</v>
      </c>
      <c r="E152" s="4">
        <f>original_data!ED3</f>
        <v>1368810.6040000001</v>
      </c>
      <c r="F152" s="4">
        <f>original_data!DH3</f>
        <v>31150.504487413851</v>
      </c>
      <c r="G152" s="4">
        <f>original_data!EX3</f>
        <v>1653156</v>
      </c>
      <c r="H152" s="4">
        <f>original_data!AH3</f>
        <v>3291.8253540478545</v>
      </c>
      <c r="I152" s="4">
        <f>original_data!FU3</f>
        <v>8500.5429999999997</v>
      </c>
    </row>
    <row r="153" spans="1:9" ht="15.6" x14ac:dyDescent="0.35">
      <c r="A153" s="1">
        <v>2</v>
      </c>
      <c r="B153" s="2" t="s">
        <v>7</v>
      </c>
      <c r="C153" s="2" t="s">
        <v>6</v>
      </c>
      <c r="D153" s="1">
        <v>2010</v>
      </c>
      <c r="E153" s="4">
        <f>original_data!ED4</f>
        <v>128542.349</v>
      </c>
      <c r="F153" s="4">
        <f>original_data!DH4</f>
        <v>17594.073953091414</v>
      </c>
      <c r="G153" s="4">
        <f>original_data!EX4</f>
        <v>314702</v>
      </c>
      <c r="H153" s="4">
        <f>original_data!AH4</f>
        <v>5209.6468408177052</v>
      </c>
      <c r="I153" s="4">
        <f>original_data!FU4</f>
        <v>1214.424</v>
      </c>
    </row>
    <row r="154" spans="1:9" ht="15.6" x14ac:dyDescent="0.35">
      <c r="A154" s="1">
        <v>3</v>
      </c>
      <c r="B154" s="2" t="s">
        <v>8</v>
      </c>
      <c r="C154" s="2" t="s">
        <v>6</v>
      </c>
      <c r="D154" s="1">
        <v>2010</v>
      </c>
      <c r="E154" s="4">
        <f>original_data!ED5</f>
        <v>49545.637999999999</v>
      </c>
      <c r="F154" s="4">
        <f>original_data!DH5</f>
        <v>4354.8408001925109</v>
      </c>
      <c r="G154" s="4">
        <f>original_data!EX5</f>
        <v>157689</v>
      </c>
      <c r="H154" s="4">
        <f>original_data!AH5</f>
        <v>909.68362868916893</v>
      </c>
      <c r="I154" s="4">
        <f>original_data!FU5</f>
        <v>565.96100000000001</v>
      </c>
    </row>
    <row r="155" spans="1:9" ht="15.6" x14ac:dyDescent="0.35">
      <c r="A155" s="1">
        <v>4</v>
      </c>
      <c r="B155" s="2" t="s">
        <v>9</v>
      </c>
      <c r="C155" s="2" t="s">
        <v>11</v>
      </c>
      <c r="D155" s="1">
        <v>2010</v>
      </c>
      <c r="E155" s="4">
        <f>original_data!ED6</f>
        <v>22154.687000000002</v>
      </c>
      <c r="F155" s="4">
        <f>original_data!DH6</f>
        <v>3261.04</v>
      </c>
      <c r="G155" s="4">
        <f>original_data!EX6</f>
        <v>76309</v>
      </c>
      <c r="H155" s="4">
        <f>original_data!AH6</f>
        <v>539.85681706602224</v>
      </c>
      <c r="I155" s="4">
        <f>original_data!FU6</f>
        <v>406.42599999999999</v>
      </c>
    </row>
    <row r="156" spans="1:9" ht="15.6" x14ac:dyDescent="0.35">
      <c r="A156" s="1">
        <v>5</v>
      </c>
      <c r="B156" s="2" t="s">
        <v>10</v>
      </c>
      <c r="C156" s="2" t="s">
        <v>11</v>
      </c>
      <c r="D156" s="1">
        <v>2010</v>
      </c>
      <c r="E156" s="4">
        <f>original_data!ED7</f>
        <v>4370.0600000000004</v>
      </c>
      <c r="F156" s="4">
        <f>original_data!DH7</f>
        <v>292.42265686080464</v>
      </c>
      <c r="G156" s="4">
        <f>original_data!EX7</f>
        <v>12995</v>
      </c>
      <c r="H156" s="4">
        <f>original_data!AH7</f>
        <v>70.911330381685644</v>
      </c>
      <c r="I156" s="4">
        <f>original_data!FU7</f>
        <v>34.997</v>
      </c>
    </row>
    <row r="157" spans="1:9" ht="15.6" x14ac:dyDescent="0.35">
      <c r="A157" s="1">
        <v>6</v>
      </c>
      <c r="B157" s="2" t="s">
        <v>13</v>
      </c>
      <c r="C157" s="2" t="s">
        <v>23</v>
      </c>
      <c r="D157" s="1">
        <v>2010</v>
      </c>
      <c r="E157" s="4">
        <f>original_data!ED8</f>
        <v>388.63400000000001</v>
      </c>
      <c r="F157" s="4">
        <f>original_data!DH8</f>
        <v>98.691015625000006</v>
      </c>
      <c r="G157" s="4">
        <f>original_data!EX8</f>
        <v>1312</v>
      </c>
      <c r="H157" s="4">
        <f>original_data!AH8</f>
        <v>7.5993632436300009</v>
      </c>
      <c r="I157" s="4">
        <f>original_data!FU8</f>
        <v>8.0609999999999999</v>
      </c>
    </row>
    <row r="158" spans="1:9" ht="15.6" x14ac:dyDescent="0.35">
      <c r="A158" s="1">
        <v>7</v>
      </c>
      <c r="B158" s="2" t="s">
        <v>14</v>
      </c>
      <c r="C158" s="2" t="s">
        <v>23</v>
      </c>
      <c r="D158" s="1">
        <v>2010</v>
      </c>
      <c r="E158" s="4">
        <f>original_data!ED9</f>
        <v>14312.205</v>
      </c>
      <c r="F158" s="4">
        <f>original_data!DH9</f>
        <v>38.573952887159102</v>
      </c>
      <c r="G158" s="4">
        <f>original_data!EX9</f>
        <v>4557</v>
      </c>
      <c r="H158" s="4">
        <f>original_data!AH9</f>
        <v>7.9571733140312366</v>
      </c>
      <c r="I158" s="4">
        <f>original_data!FU9</f>
        <v>5.0309999999999997</v>
      </c>
    </row>
    <row r="159" spans="1:9" ht="15.6" x14ac:dyDescent="0.35">
      <c r="A159" s="1">
        <v>8</v>
      </c>
      <c r="B159" s="2" t="s">
        <v>15</v>
      </c>
      <c r="C159" s="2" t="s">
        <v>23</v>
      </c>
      <c r="D159" s="1">
        <v>2010</v>
      </c>
      <c r="E159" s="4">
        <f>original_data!ED10</f>
        <v>241834.226</v>
      </c>
      <c r="F159" s="4">
        <f>original_data!DH10</f>
        <v>5765.3778665437949</v>
      </c>
      <c r="G159" s="4">
        <f>original_data!EX10</f>
        <v>145982</v>
      </c>
      <c r="H159" s="4">
        <f>original_data!AH10</f>
        <v>303.25001453089931</v>
      </c>
      <c r="I159" s="4">
        <f>original_data!FU10</f>
        <v>428.17399999999998</v>
      </c>
    </row>
    <row r="160" spans="1:9" ht="15.6" x14ac:dyDescent="0.35">
      <c r="A160" s="1">
        <v>9</v>
      </c>
      <c r="B160" s="2" t="s">
        <v>16</v>
      </c>
      <c r="C160" s="2" t="s">
        <v>23</v>
      </c>
      <c r="D160" s="1">
        <v>2010</v>
      </c>
      <c r="E160" s="4">
        <f>original_data!ED11</f>
        <v>6249.1679999999997</v>
      </c>
      <c r="F160" s="4">
        <f>original_data!DH11</f>
        <v>57.406497542090463</v>
      </c>
      <c r="G160" s="4">
        <f>original_data!EX11</f>
        <v>2464</v>
      </c>
      <c r="H160" s="4">
        <f>original_data!AH11</f>
        <v>3.4455037734620251</v>
      </c>
      <c r="I160" s="4">
        <f>original_data!FU11</f>
        <v>3</v>
      </c>
    </row>
    <row r="161" spans="1:9" ht="15.6" x14ac:dyDescent="0.35">
      <c r="A161" s="1">
        <v>10</v>
      </c>
      <c r="B161" s="2" t="s">
        <v>17</v>
      </c>
      <c r="C161" s="2" t="s">
        <v>23</v>
      </c>
      <c r="D161" s="1">
        <v>2010</v>
      </c>
      <c r="E161" s="4">
        <f>original_data!ED12</f>
        <v>28208.027999999998</v>
      </c>
      <c r="F161" s="4">
        <f>original_data!DH12</f>
        <v>1393.3547774563733</v>
      </c>
      <c r="G161" s="4">
        <f>original_data!EX12</f>
        <v>41740</v>
      </c>
      <c r="H161" s="4">
        <f>original_data!AH12</f>
        <v>159.91535688366616</v>
      </c>
      <c r="I161" s="4">
        <f>original_data!FU12</f>
        <v>216.53700000000001</v>
      </c>
    </row>
    <row r="162" spans="1:9" ht="15.6" x14ac:dyDescent="0.35">
      <c r="A162" s="1">
        <v>11</v>
      </c>
      <c r="B162" s="2" t="s">
        <v>18</v>
      </c>
      <c r="C162" s="2" t="s">
        <v>23</v>
      </c>
      <c r="D162" s="1">
        <v>2010</v>
      </c>
      <c r="E162" s="4">
        <f>original_data!ED13</f>
        <v>50600.826999999997</v>
      </c>
      <c r="F162" s="4">
        <f>original_data!DH13</f>
        <v>114.0128910487246</v>
      </c>
      <c r="G162" s="4">
        <f>original_data!EX13</f>
        <v>12851</v>
      </c>
      <c r="H162" s="4">
        <f>original_data!AH13</f>
        <v>21.488517231926323</v>
      </c>
      <c r="I162" s="4">
        <f>original_data!FU13</f>
        <v>13.084</v>
      </c>
    </row>
    <row r="163" spans="1:9" ht="15.6" x14ac:dyDescent="0.35">
      <c r="A163" s="1">
        <v>12</v>
      </c>
      <c r="B163" s="2" t="s">
        <v>19</v>
      </c>
      <c r="C163" s="2" t="s">
        <v>23</v>
      </c>
      <c r="D163" s="1">
        <v>2010</v>
      </c>
      <c r="E163" s="4">
        <f>original_data!ED14</f>
        <v>93966.784</v>
      </c>
      <c r="F163" s="4">
        <f>original_data!DH14</f>
        <v>1104.3650713527941</v>
      </c>
      <c r="G163" s="4">
        <f>original_data!EX14</f>
        <v>23713</v>
      </c>
      <c r="H163" s="4">
        <f>original_data!AH14</f>
        <v>133.66126016946689</v>
      </c>
      <c r="I163" s="4">
        <f>original_data!FU14</f>
        <v>82.950999999999993</v>
      </c>
    </row>
    <row r="164" spans="1:9" ht="15.6" x14ac:dyDescent="0.35">
      <c r="A164" s="1">
        <v>13</v>
      </c>
      <c r="B164" s="2" t="s">
        <v>20</v>
      </c>
      <c r="C164" s="2" t="s">
        <v>23</v>
      </c>
      <c r="D164" s="1">
        <v>2010</v>
      </c>
      <c r="E164" s="4">
        <f>original_data!ED15</f>
        <v>5131.17</v>
      </c>
      <c r="F164" s="4">
        <f>original_data!DH15</f>
        <v>860.42554147456076</v>
      </c>
      <c r="G164" s="4">
        <f>original_data!EX15</f>
        <v>15273</v>
      </c>
      <c r="H164" s="4">
        <f>original_data!AH15</f>
        <v>168.8188466525572</v>
      </c>
      <c r="I164" s="4">
        <f>original_data!FU15</f>
        <v>58.271999999999998</v>
      </c>
    </row>
    <row r="165" spans="1:9" ht="15.6" x14ac:dyDescent="0.35">
      <c r="A165" s="1">
        <v>14</v>
      </c>
      <c r="B165" s="2" t="s">
        <v>21</v>
      </c>
      <c r="C165" s="2" t="s">
        <v>23</v>
      </c>
      <c r="D165" s="1">
        <v>2010</v>
      </c>
      <c r="E165" s="4">
        <f>original_data!ED16</f>
        <v>67195.032000000007</v>
      </c>
      <c r="F165" s="4">
        <f>original_data!DH16</f>
        <v>2624.1837866700007</v>
      </c>
      <c r="G165" s="4">
        <f>original_data!EX16</f>
        <v>84900</v>
      </c>
      <c r="H165" s="4">
        <f>original_data!AH16</f>
        <v>197.81528824369312</v>
      </c>
      <c r="I165" s="4">
        <f>original_data!FU16</f>
        <v>256.42200000000003</v>
      </c>
    </row>
    <row r="166" spans="1:9" ht="15.6" x14ac:dyDescent="0.35">
      <c r="A166" s="1">
        <v>15</v>
      </c>
      <c r="B166" s="2" t="s">
        <v>22</v>
      </c>
      <c r="C166" s="2" t="s">
        <v>23</v>
      </c>
      <c r="D166" s="1">
        <v>2010</v>
      </c>
      <c r="E166" s="4">
        <f>original_data!ED17</f>
        <v>87967.654999999999</v>
      </c>
      <c r="F166" s="4">
        <f>original_data!DH17</f>
        <v>618.44879901686784</v>
      </c>
      <c r="G166" s="4">
        <f>original_data!EX17</f>
        <v>48509</v>
      </c>
      <c r="H166" s="4">
        <f>original_data!AH17</f>
        <v>76.551771816901891</v>
      </c>
      <c r="I166" s="4">
        <f>original_data!FU17</f>
        <v>136.113</v>
      </c>
    </row>
    <row r="167" spans="1:9" ht="15.6" x14ac:dyDescent="0.35">
      <c r="A167" s="1">
        <v>1</v>
      </c>
      <c r="B167" s="2" t="s">
        <v>4</v>
      </c>
      <c r="C167" s="2" t="s">
        <v>6</v>
      </c>
      <c r="D167" s="1">
        <v>2011</v>
      </c>
      <c r="E167" s="4">
        <f>original_data!EE3</f>
        <v>1376497.6329999999</v>
      </c>
      <c r="F167" s="4">
        <f>original_data!DI3</f>
        <v>35093.71747578615</v>
      </c>
      <c r="G167" s="4">
        <f>original_data!EY3</f>
        <v>1752654</v>
      </c>
      <c r="H167" s="4">
        <f>original_data!AI3</f>
        <v>3604.5487626824006</v>
      </c>
      <c r="I167" s="4">
        <f>original_data!FV3</f>
        <v>9388.1990000000005</v>
      </c>
    </row>
    <row r="168" spans="1:9" ht="15.6" x14ac:dyDescent="0.35">
      <c r="A168" s="1">
        <v>2</v>
      </c>
      <c r="B168" s="2" t="s">
        <v>7</v>
      </c>
      <c r="C168" s="2" t="s">
        <v>6</v>
      </c>
      <c r="D168" s="1">
        <v>2011</v>
      </c>
      <c r="E168" s="4">
        <f>original_data!EE4</f>
        <v>128498.966</v>
      </c>
      <c r="F168" s="4">
        <f>original_data!DI4</f>
        <v>17495.733963643226</v>
      </c>
      <c r="G168" s="4">
        <f>original_data!EY4</f>
        <v>308540</v>
      </c>
      <c r="H168" s="4">
        <f>original_data!AI4</f>
        <v>5204.4371939768871</v>
      </c>
      <c r="I168" s="4">
        <f>original_data!FV4</f>
        <v>1264.518</v>
      </c>
    </row>
    <row r="169" spans="1:9" ht="15.6" x14ac:dyDescent="0.35">
      <c r="A169" s="1">
        <v>3</v>
      </c>
      <c r="B169" s="2" t="s">
        <v>8</v>
      </c>
      <c r="C169" s="2" t="s">
        <v>6</v>
      </c>
      <c r="D169" s="1">
        <v>2011</v>
      </c>
      <c r="E169" s="4">
        <f>original_data!EE5</f>
        <v>49786.152999999998</v>
      </c>
      <c r="F169" s="4">
        <f>original_data!DI5</f>
        <v>4517.745736433917</v>
      </c>
      <c r="G169" s="4">
        <f>original_data!EY5</f>
        <v>161527</v>
      </c>
      <c r="H169" s="4">
        <f>original_data!AI5</f>
        <v>943.34192295066805</v>
      </c>
      <c r="I169" s="4">
        <f>original_data!FV5</f>
        <v>588.404</v>
      </c>
    </row>
    <row r="170" spans="1:9" ht="15.6" x14ac:dyDescent="0.35">
      <c r="A170" s="1">
        <v>4</v>
      </c>
      <c r="B170" s="2" t="s">
        <v>9</v>
      </c>
      <c r="C170" s="2" t="s">
        <v>11</v>
      </c>
      <c r="D170" s="1">
        <v>2011</v>
      </c>
      <c r="E170" s="4">
        <f>original_data!EE6</f>
        <v>22538.002</v>
      </c>
      <c r="F170" s="4">
        <f>original_data!DI6</f>
        <v>3359.8737500000002</v>
      </c>
      <c r="G170" s="4">
        <f>original_data!EY6</f>
        <v>78793</v>
      </c>
      <c r="H170" s="4">
        <f>original_data!AI6</f>
        <v>554.97280794387086</v>
      </c>
      <c r="I170" s="4">
        <f>original_data!FV6</f>
        <v>404.26400000000001</v>
      </c>
    </row>
    <row r="171" spans="1:9" ht="15.6" x14ac:dyDescent="0.35">
      <c r="A171" s="1">
        <v>5</v>
      </c>
      <c r="B171" s="2" t="s">
        <v>10</v>
      </c>
      <c r="C171" s="2" t="s">
        <v>11</v>
      </c>
      <c r="D171" s="1">
        <v>2011</v>
      </c>
      <c r="E171" s="4">
        <f>original_data!EE7</f>
        <v>4418.674</v>
      </c>
      <c r="F171" s="4">
        <f>original_data!DI7</f>
        <v>297.54636744963091</v>
      </c>
      <c r="G171" s="4">
        <f>original_data!EY7</f>
        <v>12811</v>
      </c>
      <c r="H171" s="4">
        <f>original_data!AI7</f>
        <v>72.258645658937667</v>
      </c>
      <c r="I171" s="4">
        <f>original_data!FV7</f>
        <v>34.314</v>
      </c>
    </row>
    <row r="172" spans="1:9" ht="15.6" x14ac:dyDescent="0.35">
      <c r="A172" s="1">
        <v>6</v>
      </c>
      <c r="B172" s="2" t="s">
        <v>13</v>
      </c>
      <c r="C172" s="2" t="s">
        <v>23</v>
      </c>
      <c r="D172" s="1">
        <v>2011</v>
      </c>
      <c r="E172" s="4">
        <f>original_data!EE8</f>
        <v>393.68700000000001</v>
      </c>
      <c r="F172" s="4">
        <f>original_data!DI8</f>
        <v>103.49525</v>
      </c>
      <c r="G172" s="4">
        <f>original_data!EY8</f>
        <v>1731</v>
      </c>
      <c r="H172" s="4">
        <f>original_data!AI8</f>
        <v>7.8805396836443107</v>
      </c>
      <c r="I172" s="4">
        <f>original_data!FV8</f>
        <v>9.5449999999999999</v>
      </c>
    </row>
    <row r="173" spans="1:9" ht="15.6" x14ac:dyDescent="0.35">
      <c r="A173" s="1">
        <v>7</v>
      </c>
      <c r="B173" s="2" t="s">
        <v>14</v>
      </c>
      <c r="C173" s="2" t="s">
        <v>23</v>
      </c>
      <c r="D173" s="1">
        <v>2011</v>
      </c>
      <c r="E173" s="4">
        <f>original_data!EE9</f>
        <v>14541.421</v>
      </c>
      <c r="F173" s="4">
        <f>original_data!DI9</f>
        <v>42.767282221006418</v>
      </c>
      <c r="G173" s="4">
        <f>original_data!EY9</f>
        <v>4774</v>
      </c>
      <c r="H173" s="4">
        <f>original_data!AI9</f>
        <v>8.5221326193274543</v>
      </c>
      <c r="I173" s="4">
        <f>original_data!FV9</f>
        <v>5.1050000000000004</v>
      </c>
    </row>
    <row r="174" spans="1:9" ht="15.6" x14ac:dyDescent="0.35">
      <c r="A174" s="1">
        <v>8</v>
      </c>
      <c r="B174" s="2" t="s">
        <v>15</v>
      </c>
      <c r="C174" s="2" t="s">
        <v>23</v>
      </c>
      <c r="D174" s="1">
        <v>2011</v>
      </c>
      <c r="E174" s="4">
        <f>original_data!EE10</f>
        <v>245115.98800000001</v>
      </c>
      <c r="F174" s="4">
        <f>original_data!DI10</f>
        <v>6081.8857332627458</v>
      </c>
      <c r="G174" s="4">
        <f>original_data!EY10</f>
        <v>153410</v>
      </c>
      <c r="H174" s="4">
        <f>original_data!AI10</f>
        <v>322.05151543181506</v>
      </c>
      <c r="I174" s="4">
        <f>original_data!FV10</f>
        <v>508.07299999999998</v>
      </c>
    </row>
    <row r="175" spans="1:9" ht="15.6" x14ac:dyDescent="0.35">
      <c r="A175" s="1">
        <v>9</v>
      </c>
      <c r="B175" s="2" t="s">
        <v>16</v>
      </c>
      <c r="C175" s="2" t="s">
        <v>23</v>
      </c>
      <c r="D175" s="1">
        <v>2011</v>
      </c>
      <c r="E175" s="4">
        <f>original_data!EE11</f>
        <v>6347.5640000000003</v>
      </c>
      <c r="F175" s="4">
        <f>original_data!DI11</f>
        <v>63.741894177375329</v>
      </c>
      <c r="G175" s="4">
        <f>original_data!EY11</f>
        <v>2472</v>
      </c>
      <c r="H175" s="4">
        <f>original_data!AI11</f>
        <v>3.7211440753389873</v>
      </c>
      <c r="I175" s="4">
        <f>original_data!FV11</f>
        <v>3.1669999999999998</v>
      </c>
    </row>
    <row r="176" spans="1:9" ht="15.6" x14ac:dyDescent="0.35">
      <c r="A176" s="1">
        <v>10</v>
      </c>
      <c r="B176" s="2" t="s">
        <v>17</v>
      </c>
      <c r="C176" s="2" t="s">
        <v>23</v>
      </c>
      <c r="D176" s="1">
        <v>2011</v>
      </c>
      <c r="E176" s="4">
        <f>original_data!EE12</f>
        <v>28650.962</v>
      </c>
      <c r="F176" s="4">
        <f>original_data!DI12</f>
        <v>1448.2396219528425</v>
      </c>
      <c r="G176" s="4">
        <f>original_data!EY12</f>
        <v>43741</v>
      </c>
      <c r="H176" s="4">
        <f>original_data!AI12</f>
        <v>168.39087079850046</v>
      </c>
      <c r="I176" s="4">
        <f>original_data!FV12</f>
        <v>217.42699999999999</v>
      </c>
    </row>
    <row r="177" spans="1:9" ht="15.6" x14ac:dyDescent="0.35">
      <c r="A177" s="1">
        <v>11</v>
      </c>
      <c r="B177" s="2" t="s">
        <v>18</v>
      </c>
      <c r="C177" s="2" t="s">
        <v>23</v>
      </c>
      <c r="D177" s="1">
        <v>2011</v>
      </c>
      <c r="E177" s="4">
        <f>original_data!EE13</f>
        <v>50990.612000000001</v>
      </c>
      <c r="F177" s="4">
        <f>original_data!DI13</f>
        <v>140.85096361402785</v>
      </c>
      <c r="G177" s="4">
        <f>original_data!EY13</f>
        <v>13174</v>
      </c>
      <c r="H177" s="4">
        <f>original_data!AI13</f>
        <v>22.670385679682269</v>
      </c>
      <c r="I177" s="4">
        <f>original_data!FV13</f>
        <v>15.068</v>
      </c>
    </row>
    <row r="178" spans="1:9" ht="15.6" x14ac:dyDescent="0.35">
      <c r="A178" s="1">
        <v>12</v>
      </c>
      <c r="B178" s="2" t="s">
        <v>19</v>
      </c>
      <c r="C178" s="2" t="s">
        <v>23</v>
      </c>
      <c r="D178" s="1">
        <v>2011</v>
      </c>
      <c r="E178" s="4">
        <f>original_data!EE14</f>
        <v>95570.048999999999</v>
      </c>
      <c r="F178" s="4">
        <f>original_data!DI14</f>
        <v>1149.2737630305082</v>
      </c>
      <c r="G178" s="4">
        <f>original_data!EY14</f>
        <v>23635</v>
      </c>
      <c r="H178" s="4">
        <f>original_data!AI14</f>
        <v>138.87404931607608</v>
      </c>
      <c r="I178" s="4">
        <f>original_data!FV14</f>
        <v>83.744</v>
      </c>
    </row>
    <row r="179" spans="1:9" ht="15.6" x14ac:dyDescent="0.35">
      <c r="A179" s="1">
        <v>13</v>
      </c>
      <c r="B179" s="2" t="s">
        <v>20</v>
      </c>
      <c r="C179" s="2" t="s">
        <v>23</v>
      </c>
      <c r="D179" s="1">
        <v>2011</v>
      </c>
      <c r="E179" s="4">
        <f>original_data!EE15</f>
        <v>5263.64</v>
      </c>
      <c r="F179" s="4">
        <f>original_data!DI15</f>
        <v>907.39704402894085</v>
      </c>
      <c r="G179" s="4">
        <f>original_data!EY15</f>
        <v>16360</v>
      </c>
      <c r="H179" s="4">
        <f>original_data!AI15</f>
        <v>179.45443399166828</v>
      </c>
      <c r="I179" s="4">
        <f>original_data!FV15</f>
        <v>46.722999999999999</v>
      </c>
    </row>
    <row r="180" spans="1:9" ht="15.6" x14ac:dyDescent="0.35">
      <c r="A180" s="1">
        <v>14</v>
      </c>
      <c r="B180" s="2" t="s">
        <v>21</v>
      </c>
      <c r="C180" s="2" t="s">
        <v>23</v>
      </c>
      <c r="D180" s="1">
        <v>2011</v>
      </c>
      <c r="E180" s="4">
        <f>original_data!EE16</f>
        <v>67518.379000000001</v>
      </c>
      <c r="F180" s="4">
        <f>original_data!DI16</f>
        <v>2691.464032078628</v>
      </c>
      <c r="G180" s="4">
        <f>original_data!EY16</f>
        <v>85693</v>
      </c>
      <c r="H180" s="4">
        <f>original_data!AI16</f>
        <v>199.39781054964266</v>
      </c>
      <c r="I180" s="4">
        <f>original_data!FV16</f>
        <v>253.80099999999999</v>
      </c>
    </row>
    <row r="181" spans="1:9" ht="15.6" x14ac:dyDescent="0.35">
      <c r="A181" s="1">
        <v>15</v>
      </c>
      <c r="B181" s="2" t="s">
        <v>22</v>
      </c>
      <c r="C181" s="2" t="s">
        <v>23</v>
      </c>
      <c r="D181" s="1">
        <v>2011</v>
      </c>
      <c r="E181" s="4">
        <f>original_data!EE17</f>
        <v>88871.384000000005</v>
      </c>
      <c r="F181" s="4">
        <f>original_data!DI17</f>
        <v>686.19993604593492</v>
      </c>
      <c r="G181" s="4">
        <f>original_data!EY17</f>
        <v>48948</v>
      </c>
      <c r="H181" s="4">
        <f>original_data!AI17</f>
        <v>81.451085213183617</v>
      </c>
      <c r="I181" s="4">
        <f>original_data!FV17</f>
        <v>145.048</v>
      </c>
    </row>
    <row r="182" spans="1:9" ht="15.6" x14ac:dyDescent="0.35">
      <c r="A182" s="1">
        <v>1</v>
      </c>
      <c r="B182" s="2" t="s">
        <v>4</v>
      </c>
      <c r="C182" s="2" t="s">
        <v>6</v>
      </c>
      <c r="D182" s="1">
        <v>2012</v>
      </c>
      <c r="E182" s="4">
        <f>original_data!EF3</f>
        <v>1384206.4080000001</v>
      </c>
      <c r="F182" s="4">
        <f>original_data!DJ3</f>
        <v>39304.358398417186</v>
      </c>
      <c r="G182" s="4">
        <f>original_data!EZ3</f>
        <v>1821765</v>
      </c>
      <c r="H182" s="4">
        <f>original_data!AJ3</f>
        <v>3889.3081149343102</v>
      </c>
      <c r="I182" s="4">
        <f>original_data!FW3</f>
        <v>9633.8989999999994</v>
      </c>
    </row>
    <row r="183" spans="1:9" ht="15.6" x14ac:dyDescent="0.35">
      <c r="A183" s="1">
        <v>2</v>
      </c>
      <c r="B183" s="2" t="s">
        <v>7</v>
      </c>
      <c r="C183" s="2" t="s">
        <v>6</v>
      </c>
      <c r="D183" s="1">
        <v>2012</v>
      </c>
      <c r="E183" s="4">
        <f>original_data!EF4</f>
        <v>128423.571</v>
      </c>
      <c r="F183" s="4">
        <f>original_data!DJ4</f>
        <v>17409.973086085633</v>
      </c>
      <c r="G183" s="4">
        <f>original_data!EZ4</f>
        <v>305159</v>
      </c>
      <c r="H183" s="4">
        <f>original_data!AJ4</f>
        <v>5282.5037518865402</v>
      </c>
      <c r="I183" s="4">
        <f>original_data!FW4</f>
        <v>1305.886</v>
      </c>
    </row>
    <row r="184" spans="1:9" ht="15.6" x14ac:dyDescent="0.35">
      <c r="A184" s="1">
        <v>3</v>
      </c>
      <c r="B184" s="2" t="s">
        <v>8</v>
      </c>
      <c r="C184" s="2" t="s">
        <v>6</v>
      </c>
      <c r="D184" s="1">
        <v>2012</v>
      </c>
      <c r="E184" s="4">
        <f>original_data!EF5</f>
        <v>50060.639000000003</v>
      </c>
      <c r="F184" s="4">
        <f>original_data!DJ5</f>
        <v>4671.6676487037912</v>
      </c>
      <c r="G184" s="4">
        <f>original_data!EZ5</f>
        <v>165716</v>
      </c>
      <c r="H184" s="4">
        <f>original_data!AJ5</f>
        <v>965.98212910148413</v>
      </c>
      <c r="I184" s="4">
        <f>original_data!FW5</f>
        <v>583.63199999999995</v>
      </c>
    </row>
    <row r="185" spans="1:9" ht="15.6" x14ac:dyDescent="0.35">
      <c r="A185" s="1">
        <v>4</v>
      </c>
      <c r="B185" s="2" t="s">
        <v>9</v>
      </c>
      <c r="C185" s="2" t="s">
        <v>11</v>
      </c>
      <c r="D185" s="1">
        <v>2012</v>
      </c>
      <c r="E185" s="4">
        <f>original_data!EF6</f>
        <v>22903.951000000001</v>
      </c>
      <c r="F185" s="4">
        <f>original_data!DJ6</f>
        <v>3798.64275</v>
      </c>
      <c r="G185" s="4">
        <f>original_data!EZ6</f>
        <v>79944</v>
      </c>
      <c r="H185" s="4">
        <f>original_data!AJ6</f>
        <v>576.06177464573796</v>
      </c>
      <c r="I185" s="4">
        <f>original_data!FW6</f>
        <v>406.98700000000002</v>
      </c>
    </row>
    <row r="186" spans="1:9" ht="15.6" x14ac:dyDescent="0.35">
      <c r="A186" s="1">
        <v>5</v>
      </c>
      <c r="B186" s="2" t="s">
        <v>10</v>
      </c>
      <c r="C186" s="2" t="s">
        <v>11</v>
      </c>
      <c r="D186" s="1">
        <v>2012</v>
      </c>
      <c r="E186" s="4">
        <f>original_data!EF7</f>
        <v>4468.4620000000004</v>
      </c>
      <c r="F186" s="4">
        <f>original_data!DJ7</f>
        <v>303.69012770142677</v>
      </c>
      <c r="G186" s="4">
        <f>original_data!EZ7</f>
        <v>12988</v>
      </c>
      <c r="H186" s="4">
        <f>original_data!AJ7</f>
        <v>74.065111800411103</v>
      </c>
      <c r="I186" s="4">
        <f>original_data!FW7</f>
        <v>35.985999999999997</v>
      </c>
    </row>
    <row r="187" spans="1:9" ht="15.6" x14ac:dyDescent="0.35">
      <c r="A187" s="1">
        <v>6</v>
      </c>
      <c r="B187" s="2" t="s">
        <v>13</v>
      </c>
      <c r="C187" s="2" t="s">
        <v>23</v>
      </c>
      <c r="D187" s="1">
        <v>2012</v>
      </c>
      <c r="E187" s="4">
        <f>original_data!EF8</f>
        <v>398.99700000000001</v>
      </c>
      <c r="F187" s="4">
        <f>original_data!DJ8</f>
        <v>110.86672656250001</v>
      </c>
      <c r="G187" s="4">
        <f>original_data!EZ8</f>
        <v>1892</v>
      </c>
      <c r="H187" s="4">
        <f>original_data!AJ8</f>
        <v>7.951464540797109</v>
      </c>
      <c r="I187" s="4">
        <f>original_data!FW8</f>
        <v>9.4930000000000003</v>
      </c>
    </row>
    <row r="188" spans="1:9" ht="15.6" x14ac:dyDescent="0.35">
      <c r="A188" s="1">
        <v>7</v>
      </c>
      <c r="B188" s="2" t="s">
        <v>14</v>
      </c>
      <c r="C188" s="2" t="s">
        <v>23</v>
      </c>
      <c r="D188" s="1">
        <v>2012</v>
      </c>
      <c r="E188" s="4">
        <f>original_data!EF9</f>
        <v>14780.454</v>
      </c>
      <c r="F188" s="4">
        <f>original_data!DJ9</f>
        <v>47.240720623659179</v>
      </c>
      <c r="G188" s="4">
        <f>original_data!EZ9</f>
        <v>5033</v>
      </c>
      <c r="H188" s="4">
        <f>original_data!AJ9</f>
        <v>9.1442483005383579</v>
      </c>
      <c r="I188" s="4">
        <f>original_data!FW9</f>
        <v>5.3339999999999996</v>
      </c>
    </row>
    <row r="189" spans="1:9" ht="15.6" x14ac:dyDescent="0.35">
      <c r="A189" s="1">
        <v>8</v>
      </c>
      <c r="B189" s="2" t="s">
        <v>15</v>
      </c>
      <c r="C189" s="2" t="s">
        <v>23</v>
      </c>
      <c r="D189" s="1">
        <v>2012</v>
      </c>
      <c r="E189" s="4">
        <f>original_data!EF10</f>
        <v>248451.71400000001</v>
      </c>
      <c r="F189" s="4">
        <f>original_data!DJ10</f>
        <v>6433.2943295014447</v>
      </c>
      <c r="G189" s="4">
        <f>original_data!EZ10</f>
        <v>158885</v>
      </c>
      <c r="H189" s="4">
        <f>original_data!AJ10</f>
        <v>341.37460635772396</v>
      </c>
      <c r="I189" s="4">
        <f>original_data!FW10</f>
        <v>526.38300000000004</v>
      </c>
    </row>
    <row r="190" spans="1:9" ht="15.6" x14ac:dyDescent="0.35">
      <c r="A190" s="1">
        <v>9</v>
      </c>
      <c r="B190" s="2" t="s">
        <v>16</v>
      </c>
      <c r="C190" s="2" t="s">
        <v>23</v>
      </c>
      <c r="D190" s="1">
        <v>2012</v>
      </c>
      <c r="E190" s="4">
        <f>original_data!EF11</f>
        <v>6444.527</v>
      </c>
      <c r="F190" s="4">
        <f>original_data!DJ11</f>
        <v>70.240476361908733</v>
      </c>
      <c r="G190" s="4">
        <f>original_data!EZ11</f>
        <v>2509</v>
      </c>
      <c r="H190" s="4">
        <f>original_data!AJ11</f>
        <v>4.0113933132154287</v>
      </c>
      <c r="I190" s="4">
        <f>original_data!FW11</f>
        <v>3.3980000000000001</v>
      </c>
    </row>
    <row r="191" spans="1:9" ht="15.6" x14ac:dyDescent="0.35">
      <c r="A191" s="1">
        <v>10</v>
      </c>
      <c r="B191" s="2" t="s">
        <v>17</v>
      </c>
      <c r="C191" s="2" t="s">
        <v>23</v>
      </c>
      <c r="D191" s="1">
        <v>2012</v>
      </c>
      <c r="E191" s="4">
        <f>original_data!EF12</f>
        <v>29068.188999999998</v>
      </c>
      <c r="F191" s="4">
        <f>original_data!DJ12</f>
        <v>1507.4388277707574</v>
      </c>
      <c r="G191" s="4">
        <f>original_data!EZ12</f>
        <v>46627</v>
      </c>
      <c r="H191" s="4">
        <f>original_data!AJ12</f>
        <v>177.65236869241798</v>
      </c>
      <c r="I191" s="4">
        <f>original_data!FW12</f>
        <v>215.81200000000001</v>
      </c>
    </row>
    <row r="192" spans="1:9" ht="15.6" x14ac:dyDescent="0.35">
      <c r="A192" s="1">
        <v>11</v>
      </c>
      <c r="B192" s="2" t="s">
        <v>18</v>
      </c>
      <c r="C192" s="2" t="s">
        <v>23</v>
      </c>
      <c r="D192" s="1">
        <v>2012</v>
      </c>
      <c r="E192" s="4">
        <f>original_data!EF13</f>
        <v>51413.703000000001</v>
      </c>
      <c r="F192" s="4">
        <f>original_data!DJ13</f>
        <v>176.83042912207489</v>
      </c>
      <c r="G192" s="4">
        <f>original_data!EZ13</f>
        <v>14305</v>
      </c>
      <c r="H192" s="4">
        <f>original_data!AJ13</f>
        <v>24.143960748861616</v>
      </c>
      <c r="I192" s="4">
        <f>original_data!FW13</f>
        <v>11.903</v>
      </c>
    </row>
    <row r="193" spans="1:9" ht="15.6" x14ac:dyDescent="0.35">
      <c r="A193" s="1">
        <v>12</v>
      </c>
      <c r="B193" s="2" t="s">
        <v>19</v>
      </c>
      <c r="C193" s="2" t="s">
        <v>23</v>
      </c>
      <c r="D193" s="1">
        <v>2012</v>
      </c>
      <c r="E193" s="4">
        <f>original_data!EF14</f>
        <v>97212.638999999996</v>
      </c>
      <c r="F193" s="4">
        <f>original_data!DJ14</f>
        <v>1189.7253485120443</v>
      </c>
      <c r="G193" s="4">
        <f>original_data!EZ14</f>
        <v>23824</v>
      </c>
      <c r="H193" s="4">
        <f>original_data!AJ14</f>
        <v>148.45635871888533</v>
      </c>
      <c r="I193" s="4">
        <f>original_data!FW14</f>
        <v>88.406999999999996</v>
      </c>
    </row>
    <row r="194" spans="1:9" ht="15.6" x14ac:dyDescent="0.35">
      <c r="A194" s="1">
        <v>13</v>
      </c>
      <c r="B194" s="2" t="s">
        <v>20</v>
      </c>
      <c r="C194" s="2" t="s">
        <v>23</v>
      </c>
      <c r="D194" s="1">
        <v>2012</v>
      </c>
      <c r="E194" s="4">
        <f>original_data!EF15</f>
        <v>5369.4690000000001</v>
      </c>
      <c r="F194" s="4">
        <f>original_data!DJ15</f>
        <v>956.12134921673908</v>
      </c>
      <c r="G194" s="4">
        <f>original_data!EZ15</f>
        <v>15999</v>
      </c>
      <c r="H194" s="4">
        <f>original_data!AJ15</f>
        <v>187.52988352129333</v>
      </c>
      <c r="I194" s="4">
        <f>original_data!FW15</f>
        <v>49.951000000000001</v>
      </c>
    </row>
    <row r="195" spans="1:9" ht="15.6" x14ac:dyDescent="0.35">
      <c r="A195" s="1">
        <v>14</v>
      </c>
      <c r="B195" s="2" t="s">
        <v>21</v>
      </c>
      <c r="C195" s="2" t="s">
        <v>23</v>
      </c>
      <c r="D195" s="1">
        <v>2012</v>
      </c>
      <c r="E195" s="4">
        <f>original_data!EF16</f>
        <v>67835.968999999997</v>
      </c>
      <c r="F195" s="4">
        <f>original_data!DJ16</f>
        <v>2764.5423324007315</v>
      </c>
      <c r="G195" s="4">
        <f>original_data!EZ16</f>
        <v>91846</v>
      </c>
      <c r="H195" s="4">
        <f>original_data!AJ16</f>
        <v>213.75445290921695</v>
      </c>
      <c r="I195" s="4">
        <f>original_data!FW16</f>
        <v>270.17500000000001</v>
      </c>
    </row>
    <row r="196" spans="1:9" ht="15.6" x14ac:dyDescent="0.35">
      <c r="A196" s="1">
        <v>15</v>
      </c>
      <c r="B196" s="2" t="s">
        <v>22</v>
      </c>
      <c r="C196" s="2" t="s">
        <v>23</v>
      </c>
      <c r="D196" s="1">
        <v>2012</v>
      </c>
      <c r="E196" s="4">
        <f>original_data!EF17</f>
        <v>89801.926000000007</v>
      </c>
      <c r="F196" s="4">
        <f>original_data!DJ17</f>
        <v>744.50938982745481</v>
      </c>
      <c r="G196" s="4">
        <f>original_data!EZ17</f>
        <v>49595</v>
      </c>
      <c r="H196" s="4">
        <f>original_data!AJ17</f>
        <v>85.930894899908708</v>
      </c>
      <c r="I196" s="4">
        <f>original_data!FW17</f>
        <v>135.68600000000001</v>
      </c>
    </row>
    <row r="197" spans="1:9" ht="15.6" x14ac:dyDescent="0.35">
      <c r="A197" s="1">
        <v>1</v>
      </c>
      <c r="B197" s="2" t="s">
        <v>4</v>
      </c>
      <c r="C197" s="2" t="s">
        <v>6</v>
      </c>
      <c r="D197" s="1">
        <v>2013</v>
      </c>
      <c r="E197" s="4">
        <f>original_data!EG3</f>
        <v>1391883.335</v>
      </c>
      <c r="F197" s="4">
        <f>original_data!DK3</f>
        <v>43820.926507091608</v>
      </c>
      <c r="G197" s="4">
        <f>original_data!FA3</f>
        <v>1882697</v>
      </c>
      <c r="H197" s="4">
        <f>original_data!AK3</f>
        <v>4192.6741478991862</v>
      </c>
      <c r="I197" s="4">
        <f>original_data!FX3</f>
        <v>9796.527</v>
      </c>
    </row>
    <row r="198" spans="1:9" ht="15.6" x14ac:dyDescent="0.35">
      <c r="A198" s="1">
        <v>2</v>
      </c>
      <c r="B198" s="2" t="s">
        <v>7</v>
      </c>
      <c r="C198" s="2" t="s">
        <v>6</v>
      </c>
      <c r="D198" s="1">
        <v>2013</v>
      </c>
      <c r="E198" s="4">
        <f>original_data!EG4</f>
        <v>128314.189</v>
      </c>
      <c r="F198" s="4">
        <f>original_data!DK4</f>
        <v>17354.180953284013</v>
      </c>
      <c r="G198" s="4">
        <f>original_data!FA4</f>
        <v>305917</v>
      </c>
      <c r="H198" s="4">
        <f>original_data!AK4</f>
        <v>5388.153826924271</v>
      </c>
      <c r="I198" s="4">
        <f>original_data!FX4</f>
        <v>1315.077</v>
      </c>
    </row>
    <row r="199" spans="1:9" ht="15.6" x14ac:dyDescent="0.35">
      <c r="A199" s="1">
        <v>3</v>
      </c>
      <c r="B199" s="2" t="s">
        <v>8</v>
      </c>
      <c r="C199" s="2" t="s">
        <v>6</v>
      </c>
      <c r="D199" s="1">
        <v>2013</v>
      </c>
      <c r="E199" s="4">
        <f>original_data!EG5</f>
        <v>50345.72</v>
      </c>
      <c r="F199" s="4">
        <f>original_data!DK5</f>
        <v>4811.4691689431347</v>
      </c>
      <c r="G199" s="4">
        <f>original_data!FA5</f>
        <v>168308</v>
      </c>
      <c r="H199" s="4">
        <f>original_data!AK5</f>
        <v>996.89355723273161</v>
      </c>
      <c r="I199" s="4">
        <f>original_data!FX5</f>
        <v>591.54</v>
      </c>
    </row>
    <row r="200" spans="1:9" ht="15.6" x14ac:dyDescent="0.35">
      <c r="A200" s="1">
        <v>4</v>
      </c>
      <c r="B200" s="2" t="s">
        <v>9</v>
      </c>
      <c r="C200" s="2" t="s">
        <v>11</v>
      </c>
      <c r="D200" s="1">
        <v>2013</v>
      </c>
      <c r="E200" s="4">
        <f>original_data!EG6</f>
        <v>23254.912</v>
      </c>
      <c r="F200" s="4">
        <f>original_data!DK6</f>
        <v>4287.17</v>
      </c>
      <c r="G200" s="4">
        <f>original_data!FA6</f>
        <v>81111</v>
      </c>
      <c r="H200" s="4">
        <f>original_data!AK6</f>
        <v>588.15907191329836</v>
      </c>
      <c r="I200" s="4">
        <f>original_data!FX6</f>
        <v>398.05200000000002</v>
      </c>
    </row>
    <row r="201" spans="1:9" ht="15.6" x14ac:dyDescent="0.35">
      <c r="A201" s="1">
        <v>5</v>
      </c>
      <c r="B201" s="2" t="s">
        <v>10</v>
      </c>
      <c r="C201" s="2" t="s">
        <v>11</v>
      </c>
      <c r="D201" s="1">
        <v>2013</v>
      </c>
      <c r="E201" s="4">
        <f>original_data!EG7</f>
        <v>4518.5190000000002</v>
      </c>
      <c r="F201" s="4">
        <f>original_data!DK7</f>
        <v>310.77925083736238</v>
      </c>
      <c r="G201" s="4">
        <f>original_data!FA7</f>
        <v>13360</v>
      </c>
      <c r="H201" s="4">
        <f>original_data!AK7</f>
        <v>75.694544260020152</v>
      </c>
      <c r="I201" s="4">
        <f>original_data!FX7</f>
        <v>35.31</v>
      </c>
    </row>
    <row r="202" spans="1:9" ht="15.6" x14ac:dyDescent="0.35">
      <c r="A202" s="1">
        <v>6</v>
      </c>
      <c r="B202" s="2" t="s">
        <v>13</v>
      </c>
      <c r="C202" s="2" t="s">
        <v>23</v>
      </c>
      <c r="D202" s="1">
        <v>2013</v>
      </c>
      <c r="E202" s="4">
        <f>original_data!EG8</f>
        <v>404.41399999999999</v>
      </c>
      <c r="F202" s="4">
        <f>original_data!DK8</f>
        <v>119.40103125</v>
      </c>
      <c r="G202" s="4">
        <f>original_data!FA8</f>
        <v>1097</v>
      </c>
      <c r="H202" s="4">
        <f>original_data!AK8</f>
        <v>7.7844837854403695</v>
      </c>
      <c r="I202" s="4">
        <f>original_data!FX8</f>
        <v>7.6280000000000001</v>
      </c>
    </row>
    <row r="203" spans="1:9" ht="15.6" x14ac:dyDescent="0.35">
      <c r="A203" s="1">
        <v>7</v>
      </c>
      <c r="B203" s="2" t="s">
        <v>14</v>
      </c>
      <c r="C203" s="2" t="s">
        <v>23</v>
      </c>
      <c r="D203" s="1">
        <v>2013</v>
      </c>
      <c r="E203" s="4">
        <f>original_data!EG9</f>
        <v>15026.33</v>
      </c>
      <c r="F203" s="4">
        <f>original_data!DK9</f>
        <v>52.059911863744674</v>
      </c>
      <c r="G203" s="4">
        <f>original_data!FA9</f>
        <v>5225</v>
      </c>
      <c r="H203" s="4">
        <f>original_data!AK9</f>
        <v>9.8209226747781972</v>
      </c>
      <c r="I203" s="4">
        <f>original_data!FX9</f>
        <v>5.476</v>
      </c>
    </row>
    <row r="204" spans="1:9" ht="15.6" x14ac:dyDescent="0.35">
      <c r="A204" s="1">
        <v>8</v>
      </c>
      <c r="B204" s="2" t="s">
        <v>15</v>
      </c>
      <c r="C204" s="2" t="s">
        <v>23</v>
      </c>
      <c r="D204" s="1">
        <v>2013</v>
      </c>
      <c r="E204" s="4">
        <f>original_data!EG10</f>
        <v>251805.31400000001</v>
      </c>
      <c r="F204" s="4">
        <f>original_data!DK10</f>
        <v>6826.6566251458125</v>
      </c>
      <c r="G204" s="4">
        <f>original_data!FA10</f>
        <v>148858</v>
      </c>
      <c r="H204" s="4">
        <f>original_data!AK10</f>
        <v>360.4915843137565</v>
      </c>
      <c r="I204" s="4">
        <f>original_data!FX10</f>
        <v>411.19099999999997</v>
      </c>
    </row>
    <row r="205" spans="1:9" ht="15.6" x14ac:dyDescent="0.35">
      <c r="A205" s="1">
        <v>9</v>
      </c>
      <c r="B205" s="2" t="s">
        <v>16</v>
      </c>
      <c r="C205" s="2" t="s">
        <v>23</v>
      </c>
      <c r="D205" s="1">
        <v>2013</v>
      </c>
      <c r="E205" s="4">
        <f>original_data!EG11</f>
        <v>6541.3019999999997</v>
      </c>
      <c r="F205" s="4">
        <f>original_data!DK11</f>
        <v>81.219374158475759</v>
      </c>
      <c r="G205" s="4">
        <f>original_data!FA11</f>
        <v>2704</v>
      </c>
      <c r="H205" s="4">
        <f>original_data!AK11</f>
        <v>4.3323047782726629</v>
      </c>
      <c r="I205" s="4">
        <f>original_data!FX11</f>
        <v>4.0069999999999997</v>
      </c>
    </row>
    <row r="206" spans="1:9" ht="15.6" x14ac:dyDescent="0.35">
      <c r="A206" s="1">
        <v>10</v>
      </c>
      <c r="B206" s="2" t="s">
        <v>17</v>
      </c>
      <c r="C206" s="2" t="s">
        <v>23</v>
      </c>
      <c r="D206" s="1">
        <v>2013</v>
      </c>
      <c r="E206" s="4">
        <f>original_data!EG12</f>
        <v>29468.922999999999</v>
      </c>
      <c r="F206" s="4">
        <f>original_data!DK12</f>
        <v>1587.6173548009181</v>
      </c>
      <c r="G206" s="4">
        <f>original_data!FA12</f>
        <v>52847</v>
      </c>
      <c r="H206" s="4">
        <f>original_data!AK12</f>
        <v>186.00203002096163</v>
      </c>
      <c r="I206" s="4">
        <f>original_data!FX12</f>
        <v>234.41900000000001</v>
      </c>
    </row>
    <row r="207" spans="1:9" ht="15.6" x14ac:dyDescent="0.35">
      <c r="A207" s="1">
        <v>11</v>
      </c>
      <c r="B207" s="2" t="s">
        <v>18</v>
      </c>
      <c r="C207" s="2" t="s">
        <v>23</v>
      </c>
      <c r="D207" s="1">
        <v>2013</v>
      </c>
      <c r="E207" s="4">
        <f>original_data!EG13</f>
        <v>51852.464</v>
      </c>
      <c r="F207" s="4">
        <f>original_data!DK13</f>
        <v>215.24804009167627</v>
      </c>
      <c r="G207" s="4">
        <f>original_data!FA13</f>
        <v>14984</v>
      </c>
      <c r="H207" s="4">
        <f>original_data!AK13</f>
        <v>26.051333648021682</v>
      </c>
      <c r="I207" s="4">
        <f>original_data!FX13</f>
        <v>12.944000000000001</v>
      </c>
    </row>
    <row r="208" spans="1:9" ht="15.6" x14ac:dyDescent="0.35">
      <c r="A208" s="1">
        <v>12</v>
      </c>
      <c r="B208" s="2" t="s">
        <v>19</v>
      </c>
      <c r="C208" s="2" t="s">
        <v>23</v>
      </c>
      <c r="D208" s="1">
        <v>2013</v>
      </c>
      <c r="E208" s="4">
        <f>original_data!EG14</f>
        <v>98871.558000000005</v>
      </c>
      <c r="F208" s="4">
        <f>original_data!DK14</f>
        <v>1236.7850194229852</v>
      </c>
      <c r="G208" s="4">
        <f>original_data!FA14</f>
        <v>25299</v>
      </c>
      <c r="H208" s="4">
        <f>original_data!AK14</f>
        <v>158.55139111176953</v>
      </c>
      <c r="I208" s="4">
        <f>original_data!FX14</f>
        <v>95.869</v>
      </c>
    </row>
    <row r="209" spans="1:9" ht="15.6" x14ac:dyDescent="0.35">
      <c r="A209" s="1">
        <v>13</v>
      </c>
      <c r="B209" s="2" t="s">
        <v>20</v>
      </c>
      <c r="C209" s="2" t="s">
        <v>23</v>
      </c>
      <c r="D209" s="1">
        <v>2013</v>
      </c>
      <c r="E209" s="4">
        <f>original_data!EG15</f>
        <v>5453.732</v>
      </c>
      <c r="F209" s="4">
        <f>original_data!DK15</f>
        <v>1009.9057767743101</v>
      </c>
      <c r="G209" s="4">
        <f>original_data!FA15</f>
        <v>16920</v>
      </c>
      <c r="H209" s="4">
        <f>original_data!AK15</f>
        <v>196.53131793031542</v>
      </c>
      <c r="I209" s="4">
        <f>original_data!FX15</f>
        <v>56.067</v>
      </c>
    </row>
    <row r="210" spans="1:9" ht="15.6" x14ac:dyDescent="0.35">
      <c r="A210" s="1">
        <v>14</v>
      </c>
      <c r="B210" s="2" t="s">
        <v>21</v>
      </c>
      <c r="C210" s="2" t="s">
        <v>23</v>
      </c>
      <c r="D210" s="1">
        <v>2013</v>
      </c>
      <c r="E210" s="4">
        <f>original_data!EG16</f>
        <v>68144.519</v>
      </c>
      <c r="F210" s="4">
        <f>original_data!DK16</f>
        <v>2855.4054285393036</v>
      </c>
      <c r="G210" s="4">
        <f>original_data!FA16</f>
        <v>95910</v>
      </c>
      <c r="H210" s="4">
        <f>original_data!AK16</f>
        <v>219.5258231377658</v>
      </c>
      <c r="I210" s="4">
        <f>original_data!FX16</f>
        <v>284.04199999999997</v>
      </c>
    </row>
    <row r="211" spans="1:9" ht="15.6" x14ac:dyDescent="0.35">
      <c r="A211" s="1">
        <v>15</v>
      </c>
      <c r="B211" s="2" t="s">
        <v>22</v>
      </c>
      <c r="C211" s="2" t="s">
        <v>23</v>
      </c>
      <c r="D211" s="1">
        <v>2013</v>
      </c>
      <c r="E211" s="4">
        <f>original_data!EG17</f>
        <v>90752.592999999993</v>
      </c>
      <c r="F211" s="4">
        <f>original_data!DK17</f>
        <v>801.49430820728753</v>
      </c>
      <c r="G211" s="4">
        <f>original_data!FA17</f>
        <v>51917</v>
      </c>
      <c r="H211" s="4">
        <f>original_data!AK17</f>
        <v>90.743025014303598</v>
      </c>
      <c r="I211" s="4">
        <f>original_data!FX17</f>
        <v>140.43899999999999</v>
      </c>
    </row>
    <row r="212" spans="1:9" ht="15.6" x14ac:dyDescent="0.35">
      <c r="A212" s="1">
        <v>1</v>
      </c>
      <c r="B212" s="2" t="s">
        <v>4</v>
      </c>
      <c r="C212" s="2" t="s">
        <v>6</v>
      </c>
      <c r="D212" s="1">
        <v>2014</v>
      </c>
      <c r="E212" s="4">
        <f>original_data!EH3</f>
        <v>1399453.966</v>
      </c>
      <c r="F212" s="4">
        <f>original_data!DL3</f>
        <v>48692.821630752536</v>
      </c>
      <c r="G212" s="4">
        <f>original_data!FB3</f>
        <v>1932970</v>
      </c>
      <c r="H212" s="4">
        <f>original_data!AL3</f>
        <v>4498.7393606958267</v>
      </c>
      <c r="I212" s="4">
        <f>original_data!FY3</f>
        <v>9820.36</v>
      </c>
    </row>
    <row r="213" spans="1:9" ht="15.6" x14ac:dyDescent="0.35">
      <c r="A213" s="1">
        <v>2</v>
      </c>
      <c r="B213" s="2" t="s">
        <v>7</v>
      </c>
      <c r="C213" s="2" t="s">
        <v>6</v>
      </c>
      <c r="D213" s="1">
        <v>2014</v>
      </c>
      <c r="E213" s="4">
        <f>original_data!EH4</f>
        <v>128168.63</v>
      </c>
      <c r="F213" s="4">
        <f>original_data!DL4</f>
        <v>17341.372900719864</v>
      </c>
      <c r="G213" s="4">
        <f>original_data!FB4</f>
        <v>296936</v>
      </c>
      <c r="H213" s="4">
        <f>original_data!AL4</f>
        <v>5409.7064422319681</v>
      </c>
      <c r="I213" s="4">
        <f>original_data!FY4</f>
        <v>1264.8800000000001</v>
      </c>
    </row>
    <row r="214" spans="1:9" ht="15.6" x14ac:dyDescent="0.35">
      <c r="A214" s="1">
        <v>3</v>
      </c>
      <c r="B214" s="2" t="s">
        <v>8</v>
      </c>
      <c r="C214" s="2" t="s">
        <v>6</v>
      </c>
      <c r="D214" s="1">
        <v>2014</v>
      </c>
      <c r="E214" s="4">
        <f>original_data!EH5</f>
        <v>50607.904000000002</v>
      </c>
      <c r="F214" s="4">
        <f>original_data!DL5</f>
        <v>4954.2382588919845</v>
      </c>
      <c r="G214" s="4">
        <f>original_data!FB5</f>
        <v>169028</v>
      </c>
      <c r="H214" s="4">
        <f>original_data!AL5</f>
        <v>1028.794151064179</v>
      </c>
      <c r="I214" s="4">
        <f>original_data!FY5</f>
        <v>586.548</v>
      </c>
    </row>
    <row r="215" spans="1:9" ht="15.6" x14ac:dyDescent="0.35">
      <c r="A215" s="1">
        <v>4</v>
      </c>
      <c r="B215" s="2" t="s">
        <v>9</v>
      </c>
      <c r="C215" s="2" t="s">
        <v>11</v>
      </c>
      <c r="D215" s="1">
        <v>2014</v>
      </c>
      <c r="E215" s="4">
        <f>original_data!EH6</f>
        <v>23596.425999999999</v>
      </c>
      <c r="F215" s="4">
        <f>original_data!DL6</f>
        <v>4879.4350000000004</v>
      </c>
      <c r="G215" s="4">
        <f>original_data!FB6</f>
        <v>81245</v>
      </c>
      <c r="H215" s="4">
        <f>original_data!AL6</f>
        <v>603.45120778304408</v>
      </c>
      <c r="I215" s="4">
        <f>original_data!FY6</f>
        <v>393.28899999999999</v>
      </c>
    </row>
    <row r="216" spans="1:9" ht="15.6" x14ac:dyDescent="0.35">
      <c r="A216" s="1">
        <v>5</v>
      </c>
      <c r="B216" s="2" t="s">
        <v>10</v>
      </c>
      <c r="C216" s="2" t="s">
        <v>11</v>
      </c>
      <c r="D216" s="1">
        <v>2014</v>
      </c>
      <c r="E216" s="4">
        <f>original_data!EH7</f>
        <v>4567.5219999999999</v>
      </c>
      <c r="F216" s="4">
        <f>original_data!DL7</f>
        <v>319.31468361772068</v>
      </c>
      <c r="G216" s="4">
        <f>original_data!FB7</f>
        <v>14259</v>
      </c>
      <c r="H216" s="4">
        <f>original_data!AL7</f>
        <v>78.116769676340795</v>
      </c>
      <c r="I216" s="4">
        <f>original_data!FY7</f>
        <v>35.622</v>
      </c>
    </row>
    <row r="217" spans="1:9" ht="15.6" x14ac:dyDescent="0.35">
      <c r="A217" s="1">
        <v>6</v>
      </c>
      <c r="B217" s="2" t="s">
        <v>13</v>
      </c>
      <c r="C217" s="2" t="s">
        <v>23</v>
      </c>
      <c r="D217" s="1">
        <v>2014</v>
      </c>
      <c r="E217" s="4">
        <f>original_data!EH8</f>
        <v>409.77800000000002</v>
      </c>
      <c r="F217" s="4">
        <f>original_data!DL8</f>
        <v>123.29453125000001</v>
      </c>
      <c r="G217" s="4">
        <f>original_data!FB8</f>
        <v>1437</v>
      </c>
      <c r="H217" s="4">
        <f>original_data!AL8</f>
        <v>7.58987169080436</v>
      </c>
      <c r="I217" s="4">
        <f>original_data!FY8</f>
        <v>8.9260000000000002</v>
      </c>
    </row>
    <row r="218" spans="1:9" ht="15.6" x14ac:dyDescent="0.35">
      <c r="A218" s="1">
        <v>7</v>
      </c>
      <c r="B218" s="2" t="s">
        <v>14</v>
      </c>
      <c r="C218" s="2" t="s">
        <v>23</v>
      </c>
      <c r="D218" s="1">
        <v>2014</v>
      </c>
      <c r="E218" s="4">
        <f>original_data!EH9</f>
        <v>15274.505999999999</v>
      </c>
      <c r="F218" s="4">
        <f>original_data!DL9</f>
        <v>57.523476866219944</v>
      </c>
      <c r="G218" s="4">
        <f>original_data!FB9</f>
        <v>5495</v>
      </c>
      <c r="H218" s="4">
        <f>original_data!AL9</f>
        <v>10.518208184687449</v>
      </c>
      <c r="I218" s="4">
        <f>original_data!FY9</f>
        <v>6.516</v>
      </c>
    </row>
    <row r="219" spans="1:9" ht="15.6" x14ac:dyDescent="0.35">
      <c r="A219" s="1">
        <v>8</v>
      </c>
      <c r="B219" s="2" t="s">
        <v>15</v>
      </c>
      <c r="C219" s="2" t="s">
        <v>23</v>
      </c>
      <c r="D219" s="1">
        <v>2014</v>
      </c>
      <c r="E219" s="4">
        <f>original_data!EH10</f>
        <v>255128.076</v>
      </c>
      <c r="F219" s="4">
        <f>original_data!DL10</f>
        <v>7234.1624624673404</v>
      </c>
      <c r="G219" s="4">
        <f>original_data!FB10</f>
        <v>150647</v>
      </c>
      <c r="H219" s="4">
        <f>original_data!AL10</f>
        <v>378.51616352944433</v>
      </c>
      <c r="I219" s="4">
        <f>original_data!FY10</f>
        <v>366.84300000000002</v>
      </c>
    </row>
    <row r="220" spans="1:9" ht="15.6" x14ac:dyDescent="0.35">
      <c r="A220" s="1">
        <v>9</v>
      </c>
      <c r="B220" s="2" t="s">
        <v>16</v>
      </c>
      <c r="C220" s="2" t="s">
        <v>23</v>
      </c>
      <c r="D220" s="1">
        <v>2014</v>
      </c>
      <c r="E220" s="4">
        <f>original_data!EH11</f>
        <v>6639.7629999999999</v>
      </c>
      <c r="F220" s="4">
        <f>original_data!DL11</f>
        <v>90.826781323353259</v>
      </c>
      <c r="G220" s="4">
        <f>original_data!FB11</f>
        <v>2804</v>
      </c>
      <c r="H220" s="4">
        <f>original_data!AL11</f>
        <v>4.6615599414213857</v>
      </c>
      <c r="I220" s="4">
        <f>original_data!FY11</f>
        <v>4.3289999999999997</v>
      </c>
    </row>
    <row r="221" spans="1:9" ht="15.6" x14ac:dyDescent="0.35">
      <c r="A221" s="1">
        <v>10</v>
      </c>
      <c r="B221" s="2" t="s">
        <v>17</v>
      </c>
      <c r="C221" s="2" t="s">
        <v>23</v>
      </c>
      <c r="D221" s="1">
        <v>2014</v>
      </c>
      <c r="E221" s="4">
        <f>original_data!EH12</f>
        <v>29866.606</v>
      </c>
      <c r="F221" s="4">
        <f>original_data!DL12</f>
        <v>1676.1565338643081</v>
      </c>
      <c r="G221" s="4">
        <f>original_data!FB12</f>
        <v>51983</v>
      </c>
      <c r="H221" s="4">
        <f>original_data!AL12</f>
        <v>197.16215182221933</v>
      </c>
      <c r="I221" s="4">
        <f>original_data!FY12</f>
        <v>241.12799999999999</v>
      </c>
    </row>
    <row r="222" spans="1:9" ht="15.6" x14ac:dyDescent="0.35">
      <c r="A222" s="1">
        <v>11</v>
      </c>
      <c r="B222" s="2" t="s">
        <v>18</v>
      </c>
      <c r="C222" s="2" t="s">
        <v>23</v>
      </c>
      <c r="D222" s="1">
        <v>2014</v>
      </c>
      <c r="E222" s="4">
        <f>original_data!EH13</f>
        <v>52280.815999999999</v>
      </c>
      <c r="F222" s="4">
        <f>original_data!DL13</f>
        <v>258.55632384061704</v>
      </c>
      <c r="G222" s="4">
        <f>original_data!FB13</f>
        <v>15810</v>
      </c>
      <c r="H222" s="4">
        <f>original_data!AL13</f>
        <v>28.187543007159462</v>
      </c>
      <c r="I222" s="4">
        <f>original_data!FY13</f>
        <v>16.18</v>
      </c>
    </row>
    <row r="223" spans="1:9" ht="15.6" x14ac:dyDescent="0.35">
      <c r="A223" s="1">
        <v>12</v>
      </c>
      <c r="B223" s="2" t="s">
        <v>19</v>
      </c>
      <c r="C223" s="2" t="s">
        <v>23</v>
      </c>
      <c r="D223" s="1">
        <v>2014</v>
      </c>
      <c r="E223" s="4">
        <f>original_data!EH14</f>
        <v>100513.137</v>
      </c>
      <c r="F223" s="4">
        <f>original_data!DL14</f>
        <v>1292.6544502144486</v>
      </c>
      <c r="G223" s="4">
        <f>original_data!FB14</f>
        <v>26471</v>
      </c>
      <c r="H223" s="4">
        <f>original_data!AL14</f>
        <v>168.54012875181101</v>
      </c>
      <c r="I223" s="4">
        <f>original_data!FY14</f>
        <v>101.97</v>
      </c>
    </row>
    <row r="224" spans="1:9" ht="15.6" x14ac:dyDescent="0.35">
      <c r="A224" s="1">
        <v>13</v>
      </c>
      <c r="B224" s="2" t="s">
        <v>20</v>
      </c>
      <c r="C224" s="2" t="s">
        <v>23</v>
      </c>
      <c r="D224" s="1">
        <v>2014</v>
      </c>
      <c r="E224" s="4">
        <f>original_data!EH15</f>
        <v>5525.6279999999997</v>
      </c>
      <c r="F224" s="4">
        <f>original_data!DL15</f>
        <v>1066.2407757096748</v>
      </c>
      <c r="G224" s="4">
        <f>original_data!FB15</f>
        <v>17927</v>
      </c>
      <c r="H224" s="4">
        <f>original_data!AL15</f>
        <v>204.19603932959771</v>
      </c>
      <c r="I224" s="4">
        <f>original_data!FY15</f>
        <v>56.597999999999999</v>
      </c>
    </row>
    <row r="225" spans="1:9" ht="15.6" x14ac:dyDescent="0.35">
      <c r="A225" s="1">
        <v>14</v>
      </c>
      <c r="B225" s="2" t="s">
        <v>21</v>
      </c>
      <c r="C225" s="2" t="s">
        <v>23</v>
      </c>
      <c r="D225" s="1">
        <v>2014</v>
      </c>
      <c r="E225" s="4">
        <f>original_data!EH16</f>
        <v>68438.748000000007</v>
      </c>
      <c r="F225" s="4">
        <f>original_data!DL16</f>
        <v>2938.7530687425638</v>
      </c>
      <c r="G225" s="4">
        <f>original_data!FB16</f>
        <v>96598</v>
      </c>
      <c r="H225" s="4">
        <f>original_data!AL16</f>
        <v>221.72108136914346</v>
      </c>
      <c r="I225" s="4">
        <f>original_data!FY16</f>
        <v>277.97899999999998</v>
      </c>
    </row>
    <row r="226" spans="1:9" ht="15.6" x14ac:dyDescent="0.35">
      <c r="A226" s="1">
        <v>15</v>
      </c>
      <c r="B226" s="2" t="s">
        <v>22</v>
      </c>
      <c r="C226" s="2" t="s">
        <v>23</v>
      </c>
      <c r="D226" s="1">
        <v>2014</v>
      </c>
      <c r="E226" s="4">
        <f>original_data!EH17</f>
        <v>91713.85</v>
      </c>
      <c r="F226" s="4">
        <f>original_data!DL17</f>
        <v>860.36005246958564</v>
      </c>
      <c r="G226" s="4">
        <f>original_data!FB17</f>
        <v>55313</v>
      </c>
      <c r="H226" s="4">
        <f>original_data!AL17</f>
        <v>96.550578615219038</v>
      </c>
      <c r="I226" s="4">
        <f>original_data!FY17</f>
        <v>160.08199999999999</v>
      </c>
    </row>
    <row r="227" spans="1:9" ht="15.6" x14ac:dyDescent="0.35">
      <c r="A227" s="1">
        <v>1</v>
      </c>
      <c r="B227" s="2" t="s">
        <v>4</v>
      </c>
      <c r="C227" s="2" t="s">
        <v>6</v>
      </c>
      <c r="D227" s="1">
        <v>2015</v>
      </c>
      <c r="E227" s="4">
        <f>original_data!EI3</f>
        <v>1406847.868</v>
      </c>
      <c r="F227" s="4">
        <f>original_data!DM3</f>
        <v>53784.987793259432</v>
      </c>
      <c r="G227" s="4">
        <f>original_data!FC3</f>
        <v>1970001</v>
      </c>
      <c r="H227" s="4">
        <f>original_data!AM3</f>
        <v>4809.1523765838383</v>
      </c>
      <c r="I227" s="4">
        <f>original_data!FZ3</f>
        <v>9716.4680000000008</v>
      </c>
    </row>
    <row r="228" spans="1:9" ht="15.6" x14ac:dyDescent="0.35">
      <c r="A228" s="1">
        <v>2</v>
      </c>
      <c r="B228" s="2" t="s">
        <v>7</v>
      </c>
      <c r="C228" s="2" t="s">
        <v>6</v>
      </c>
      <c r="D228" s="1">
        <v>2015</v>
      </c>
      <c r="E228" s="4">
        <f>original_data!EI4</f>
        <v>127985.139</v>
      </c>
      <c r="F228" s="4">
        <f>original_data!DM4</f>
        <v>17351.926839295931</v>
      </c>
      <c r="G228" s="4">
        <f>original_data!FC4</f>
        <v>293665</v>
      </c>
      <c r="H228" s="4">
        <f>original_data!AM4</f>
        <v>5474.6229195387514</v>
      </c>
      <c r="I228" s="4">
        <f>original_data!FZ4</f>
        <v>1224.539</v>
      </c>
    </row>
    <row r="229" spans="1:9" ht="15.6" x14ac:dyDescent="0.35">
      <c r="A229" s="1">
        <v>3</v>
      </c>
      <c r="B229" s="2" t="s">
        <v>8</v>
      </c>
      <c r="C229" s="2" t="s">
        <v>6</v>
      </c>
      <c r="D229" s="1">
        <v>2015</v>
      </c>
      <c r="E229" s="4">
        <f>original_data!EI5</f>
        <v>50823.087</v>
      </c>
      <c r="F229" s="4">
        <f>original_data!DM5</f>
        <v>5100.3871623605992</v>
      </c>
      <c r="G229" s="4">
        <f>original_data!FC5</f>
        <v>173218</v>
      </c>
      <c r="H229" s="4">
        <f>original_data!AM5</f>
        <v>1057.6003872939762</v>
      </c>
      <c r="I229" s="4">
        <f>original_data!FZ5</f>
        <v>595.39400000000001</v>
      </c>
    </row>
    <row r="230" spans="1:9" ht="15.6" x14ac:dyDescent="0.35">
      <c r="A230" s="1">
        <v>4</v>
      </c>
      <c r="B230" s="2" t="s">
        <v>9</v>
      </c>
      <c r="C230" s="2" t="s">
        <v>11</v>
      </c>
      <c r="D230" s="1">
        <v>2015</v>
      </c>
      <c r="E230" s="4">
        <f>original_data!EI6</f>
        <v>23932.499</v>
      </c>
      <c r="F230" s="4">
        <f>original_data!DM6</f>
        <v>5055.8469999999998</v>
      </c>
      <c r="G230" s="4">
        <f>original_data!FC6</f>
        <v>80871</v>
      </c>
      <c r="H230" s="4">
        <f>original_data!AM6</f>
        <v>617.33058556205401</v>
      </c>
      <c r="I230" s="4">
        <f>original_data!FZ6</f>
        <v>402.53800000000001</v>
      </c>
    </row>
    <row r="231" spans="1:9" ht="15.6" x14ac:dyDescent="0.35">
      <c r="A231" s="1">
        <v>5</v>
      </c>
      <c r="B231" s="2" t="s">
        <v>10</v>
      </c>
      <c r="C231" s="2" t="s">
        <v>11</v>
      </c>
      <c r="D231" s="1">
        <v>2015</v>
      </c>
      <c r="E231" s="4">
        <f>original_data!EI7</f>
        <v>4614.527</v>
      </c>
      <c r="F231" s="4">
        <f>original_data!DM7</f>
        <v>329.69199700748084</v>
      </c>
      <c r="G231" s="4">
        <f>original_data!FC7</f>
        <v>14157</v>
      </c>
      <c r="H231" s="4">
        <f>original_data!AM7</f>
        <v>81.319557233070768</v>
      </c>
      <c r="I231" s="4">
        <f>original_data!FZ7</f>
        <v>35.838999999999999</v>
      </c>
    </row>
    <row r="232" spans="1:9" ht="15.6" x14ac:dyDescent="0.35">
      <c r="A232" s="1">
        <v>6</v>
      </c>
      <c r="B232" s="2" t="s">
        <v>13</v>
      </c>
      <c r="C232" s="2" t="s">
        <v>23</v>
      </c>
      <c r="D232" s="1">
        <v>2015</v>
      </c>
      <c r="E232" s="4">
        <f>original_data!EI8</f>
        <v>414.91399999999999</v>
      </c>
      <c r="F232" s="4">
        <f>original_data!DM8</f>
        <v>127.7060625</v>
      </c>
      <c r="G232" s="4">
        <f>original_data!FC8</f>
        <v>1297</v>
      </c>
      <c r="H232" s="4">
        <f>original_data!AM8</f>
        <v>7.5595122040411429</v>
      </c>
      <c r="I232" s="4">
        <f>original_data!FZ8</f>
        <v>6.9539999999999997</v>
      </c>
    </row>
    <row r="233" spans="1:9" ht="15.6" x14ac:dyDescent="0.35">
      <c r="A233" s="1">
        <v>7</v>
      </c>
      <c r="B233" s="2" t="s">
        <v>14</v>
      </c>
      <c r="C233" s="2" t="s">
        <v>23</v>
      </c>
      <c r="D233" s="1">
        <v>2015</v>
      </c>
      <c r="E233" s="4">
        <f>original_data!EI9</f>
        <v>15521.434999999999</v>
      </c>
      <c r="F233" s="4">
        <f>original_data!DM9</f>
        <v>63.260560686598808</v>
      </c>
      <c r="G233" s="4">
        <f>original_data!FC9</f>
        <v>5924</v>
      </c>
      <c r="H233" s="4">
        <f>original_data!AM9</f>
        <v>11.254482757615571</v>
      </c>
      <c r="I233" s="4">
        <f>original_data!FZ9</f>
        <v>8.4459999999999997</v>
      </c>
    </row>
    <row r="234" spans="1:9" ht="15.6" x14ac:dyDescent="0.35">
      <c r="A234" s="1">
        <v>8</v>
      </c>
      <c r="B234" s="2" t="s">
        <v>15</v>
      </c>
      <c r="C234" s="2" t="s">
        <v>23</v>
      </c>
      <c r="D234" s="1">
        <v>2015</v>
      </c>
      <c r="E234" s="4">
        <f>original_data!EI10</f>
        <v>258383.25700000001</v>
      </c>
      <c r="F234" s="4">
        <f>original_data!DM10</f>
        <v>7653.5492950887265</v>
      </c>
      <c r="G234" s="4">
        <f>original_data!FC10</f>
        <v>147311</v>
      </c>
      <c r="H234" s="4">
        <f>original_data!AM10</f>
        <v>397.06345554238709</v>
      </c>
      <c r="I234" s="4">
        <f>original_data!FZ10</f>
        <v>507.012</v>
      </c>
    </row>
    <row r="235" spans="1:9" ht="15.6" x14ac:dyDescent="0.35">
      <c r="A235" s="1">
        <v>9</v>
      </c>
      <c r="B235" s="2" t="s">
        <v>16</v>
      </c>
      <c r="C235" s="2" t="s">
        <v>23</v>
      </c>
      <c r="D235" s="1">
        <v>2015</v>
      </c>
      <c r="E235" s="4">
        <f>original_data!EI11</f>
        <v>6741.16</v>
      </c>
      <c r="F235" s="4">
        <f>original_data!DM11</f>
        <v>102.02428174220759</v>
      </c>
      <c r="G235" s="4">
        <f>original_data!FC11</f>
        <v>3011</v>
      </c>
      <c r="H235" s="4">
        <f>original_data!AM11</f>
        <v>5.0018538171451468</v>
      </c>
      <c r="I235" s="4">
        <f>original_data!FZ11</f>
        <v>8.8059999999999992</v>
      </c>
    </row>
    <row r="236" spans="1:9" ht="15.6" x14ac:dyDescent="0.35">
      <c r="A236" s="1">
        <v>10</v>
      </c>
      <c r="B236" s="2" t="s">
        <v>17</v>
      </c>
      <c r="C236" s="2" t="s">
        <v>23</v>
      </c>
      <c r="D236" s="1">
        <v>2015</v>
      </c>
      <c r="E236" s="4">
        <f>original_data!EI12</f>
        <v>30270.965</v>
      </c>
      <c r="F236" s="4">
        <f>original_data!DM12</f>
        <v>1767.7656213569981</v>
      </c>
      <c r="G236" s="4">
        <f>original_data!FC12</f>
        <v>50672</v>
      </c>
      <c r="H236" s="4">
        <f>original_data!AM12</f>
        <v>207.02025941333031</v>
      </c>
      <c r="I236" s="4">
        <f>original_data!FZ12</f>
        <v>233.268</v>
      </c>
    </row>
    <row r="237" spans="1:9" ht="15.6" x14ac:dyDescent="0.35">
      <c r="A237" s="1">
        <v>11</v>
      </c>
      <c r="B237" s="2" t="s">
        <v>18</v>
      </c>
      <c r="C237" s="2" t="s">
        <v>23</v>
      </c>
      <c r="D237" s="1">
        <v>2015</v>
      </c>
      <c r="E237" s="4">
        <f>original_data!EI13</f>
        <v>52680.724000000002</v>
      </c>
      <c r="F237" s="4">
        <f>original_data!DM13</f>
        <v>303.88967768892434</v>
      </c>
      <c r="G237" s="4">
        <f>original_data!FC13</f>
        <v>16450</v>
      </c>
      <c r="H237" s="4">
        <f>original_data!AM13</f>
        <v>30.301608732696419</v>
      </c>
      <c r="I237" s="4">
        <f>original_data!FZ13</f>
        <v>22.175000000000001</v>
      </c>
    </row>
    <row r="238" spans="1:9" ht="15.6" x14ac:dyDescent="0.35">
      <c r="A238" s="1">
        <v>12</v>
      </c>
      <c r="B238" s="2" t="s">
        <v>19</v>
      </c>
      <c r="C238" s="2" t="s">
        <v>23</v>
      </c>
      <c r="D238" s="1">
        <v>2015</v>
      </c>
      <c r="E238" s="4">
        <f>original_data!EI14</f>
        <v>102113.20600000001</v>
      </c>
      <c r="F238" s="4">
        <f>original_data!DM14</f>
        <v>1351.9949769249988</v>
      </c>
      <c r="G238" s="4">
        <f>original_data!FC14</f>
        <v>28989</v>
      </c>
      <c r="H238" s="4">
        <f>original_data!AM14</f>
        <v>179.15815686317509</v>
      </c>
      <c r="I238" s="4">
        <f>original_data!FZ14</f>
        <v>114.245</v>
      </c>
    </row>
    <row r="239" spans="1:9" ht="15.6" x14ac:dyDescent="0.35">
      <c r="A239" s="1">
        <v>13</v>
      </c>
      <c r="B239" s="2" t="s">
        <v>20</v>
      </c>
      <c r="C239" s="2" t="s">
        <v>23</v>
      </c>
      <c r="D239" s="1">
        <v>2015</v>
      </c>
      <c r="E239" s="4">
        <f>original_data!EI15</f>
        <v>5592.143</v>
      </c>
      <c r="F239" s="4">
        <f>original_data!DM15</f>
        <v>1117.1119113170523</v>
      </c>
      <c r="G239" s="4">
        <f>original_data!FC15</f>
        <v>18837</v>
      </c>
      <c r="H239" s="4">
        <f>original_data!AM15</f>
        <v>210.32192050948564</v>
      </c>
      <c r="I239" s="4">
        <f>original_data!FZ15</f>
        <v>61.401000000000003</v>
      </c>
    </row>
    <row r="240" spans="1:9" ht="15.6" x14ac:dyDescent="0.35">
      <c r="A240" s="1">
        <v>14</v>
      </c>
      <c r="B240" s="2" t="s">
        <v>21</v>
      </c>
      <c r="C240" s="2" t="s">
        <v>23</v>
      </c>
      <c r="D240" s="1">
        <v>2015</v>
      </c>
      <c r="E240" s="4">
        <f>original_data!EI16</f>
        <v>68714.519</v>
      </c>
      <c r="F240" s="4">
        <f>original_data!DM16</f>
        <v>3014.2019201548114</v>
      </c>
      <c r="G240" s="4">
        <f>original_data!FC16</f>
        <v>98012</v>
      </c>
      <c r="H240" s="4">
        <f>original_data!AM16</f>
        <v>228.5944348915869</v>
      </c>
      <c r="I240" s="4">
        <f>original_data!FZ16</f>
        <v>281.267</v>
      </c>
    </row>
    <row r="241" spans="1:9" ht="15.6" x14ac:dyDescent="0.35">
      <c r="A241" s="1">
        <v>15</v>
      </c>
      <c r="B241" s="2" t="s">
        <v>22</v>
      </c>
      <c r="C241" s="2" t="s">
        <v>23</v>
      </c>
      <c r="D241" s="1">
        <v>2015</v>
      </c>
      <c r="E241" s="4">
        <f>original_data!EI17</f>
        <v>92677.081999999995</v>
      </c>
      <c r="F241" s="4">
        <f>original_data!DM17</f>
        <v>925.55023612593311</v>
      </c>
      <c r="G241" s="4">
        <f>original_data!FC17</f>
        <v>58707</v>
      </c>
      <c r="H241" s="4">
        <f>original_data!AM17</f>
        <v>103.30911911828437</v>
      </c>
      <c r="I241" s="4">
        <f>original_data!FZ17</f>
        <v>180.30600000000001</v>
      </c>
    </row>
    <row r="242" spans="1:9" ht="15.6" x14ac:dyDescent="0.35">
      <c r="A242" s="1">
        <v>1</v>
      </c>
      <c r="B242" s="2" t="s">
        <v>4</v>
      </c>
      <c r="C242" s="2" t="s">
        <v>6</v>
      </c>
      <c r="D242" s="1">
        <v>2016</v>
      </c>
      <c r="E242" s="4">
        <f>original_data!EJ3</f>
        <v>1414049.3529999999</v>
      </c>
      <c r="F242" s="4">
        <f>original_data!DN3</f>
        <v>59107.432254048275</v>
      </c>
      <c r="G242" s="4">
        <f>original_data!FD3</f>
        <v>1982389</v>
      </c>
      <c r="H242" s="4">
        <f>original_data!AN3</f>
        <v>5136.1747381915393</v>
      </c>
      <c r="I242" s="4">
        <f>original_data!GA3</f>
        <v>9704.4789999999994</v>
      </c>
    </row>
    <row r="243" spans="1:9" ht="15.6" x14ac:dyDescent="0.35">
      <c r="A243" s="1">
        <v>2</v>
      </c>
      <c r="B243" s="2" t="s">
        <v>7</v>
      </c>
      <c r="C243" s="2" t="s">
        <v>6</v>
      </c>
      <c r="D243" s="1">
        <v>2016</v>
      </c>
      <c r="E243" s="4">
        <f>original_data!EJ4</f>
        <v>127763.26700000001</v>
      </c>
      <c r="F243" s="4">
        <f>original_data!DN4</f>
        <v>17370.335406827009</v>
      </c>
      <c r="G243" s="4">
        <f>original_data!FD4</f>
        <v>289388</v>
      </c>
      <c r="H243" s="4">
        <f>original_data!AN4</f>
        <v>5501.9960341364449</v>
      </c>
      <c r="I243" s="4">
        <f>original_data!GA4</f>
        <v>1206.1659999999999</v>
      </c>
    </row>
    <row r="244" spans="1:9" ht="15.6" x14ac:dyDescent="0.35">
      <c r="A244" s="1">
        <v>3</v>
      </c>
      <c r="B244" s="2" t="s">
        <v>8</v>
      </c>
      <c r="C244" s="2" t="s">
        <v>6</v>
      </c>
      <c r="D244" s="1">
        <v>2016</v>
      </c>
      <c r="E244" s="4">
        <f>original_data!EJ5</f>
        <v>50983.446000000004</v>
      </c>
      <c r="F244" s="4">
        <f>original_data!DN5</f>
        <v>5257.5961731409207</v>
      </c>
      <c r="G244" s="4">
        <f>original_data!FD5</f>
        <v>178709</v>
      </c>
      <c r="H244" s="4">
        <f>original_data!AN5</f>
        <v>1088.2707985255013</v>
      </c>
      <c r="I244" s="4">
        <f>original_data!GA5</f>
        <v>617.96</v>
      </c>
    </row>
    <row r="245" spans="1:9" ht="15.6" x14ac:dyDescent="0.35">
      <c r="A245" s="1">
        <v>4</v>
      </c>
      <c r="B245" s="2" t="s">
        <v>9</v>
      </c>
      <c r="C245" s="2" t="s">
        <v>11</v>
      </c>
      <c r="D245" s="1">
        <v>2016</v>
      </c>
      <c r="E245" s="4">
        <f>original_data!EJ6</f>
        <v>24262.71</v>
      </c>
      <c r="F245" s="4">
        <f>original_data!DN6</f>
        <v>5218.3064999999997</v>
      </c>
      <c r="G245" s="4">
        <f>original_data!FD6</f>
        <v>81549</v>
      </c>
      <c r="H245" s="4">
        <f>original_data!AN6</f>
        <v>634.61584195779153</v>
      </c>
      <c r="I245" s="4">
        <f>original_data!GA6</f>
        <v>413.15699999999998</v>
      </c>
    </row>
    <row r="246" spans="1:9" ht="15.6" x14ac:dyDescent="0.35">
      <c r="A246" s="1">
        <v>5</v>
      </c>
      <c r="B246" s="2" t="s">
        <v>10</v>
      </c>
      <c r="C246" s="2" t="s">
        <v>11</v>
      </c>
      <c r="D246" s="1">
        <v>2016</v>
      </c>
      <c r="E246" s="4">
        <f>original_data!EJ7</f>
        <v>4659.2650000000003</v>
      </c>
      <c r="F246" s="4">
        <f>original_data!DN7</f>
        <v>340.39870240847279</v>
      </c>
      <c r="G246" s="4">
        <f>original_data!FD7</f>
        <v>14440</v>
      </c>
      <c r="H246" s="4">
        <f>original_data!AN7</f>
        <v>84.734978636859736</v>
      </c>
      <c r="I246" s="4">
        <f>original_data!GA7</f>
        <v>34.26</v>
      </c>
    </row>
    <row r="247" spans="1:9" ht="15.6" x14ac:dyDescent="0.35">
      <c r="A247" s="1">
        <v>6</v>
      </c>
      <c r="B247" s="2" t="s">
        <v>13</v>
      </c>
      <c r="C247" s="2" t="s">
        <v>23</v>
      </c>
      <c r="D247" s="1">
        <v>2016</v>
      </c>
      <c r="E247" s="4">
        <f>original_data!EJ8</f>
        <v>419.791</v>
      </c>
      <c r="F247" s="4">
        <f>original_data!DN8</f>
        <v>130.9178359375</v>
      </c>
      <c r="G247" s="4">
        <f>original_data!FD8</f>
        <v>1327</v>
      </c>
      <c r="H247" s="4">
        <f>original_data!AN8</f>
        <v>7.3705243989401144</v>
      </c>
      <c r="I247" s="4">
        <f>original_data!GA8</f>
        <v>7.5439999999999996</v>
      </c>
    </row>
    <row r="248" spans="1:9" ht="15.6" x14ac:dyDescent="0.35">
      <c r="A248" s="1">
        <v>7</v>
      </c>
      <c r="B248" s="2" t="s">
        <v>14</v>
      </c>
      <c r="C248" s="2" t="s">
        <v>23</v>
      </c>
      <c r="D248" s="1">
        <v>2016</v>
      </c>
      <c r="E248" s="4">
        <f>original_data!EJ9</f>
        <v>15766.29</v>
      </c>
      <c r="F248" s="4">
        <f>original_data!DN9</f>
        <v>68.719570889090349</v>
      </c>
      <c r="G248" s="4">
        <f>original_data!FD9</f>
        <v>6359</v>
      </c>
      <c r="H248" s="4">
        <f>original_data!AN9</f>
        <v>12.031042067891045</v>
      </c>
      <c r="I248" s="4">
        <f>original_data!GA9</f>
        <v>9.7240000000000002</v>
      </c>
    </row>
    <row r="249" spans="1:9" ht="15.6" x14ac:dyDescent="0.35">
      <c r="A249" s="1">
        <v>8</v>
      </c>
      <c r="B249" s="2" t="s">
        <v>15</v>
      </c>
      <c r="C249" s="2" t="s">
        <v>23</v>
      </c>
      <c r="D249" s="1">
        <v>2016</v>
      </c>
      <c r="E249" s="4">
        <f>original_data!EJ10</f>
        <v>261556.386</v>
      </c>
      <c r="F249" s="4">
        <f>original_data!DN10</f>
        <v>8088.0607752889855</v>
      </c>
      <c r="G249" s="4">
        <f>original_data!FD10</f>
        <v>144508</v>
      </c>
      <c r="H249" s="4">
        <f>original_data!AN10</f>
        <v>416.91662831950646</v>
      </c>
      <c r="I249" s="4">
        <f>original_data!GA10</f>
        <v>560.67899999999997</v>
      </c>
    </row>
    <row r="250" spans="1:9" ht="15.6" x14ac:dyDescent="0.35">
      <c r="A250" s="1">
        <v>9</v>
      </c>
      <c r="B250" s="2" t="s">
        <v>16</v>
      </c>
      <c r="C250" s="2" t="s">
        <v>23</v>
      </c>
      <c r="D250" s="1">
        <v>2016</v>
      </c>
      <c r="E250" s="4">
        <f>original_data!EJ11</f>
        <v>6845.848</v>
      </c>
      <c r="F250" s="4">
        <f>original_data!DN11</f>
        <v>111.57915771327956</v>
      </c>
      <c r="G250" s="4">
        <f>original_data!FD11</f>
        <v>2960</v>
      </c>
      <c r="H250" s="4">
        <f>original_data!AN11</f>
        <v>5.351983584345307</v>
      </c>
      <c r="I250" s="4">
        <f>original_data!GA11</f>
        <v>17.515000000000001</v>
      </c>
    </row>
    <row r="251" spans="1:9" ht="15.6" x14ac:dyDescent="0.35">
      <c r="A251" s="1">
        <v>10</v>
      </c>
      <c r="B251" s="2" t="s">
        <v>17</v>
      </c>
      <c r="C251" s="2" t="s">
        <v>23</v>
      </c>
      <c r="D251" s="1">
        <v>2016</v>
      </c>
      <c r="E251" s="4">
        <f>original_data!EJ12</f>
        <v>30684.651999999998</v>
      </c>
      <c r="F251" s="4">
        <f>original_data!DN12</f>
        <v>1861.9797796866726</v>
      </c>
      <c r="G251" s="4">
        <f>original_data!FD12</f>
        <v>55160</v>
      </c>
      <c r="H251" s="4">
        <f>original_data!AN12</f>
        <v>216.12915082751684</v>
      </c>
      <c r="I251" s="4">
        <f>original_data!GA12</f>
        <v>246.72200000000001</v>
      </c>
    </row>
    <row r="252" spans="1:9" ht="15.6" x14ac:dyDescent="0.35">
      <c r="A252" s="1">
        <v>11</v>
      </c>
      <c r="B252" s="2" t="s">
        <v>18</v>
      </c>
      <c r="C252" s="2" t="s">
        <v>23</v>
      </c>
      <c r="D252" s="1">
        <v>2016</v>
      </c>
      <c r="E252" s="4">
        <f>original_data!EJ13</f>
        <v>53045.199000000001</v>
      </c>
      <c r="F252" s="4">
        <f>original_data!DN13</f>
        <v>356.54438795409351</v>
      </c>
      <c r="G252" s="4">
        <f>original_data!FD13</f>
        <v>17163</v>
      </c>
      <c r="H252" s="4">
        <f>original_data!AN13</f>
        <v>32.240911691588991</v>
      </c>
      <c r="I252" s="4">
        <f>original_data!GA13</f>
        <v>24.956</v>
      </c>
    </row>
    <row r="253" spans="1:9" ht="15.6" x14ac:dyDescent="0.35">
      <c r="A253" s="1">
        <v>12</v>
      </c>
      <c r="B253" s="2" t="s">
        <v>19</v>
      </c>
      <c r="C253" s="2" t="s">
        <v>23</v>
      </c>
      <c r="D253" s="1">
        <v>2016</v>
      </c>
      <c r="E253" s="4">
        <f>original_data!EJ14</f>
        <v>103663.81200000001</v>
      </c>
      <c r="F253" s="4">
        <f>original_data!DN14</f>
        <v>1430.1817760032272</v>
      </c>
      <c r="G253" s="4">
        <f>original_data!FD14</f>
        <v>31641</v>
      </c>
      <c r="H253" s="4">
        <f>original_data!AN14</f>
        <v>191.87838600046052</v>
      </c>
      <c r="I253" s="4">
        <f>original_data!GA14</f>
        <v>119.298</v>
      </c>
    </row>
    <row r="254" spans="1:9" ht="15.6" x14ac:dyDescent="0.35">
      <c r="A254" s="1">
        <v>13</v>
      </c>
      <c r="B254" s="2" t="s">
        <v>20</v>
      </c>
      <c r="C254" s="2" t="s">
        <v>23</v>
      </c>
      <c r="D254" s="1">
        <v>2016</v>
      </c>
      <c r="E254" s="4">
        <f>original_data!EJ15</f>
        <v>5653.625</v>
      </c>
      <c r="F254" s="4">
        <f>original_data!DN15</f>
        <v>1165.4669496671079</v>
      </c>
      <c r="G254" s="4">
        <f>original_data!FD15</f>
        <v>18302</v>
      </c>
      <c r="H254" s="4">
        <f>original_data!AN15</f>
        <v>217.05222196578919</v>
      </c>
      <c r="I254" s="4">
        <f>original_data!GA15</f>
        <v>37.505000000000003</v>
      </c>
    </row>
    <row r="255" spans="1:9" ht="15.6" x14ac:dyDescent="0.35">
      <c r="A255" s="1">
        <v>14</v>
      </c>
      <c r="B255" s="2" t="s">
        <v>21</v>
      </c>
      <c r="C255" s="2" t="s">
        <v>23</v>
      </c>
      <c r="D255" s="1">
        <v>2016</v>
      </c>
      <c r="E255" s="4">
        <f>original_data!EJ16</f>
        <v>68971.312999999995</v>
      </c>
      <c r="F255" s="4">
        <f>original_data!DN16</f>
        <v>3095.2056868282079</v>
      </c>
      <c r="G255" s="4">
        <f>original_data!FD16</f>
        <v>97108</v>
      </c>
      <c r="H255" s="4">
        <f>original_data!AN16</f>
        <v>236.36664567790086</v>
      </c>
      <c r="I255" s="4">
        <f>original_data!GA16</f>
        <v>280.37099999999998</v>
      </c>
    </row>
    <row r="256" spans="1:9" ht="15.6" x14ac:dyDescent="0.35">
      <c r="A256" s="1">
        <v>15</v>
      </c>
      <c r="B256" s="2" t="s">
        <v>22</v>
      </c>
      <c r="C256" s="2" t="s">
        <v>23</v>
      </c>
      <c r="D256" s="1">
        <v>2016</v>
      </c>
      <c r="E256" s="4">
        <f>original_data!EJ17</f>
        <v>93640.434999999998</v>
      </c>
      <c r="F256" s="4">
        <f>original_data!DN17</f>
        <v>996.34356934688492</v>
      </c>
      <c r="G256" s="4">
        <f>original_data!FD17</f>
        <v>61408</v>
      </c>
      <c r="H256" s="4">
        <f>original_data!AN17</f>
        <v>110.23083009920941</v>
      </c>
      <c r="I256" s="4">
        <f>original_data!GA17</f>
        <v>183.49100000000001</v>
      </c>
    </row>
    <row r="257" spans="1:9" ht="15.6" x14ac:dyDescent="0.35">
      <c r="A257" s="1">
        <v>1</v>
      </c>
      <c r="B257" s="2" t="s">
        <v>4</v>
      </c>
      <c r="C257" s="2" t="s">
        <v>6</v>
      </c>
      <c r="D257" s="1">
        <v>2017</v>
      </c>
      <c r="E257" s="4">
        <f>original_data!EK3</f>
        <v>1421021.794</v>
      </c>
      <c r="F257" s="4">
        <f>original_data!DO3</f>
        <v>64687.643042195334</v>
      </c>
      <c r="G257" s="4">
        <f>original_data!FE3</f>
        <v>2005821</v>
      </c>
      <c r="H257" s="4">
        <f>original_data!AO3</f>
        <v>5490.570795126755</v>
      </c>
      <c r="I257" s="4">
        <f>original_data!GB3</f>
        <v>9838.7540000000008</v>
      </c>
    </row>
    <row r="258" spans="1:9" ht="15.6" x14ac:dyDescent="0.35">
      <c r="A258" s="1">
        <v>2</v>
      </c>
      <c r="B258" s="2" t="s">
        <v>7</v>
      </c>
      <c r="C258" s="2" t="s">
        <v>6</v>
      </c>
      <c r="D258" s="1">
        <v>2017</v>
      </c>
      <c r="E258" s="4">
        <f>original_data!EK4</f>
        <v>127502.728</v>
      </c>
      <c r="F258" s="4">
        <f>original_data!DO4</f>
        <v>17375.051285382644</v>
      </c>
      <c r="G258" s="4">
        <f>original_data!FE4</f>
        <v>292514</v>
      </c>
      <c r="H258" s="4">
        <f>original_data!AO4</f>
        <v>5623.0399468874466</v>
      </c>
      <c r="I258" s="4">
        <f>original_data!GB4</f>
        <v>1188.1220000000001</v>
      </c>
    </row>
    <row r="259" spans="1:9" ht="15.6" x14ac:dyDescent="0.35">
      <c r="A259" s="1">
        <v>3</v>
      </c>
      <c r="B259" s="2" t="s">
        <v>8</v>
      </c>
      <c r="C259" s="2" t="s">
        <v>6</v>
      </c>
      <c r="D259" s="1">
        <v>2017</v>
      </c>
      <c r="E259" s="4">
        <f>original_data!EK5</f>
        <v>51096.408000000003</v>
      </c>
      <c r="F259" s="4">
        <f>original_data!DO5</f>
        <v>5429.1119928791459</v>
      </c>
      <c r="G259" s="4">
        <f>original_data!FE5</f>
        <v>183150</v>
      </c>
      <c r="H259" s="4">
        <f>original_data!AO5</f>
        <v>1123.0954640783173</v>
      </c>
      <c r="I259" s="4">
        <f>original_data!GB5</f>
        <v>640.58500000000004</v>
      </c>
    </row>
    <row r="260" spans="1:9" ht="15.6" x14ac:dyDescent="0.35">
      <c r="A260" s="1">
        <v>4</v>
      </c>
      <c r="B260" s="2" t="s">
        <v>9</v>
      </c>
      <c r="C260" s="2" t="s">
        <v>11</v>
      </c>
      <c r="D260" s="1">
        <v>2017</v>
      </c>
      <c r="E260" s="4">
        <f>original_data!EK6</f>
        <v>24584.618999999999</v>
      </c>
      <c r="F260" s="4">
        <f>original_data!DO6</f>
        <v>5421.2955000000002</v>
      </c>
      <c r="G260" s="4">
        <f>original_data!FE6</f>
        <v>82076</v>
      </c>
      <c r="H260" s="4">
        <f>original_data!AO6</f>
        <v>649.84662216477852</v>
      </c>
      <c r="I260" s="4">
        <f>original_data!GB6</f>
        <v>417.041</v>
      </c>
    </row>
    <row r="261" spans="1:9" ht="15.6" x14ac:dyDescent="0.35">
      <c r="A261" s="1">
        <v>5</v>
      </c>
      <c r="B261" s="2" t="s">
        <v>10</v>
      </c>
      <c r="C261" s="2" t="s">
        <v>11</v>
      </c>
      <c r="D261" s="1">
        <v>2017</v>
      </c>
      <c r="E261" s="4">
        <f>original_data!EK7</f>
        <v>4702.0290000000005</v>
      </c>
      <c r="F261" s="4">
        <f>original_data!DO7</f>
        <v>351.61232719474771</v>
      </c>
      <c r="G261" s="4">
        <f>original_data!FE7</f>
        <v>14651</v>
      </c>
      <c r="H261" s="4">
        <f>original_data!AO7</f>
        <v>87.954907825060403</v>
      </c>
      <c r="I261" s="4">
        <f>original_data!GB7</f>
        <v>36.024000000000001</v>
      </c>
    </row>
    <row r="262" spans="1:9" ht="15.6" x14ac:dyDescent="0.35">
      <c r="A262" s="1">
        <v>6</v>
      </c>
      <c r="B262" s="2" t="s">
        <v>13</v>
      </c>
      <c r="C262" s="2" t="s">
        <v>23</v>
      </c>
      <c r="D262" s="1">
        <v>2017</v>
      </c>
      <c r="E262" s="4">
        <f>original_data!EK8</f>
        <v>424.48099999999999</v>
      </c>
      <c r="F262" s="4">
        <f>original_data!DO8</f>
        <v>134.87243749999999</v>
      </c>
      <c r="G262" s="4">
        <f>original_data!FE8</f>
        <v>1329</v>
      </c>
      <c r="H262" s="4">
        <f>original_data!AO8</f>
        <v>7.4663412161263354</v>
      </c>
      <c r="I262" s="4">
        <f>original_data!GB8</f>
        <v>7.5949999999999998</v>
      </c>
    </row>
    <row r="263" spans="1:9" ht="15.6" x14ac:dyDescent="0.35">
      <c r="A263" s="1">
        <v>7</v>
      </c>
      <c r="B263" s="2" t="s">
        <v>14</v>
      </c>
      <c r="C263" s="2" t="s">
        <v>23</v>
      </c>
      <c r="D263" s="1">
        <v>2017</v>
      </c>
      <c r="E263" s="4">
        <f>original_data!EK9</f>
        <v>16009.413</v>
      </c>
      <c r="F263" s="4">
        <f>original_data!DO9</f>
        <v>74.743880732660415</v>
      </c>
      <c r="G263" s="4">
        <f>original_data!FE9</f>
        <v>6625</v>
      </c>
      <c r="H263" s="4">
        <f>original_data!AO9</f>
        <v>12.873215012643419</v>
      </c>
      <c r="I263" s="4">
        <f>original_data!GB9</f>
        <v>10.018000000000001</v>
      </c>
    </row>
    <row r="264" spans="1:9" ht="15.6" x14ac:dyDescent="0.35">
      <c r="A264" s="1">
        <v>8</v>
      </c>
      <c r="B264" s="2" t="s">
        <v>15</v>
      </c>
      <c r="C264" s="2" t="s">
        <v>23</v>
      </c>
      <c r="D264" s="1">
        <v>2017</v>
      </c>
      <c r="E264" s="4">
        <f>original_data!EK10</f>
        <v>264650.96899999998</v>
      </c>
      <c r="F264" s="4">
        <f>original_data!DO10</f>
        <v>8539.7997684358816</v>
      </c>
      <c r="G264" s="4">
        <f>original_data!FE10</f>
        <v>152191</v>
      </c>
      <c r="H264" s="4">
        <f>original_data!AO10</f>
        <v>438.17937636380128</v>
      </c>
      <c r="I264" s="4">
        <f>original_data!GB10</f>
        <v>584.07500000000005</v>
      </c>
    </row>
    <row r="265" spans="1:9" ht="15.6" x14ac:dyDescent="0.35">
      <c r="A265" s="1">
        <v>9</v>
      </c>
      <c r="B265" s="2" t="s">
        <v>16</v>
      </c>
      <c r="C265" s="2" t="s">
        <v>23</v>
      </c>
      <c r="D265" s="1">
        <v>2017</v>
      </c>
      <c r="E265" s="4">
        <f>original_data!EK11</f>
        <v>6953.0309999999999</v>
      </c>
      <c r="F265" s="4">
        <f>original_data!DO11</f>
        <v>121.4039298357807</v>
      </c>
      <c r="G265" s="4">
        <f>original_data!FE11</f>
        <v>3021</v>
      </c>
      <c r="H265" s="4">
        <f>original_data!AO11</f>
        <v>5.7159184680807877</v>
      </c>
      <c r="I265" s="4">
        <f>original_data!GB11</f>
        <v>18.227</v>
      </c>
    </row>
    <row r="266" spans="1:9" ht="15.6" x14ac:dyDescent="0.35">
      <c r="A266" s="1">
        <v>10</v>
      </c>
      <c r="B266" s="2" t="s">
        <v>17</v>
      </c>
      <c r="C266" s="2" t="s">
        <v>23</v>
      </c>
      <c r="D266" s="1">
        <v>2017</v>
      </c>
      <c r="E266" s="4">
        <f>original_data!EK12</f>
        <v>31104.654999999999</v>
      </c>
      <c r="F266" s="4">
        <f>original_data!DO12</f>
        <v>1955.9803639123352</v>
      </c>
      <c r="G266" s="4">
        <f>original_data!FE12</f>
        <v>60498</v>
      </c>
      <c r="H266" s="4">
        <f>original_data!AO12</f>
        <v>228.66464157551283</v>
      </c>
      <c r="I266" s="4">
        <f>original_data!GB12</f>
        <v>246.31100000000001</v>
      </c>
    </row>
    <row r="267" spans="1:9" ht="15.6" x14ac:dyDescent="0.35">
      <c r="A267" s="1">
        <v>11</v>
      </c>
      <c r="B267" s="2" t="s">
        <v>18</v>
      </c>
      <c r="C267" s="2" t="s">
        <v>23</v>
      </c>
      <c r="D267" s="1">
        <v>2017</v>
      </c>
      <c r="E267" s="4">
        <f>original_data!EK13</f>
        <v>53382.521000000001</v>
      </c>
      <c r="F267" s="4">
        <f>original_data!DO13</f>
        <v>407.30646415714182</v>
      </c>
      <c r="G267" s="4">
        <f>original_data!FE13</f>
        <v>19794</v>
      </c>
      <c r="H267" s="4">
        <f>original_data!AO13</f>
        <v>34.110884569701156</v>
      </c>
      <c r="I267" s="4">
        <f>original_data!GB13</f>
        <v>25.407</v>
      </c>
    </row>
    <row r="268" spans="1:9" ht="15.6" x14ac:dyDescent="0.35">
      <c r="A268" s="1">
        <v>12</v>
      </c>
      <c r="B268" s="2" t="s">
        <v>19</v>
      </c>
      <c r="C268" s="2" t="s">
        <v>23</v>
      </c>
      <c r="D268" s="1">
        <v>2017</v>
      </c>
      <c r="E268" s="4">
        <f>original_data!EK14</f>
        <v>105172.921</v>
      </c>
      <c r="F268" s="4">
        <f>original_data!DO14</f>
        <v>1543.2040113492851</v>
      </c>
      <c r="G268" s="4">
        <f>original_data!FE14</f>
        <v>33409</v>
      </c>
      <c r="H268" s="4">
        <f>original_data!AO14</f>
        <v>205.11799463449228</v>
      </c>
      <c r="I268" s="4">
        <f>original_data!GB14</f>
        <v>131.024</v>
      </c>
    </row>
    <row r="269" spans="1:9" ht="15.6" x14ac:dyDescent="0.35">
      <c r="A269" s="1">
        <v>13</v>
      </c>
      <c r="B269" s="2" t="s">
        <v>20</v>
      </c>
      <c r="C269" s="2" t="s">
        <v>23</v>
      </c>
      <c r="D269" s="1">
        <v>2017</v>
      </c>
      <c r="E269" s="4">
        <f>original_data!EK15</f>
        <v>5708.0420000000004</v>
      </c>
      <c r="F269" s="4">
        <f>original_data!DO15</f>
        <v>1207.1220706739477</v>
      </c>
      <c r="G269" s="4">
        <f>original_data!FE15</f>
        <v>19137</v>
      </c>
      <c r="H269" s="4">
        <f>original_data!AO15</f>
        <v>226.38546751031811</v>
      </c>
      <c r="I269" s="4">
        <f>original_data!GB15</f>
        <v>40.576000000000001</v>
      </c>
    </row>
    <row r="270" spans="1:9" ht="15.6" x14ac:dyDescent="0.35">
      <c r="A270" s="1">
        <v>14</v>
      </c>
      <c r="B270" s="2" t="s">
        <v>21</v>
      </c>
      <c r="C270" s="2" t="s">
        <v>23</v>
      </c>
      <c r="D270" s="1">
        <v>2017</v>
      </c>
      <c r="E270" s="4">
        <f>original_data!EK16</f>
        <v>69209.816999999995</v>
      </c>
      <c r="F270" s="4">
        <f>original_data!DO16</f>
        <v>3177.5294179831012</v>
      </c>
      <c r="G270" s="4">
        <f>original_data!FE16</f>
        <v>98813</v>
      </c>
      <c r="H270" s="4">
        <f>original_data!AO16</f>
        <v>246.05767815069478</v>
      </c>
      <c r="I270" s="4">
        <f>original_data!GB16</f>
        <v>285.15300000000002</v>
      </c>
    </row>
    <row r="271" spans="1:9" ht="15.6" x14ac:dyDescent="0.35">
      <c r="A271" s="1">
        <v>15</v>
      </c>
      <c r="B271" s="2" t="s">
        <v>22</v>
      </c>
      <c r="C271" s="2" t="s">
        <v>23</v>
      </c>
      <c r="D271" s="1">
        <v>2017</v>
      </c>
      <c r="E271" s="4">
        <f>original_data!EK17</f>
        <v>94600.642999999996</v>
      </c>
      <c r="F271" s="4">
        <f>original_data!DO17</f>
        <v>1073.4104775553003</v>
      </c>
      <c r="G271" s="4">
        <f>original_data!FE17</f>
        <v>64053</v>
      </c>
      <c r="H271" s="4">
        <f>original_data!AO17</f>
        <v>117.83675737605486</v>
      </c>
      <c r="I271" s="4">
        <f>original_data!GB17</f>
        <v>184.727</v>
      </c>
    </row>
    <row r="272" spans="1:9" x14ac:dyDescent="0.25">
      <c r="E272" s="5"/>
      <c r="F272" s="5"/>
      <c r="G272" s="5"/>
      <c r="H272" s="5"/>
      <c r="I272" s="5"/>
    </row>
    <row r="273" spans="5:13" x14ac:dyDescent="0.25">
      <c r="E273" s="5"/>
      <c r="F273" s="5"/>
      <c r="G273" s="5"/>
      <c r="H273" s="5"/>
      <c r="I273" s="5"/>
    </row>
    <row r="274" spans="5:13" x14ac:dyDescent="0.25">
      <c r="E274" s="5"/>
      <c r="F274" s="5"/>
      <c r="G274" s="5"/>
      <c r="H274" s="5"/>
      <c r="I274" s="5"/>
    </row>
    <row r="275" spans="5:13" x14ac:dyDescent="0.25">
      <c r="E275" s="5"/>
      <c r="F275" s="5"/>
      <c r="G275" s="5"/>
      <c r="H275" s="5"/>
      <c r="I275" s="5"/>
    </row>
    <row r="277" spans="5:13" x14ac:dyDescent="0.25">
      <c r="J277" s="5"/>
      <c r="K277" s="5"/>
      <c r="L277" s="5"/>
      <c r="M277" s="5"/>
    </row>
    <row r="278" spans="5:13" x14ac:dyDescent="0.25">
      <c r="J278" s="5"/>
      <c r="K278" s="5"/>
      <c r="L278" s="5"/>
      <c r="M278" s="5"/>
    </row>
    <row r="279" spans="5:13" x14ac:dyDescent="0.25">
      <c r="J279" s="5"/>
      <c r="K279" s="5"/>
      <c r="L279" s="5"/>
      <c r="M279" s="5"/>
    </row>
    <row r="280" spans="5:13" x14ac:dyDescent="0.25">
      <c r="J280" s="5"/>
      <c r="K280" s="5"/>
      <c r="L280" s="5"/>
      <c r="M280" s="5"/>
    </row>
    <row r="281" spans="5:13" x14ac:dyDescent="0.25">
      <c r="J281" s="5"/>
      <c r="K281" s="5"/>
      <c r="L281" s="5"/>
      <c r="M281" s="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1"/>
  <sheetViews>
    <sheetView workbookViewId="0">
      <selection sqref="A1:D1048576"/>
    </sheetView>
  </sheetViews>
  <sheetFormatPr defaultRowHeight="14.4" x14ac:dyDescent="0.25"/>
  <cols>
    <col min="1" max="1" width="8.88671875" style="1"/>
    <col min="2" max="2" width="13.6640625" style="1" bestFit="1" customWidth="1"/>
    <col min="3" max="3" width="10" style="1" bestFit="1" customWidth="1"/>
    <col min="4" max="4" width="8.88671875" style="1"/>
    <col min="5" max="5" width="21.5546875" bestFit="1" customWidth="1"/>
    <col min="6" max="6" width="15.33203125" customWidth="1"/>
  </cols>
  <sheetData>
    <row r="1" spans="1:6" ht="15.6" x14ac:dyDescent="0.35">
      <c r="A1" s="1" t="s">
        <v>38</v>
      </c>
      <c r="B1" s="2" t="s">
        <v>3</v>
      </c>
      <c r="C1" s="2" t="s">
        <v>5</v>
      </c>
      <c r="D1" s="1" t="s">
        <v>34</v>
      </c>
      <c r="E1" t="s">
        <v>40</v>
      </c>
      <c r="F1" t="s">
        <v>39</v>
      </c>
    </row>
    <row r="2" spans="1:6" ht="15.6" x14ac:dyDescent="0.35">
      <c r="A2" s="1">
        <v>1</v>
      </c>
      <c r="B2" s="2" t="s">
        <v>4</v>
      </c>
      <c r="C2" s="2" t="s">
        <v>6</v>
      </c>
      <c r="D2" s="1">
        <v>2000</v>
      </c>
      <c r="E2" s="7">
        <f>DEA_data!I2/DEA_data!E2*1000</f>
        <v>2.5952446704485199</v>
      </c>
      <c r="F2" s="6">
        <f>DEA_data!H2/DEA_data!E2</f>
        <v>9.341120324947279E-4</v>
      </c>
    </row>
    <row r="3" spans="1:6" ht="15.6" x14ac:dyDescent="0.35">
      <c r="A3" s="1">
        <v>2</v>
      </c>
      <c r="B3" s="2" t="s">
        <v>7</v>
      </c>
      <c r="C3" s="2" t="s">
        <v>6</v>
      </c>
      <c r="D3" s="1">
        <v>2000</v>
      </c>
      <c r="E3" s="7">
        <f>DEA_data!I3/DEA_data!E3*1000</f>
        <v>9.9195158050354806</v>
      </c>
      <c r="F3" s="6">
        <f>DEA_data!H3/DEA_data!E3</f>
        <v>3.8326225347339656E-2</v>
      </c>
    </row>
    <row r="4" spans="1:6" ht="15.6" x14ac:dyDescent="0.35">
      <c r="A4" s="1">
        <v>3</v>
      </c>
      <c r="B4" s="2" t="s">
        <v>8</v>
      </c>
      <c r="C4" s="2" t="s">
        <v>6</v>
      </c>
      <c r="D4" s="1">
        <v>2000</v>
      </c>
      <c r="E4" s="7">
        <f>DEA_data!I4/DEA_data!E4*1000</f>
        <v>9.4016077126780235</v>
      </c>
      <c r="F4" s="6">
        <f>DEA_data!H4/DEA_data!E4</f>
        <v>1.2161002086209197E-2</v>
      </c>
    </row>
    <row r="5" spans="1:6" ht="15.6" x14ac:dyDescent="0.35">
      <c r="A5" s="1">
        <v>4</v>
      </c>
      <c r="B5" s="2" t="s">
        <v>9</v>
      </c>
      <c r="C5" s="2" t="s">
        <v>11</v>
      </c>
      <c r="D5" s="1">
        <v>2000</v>
      </c>
      <c r="E5" s="7">
        <f>DEA_data!I5/DEA_data!E5*1000</f>
        <v>18.439629150700256</v>
      </c>
      <c r="F5" s="6">
        <f>DEA_data!H5/DEA_data!E5</f>
        <v>2.1014842797021014E-2</v>
      </c>
    </row>
    <row r="6" spans="1:6" ht="15.6" x14ac:dyDescent="0.35">
      <c r="A6" s="1">
        <v>5</v>
      </c>
      <c r="B6" s="2" t="s">
        <v>10</v>
      </c>
      <c r="C6" s="2" t="s">
        <v>11</v>
      </c>
      <c r="D6" s="1">
        <v>2000</v>
      </c>
      <c r="E6" s="7">
        <f>DEA_data!I6/DEA_data!E6*1000</f>
        <v>8.3695431345802227</v>
      </c>
      <c r="F6" s="6">
        <f>DEA_data!H6/DEA_data!E6</f>
        <v>1.4029570416315969E-2</v>
      </c>
    </row>
    <row r="7" spans="1:6" ht="15.6" x14ac:dyDescent="0.35">
      <c r="A7" s="1">
        <v>6</v>
      </c>
      <c r="B7" s="2" t="s">
        <v>13</v>
      </c>
      <c r="C7" s="2" t="s">
        <v>23</v>
      </c>
      <c r="D7" s="1">
        <v>2000</v>
      </c>
      <c r="E7" s="7">
        <f>DEA_data!I7/DEA_data!E7*1000</f>
        <v>13.779917518594335</v>
      </c>
      <c r="F7" s="6">
        <f>DEA_data!H7/DEA_data!E7</f>
        <v>1.9933006369197339E-2</v>
      </c>
    </row>
    <row r="8" spans="1:6" ht="15.6" x14ac:dyDescent="0.35">
      <c r="A8" s="1">
        <v>7</v>
      </c>
      <c r="B8" s="2" t="s">
        <v>14</v>
      </c>
      <c r="C8" s="2" t="s">
        <v>23</v>
      </c>
      <c r="D8" s="1">
        <v>2000</v>
      </c>
      <c r="E8" s="7">
        <f>DEA_data!I8/DEA_data!E8*1000</f>
        <v>0.1624813526938709</v>
      </c>
      <c r="F8" s="6">
        <f>DEA_data!H8/DEA_data!E8</f>
        <v>3.0168056725489852E-4</v>
      </c>
    </row>
    <row r="9" spans="1:6" ht="15.6" x14ac:dyDescent="0.35">
      <c r="A9" s="1">
        <v>8</v>
      </c>
      <c r="B9" s="2" t="s">
        <v>15</v>
      </c>
      <c r="C9" s="2" t="s">
        <v>23</v>
      </c>
      <c r="D9" s="1">
        <v>2000</v>
      </c>
      <c r="E9" s="7">
        <f>DEA_data!I9/DEA_data!E9*1000</f>
        <v>1.2566696468659149</v>
      </c>
      <c r="F9" s="6">
        <f>DEA_data!H9/DEA_data!E9</f>
        <v>8.4855920196080618E-4</v>
      </c>
    </row>
    <row r="10" spans="1:6" ht="15.6" x14ac:dyDescent="0.35">
      <c r="A10" s="1">
        <v>9</v>
      </c>
      <c r="B10" s="2" t="s">
        <v>16</v>
      </c>
      <c r="C10" s="2" t="s">
        <v>23</v>
      </c>
      <c r="D10" s="1">
        <v>2000</v>
      </c>
      <c r="E10" s="7">
        <f>DEA_data!I10/DEA_data!E10*1000</f>
        <v>0.17995000094858821</v>
      </c>
      <c r="F10" s="6">
        <f>DEA_data!H10/DEA_data!E10</f>
        <v>3.2308350900999133E-4</v>
      </c>
    </row>
    <row r="11" spans="1:6" ht="15.6" x14ac:dyDescent="0.35">
      <c r="A11" s="1">
        <v>10</v>
      </c>
      <c r="B11" s="2" t="s">
        <v>17</v>
      </c>
      <c r="C11" s="2" t="s">
        <v>23</v>
      </c>
      <c r="D11" s="1">
        <v>2000</v>
      </c>
      <c r="E11" s="7">
        <f>DEA_data!I11/DEA_data!E11*1000</f>
        <v>5.4545410647431094</v>
      </c>
      <c r="F11" s="6">
        <f>DEA_data!H11/DEA_data!E11</f>
        <v>4.404065283070995E-3</v>
      </c>
    </row>
    <row r="12" spans="1:6" ht="15.6" x14ac:dyDescent="0.35">
      <c r="A12" s="1">
        <v>11</v>
      </c>
      <c r="B12" s="2" t="s">
        <v>18</v>
      </c>
      <c r="C12" s="2" t="s">
        <v>23</v>
      </c>
      <c r="D12" s="1">
        <v>2000</v>
      </c>
      <c r="E12" s="7">
        <f>DEA_data!I12/DEA_data!E12*1000</f>
        <v>0.21496286213151464</v>
      </c>
      <c r="F12" s="6">
        <f>DEA_data!H12/DEA_data!E12</f>
        <v>1.665678575233941E-4</v>
      </c>
    </row>
    <row r="13" spans="1:6" ht="15.6" x14ac:dyDescent="0.35">
      <c r="A13" s="1">
        <v>12</v>
      </c>
      <c r="B13" s="2" t="s">
        <v>19</v>
      </c>
      <c r="C13" s="2" t="s">
        <v>23</v>
      </c>
      <c r="D13" s="1">
        <v>2000</v>
      </c>
      <c r="E13" s="7">
        <f>DEA_data!I13/DEA_data!E13*1000</f>
        <v>0.92761084995174559</v>
      </c>
      <c r="F13" s="6">
        <f>DEA_data!H13/DEA_data!E13</f>
        <v>1.0727672156430584E-3</v>
      </c>
    </row>
    <row r="14" spans="1:6" ht="15.6" x14ac:dyDescent="0.35">
      <c r="A14" s="1">
        <v>13</v>
      </c>
      <c r="B14" s="2" t="s">
        <v>20</v>
      </c>
      <c r="C14" s="2" t="s">
        <v>23</v>
      </c>
      <c r="D14" s="1">
        <v>2000</v>
      </c>
      <c r="E14" s="7">
        <f>DEA_data!I14/DEA_data!E14*1000</f>
        <v>12.126471131373744</v>
      </c>
      <c r="F14" s="6">
        <f>DEA_data!H14/DEA_data!E14</f>
        <v>2.384712147717773E-2</v>
      </c>
    </row>
    <row r="15" spans="1:6" ht="15.6" x14ac:dyDescent="0.35">
      <c r="A15" s="1">
        <v>14</v>
      </c>
      <c r="B15" s="2" t="s">
        <v>21</v>
      </c>
      <c r="C15" s="2" t="s">
        <v>23</v>
      </c>
      <c r="D15" s="1">
        <v>2000</v>
      </c>
      <c r="E15" s="7">
        <f>DEA_data!I15/DEA_data!E15*1000</f>
        <v>2.7115304888171567</v>
      </c>
      <c r="F15" s="6">
        <f>DEA_data!H15/DEA_data!E15</f>
        <v>2.0077315583227574E-3</v>
      </c>
    </row>
    <row r="16" spans="1:6" ht="15.6" x14ac:dyDescent="0.35">
      <c r="A16" s="1">
        <v>15</v>
      </c>
      <c r="B16" s="2" t="s">
        <v>22</v>
      </c>
      <c r="C16" s="2" t="s">
        <v>23</v>
      </c>
      <c r="D16" s="1">
        <v>2000</v>
      </c>
      <c r="E16" s="7">
        <f>DEA_data!I16/DEA_data!E16*1000</f>
        <v>0.65488337933839447</v>
      </c>
      <c r="F16" s="6">
        <f>DEA_data!H16/DEA_data!E16</f>
        <v>4.9536724319938742E-4</v>
      </c>
    </row>
    <row r="17" spans="1:6" ht="15.6" x14ac:dyDescent="0.35">
      <c r="A17" s="1">
        <v>1</v>
      </c>
      <c r="B17" s="2" t="s">
        <v>4</v>
      </c>
      <c r="C17" s="2" t="s">
        <v>6</v>
      </c>
      <c r="D17" s="1">
        <v>2001</v>
      </c>
      <c r="E17" s="7">
        <f>DEA_data!I17/DEA_data!E17*1000</f>
        <v>2.637260833963492</v>
      </c>
      <c r="F17" s="6">
        <f>DEA_data!H17/DEA_data!E17</f>
        <v>1.0058907503408896E-3</v>
      </c>
    </row>
    <row r="18" spans="1:6" ht="15.6" x14ac:dyDescent="0.35">
      <c r="A18" s="1">
        <v>2</v>
      </c>
      <c r="B18" s="2" t="s">
        <v>7</v>
      </c>
      <c r="C18" s="2" t="s">
        <v>6</v>
      </c>
      <c r="D18" s="1">
        <v>2001</v>
      </c>
      <c r="E18" s="7">
        <f>DEA_data!I18/DEA_data!E18*1000</f>
        <v>9.7902009417555309</v>
      </c>
      <c r="F18" s="6">
        <f>DEA_data!H18/DEA_data!E18</f>
        <v>3.842238785364379E-2</v>
      </c>
    </row>
    <row r="19" spans="1:6" ht="15.6" x14ac:dyDescent="0.35">
      <c r="A19" s="1">
        <v>3</v>
      </c>
      <c r="B19" s="2" t="s">
        <v>8</v>
      </c>
      <c r="C19" s="2" t="s">
        <v>6</v>
      </c>
      <c r="D19" s="1">
        <v>2001</v>
      </c>
      <c r="E19" s="7">
        <f>DEA_data!I19/DEA_data!E19*1000</f>
        <v>9.402357671302692</v>
      </c>
      <c r="F19" s="6">
        <f>DEA_data!H19/DEA_data!E19</f>
        <v>1.2669452641254832E-2</v>
      </c>
    </row>
    <row r="20" spans="1:6" ht="15.6" x14ac:dyDescent="0.35">
      <c r="A20" s="1">
        <v>4</v>
      </c>
      <c r="B20" s="2" t="s">
        <v>9</v>
      </c>
      <c r="C20" s="2" t="s">
        <v>11</v>
      </c>
      <c r="D20" s="1">
        <v>2001</v>
      </c>
      <c r="E20" s="7">
        <f>DEA_data!I20/DEA_data!E20*1000</f>
        <v>18.63376073657091</v>
      </c>
      <c r="F20" s="6">
        <f>DEA_data!H20/DEA_data!E20</f>
        <v>2.1332928568317592E-2</v>
      </c>
    </row>
    <row r="21" spans="1:6" ht="15.6" x14ac:dyDescent="0.35">
      <c r="A21" s="1">
        <v>5</v>
      </c>
      <c r="B21" s="2" t="s">
        <v>10</v>
      </c>
      <c r="C21" s="2" t="s">
        <v>11</v>
      </c>
      <c r="D21" s="1">
        <v>2001</v>
      </c>
      <c r="E21" s="7">
        <f>DEA_data!I21/DEA_data!E21*1000</f>
        <v>8.8220369754814616</v>
      </c>
      <c r="F21" s="6">
        <f>DEA_data!H21/DEA_data!E21</f>
        <v>1.4158627266890673E-2</v>
      </c>
    </row>
    <row r="22" spans="1:6" ht="15.6" x14ac:dyDescent="0.35">
      <c r="A22" s="1">
        <v>6</v>
      </c>
      <c r="B22" s="2" t="s">
        <v>13</v>
      </c>
      <c r="C22" s="2" t="s">
        <v>23</v>
      </c>
      <c r="D22" s="1">
        <v>2001</v>
      </c>
      <c r="E22" s="7">
        <f>DEA_data!I22/DEA_data!E22*1000</f>
        <v>12.907418898531631</v>
      </c>
      <c r="F22" s="6">
        <f>DEA_data!H22/DEA_data!E22</f>
        <v>2.0057543737887349E-2</v>
      </c>
    </row>
    <row r="23" spans="1:6" ht="15.6" x14ac:dyDescent="0.35">
      <c r="A23" s="1">
        <v>7</v>
      </c>
      <c r="B23" s="2" t="s">
        <v>14</v>
      </c>
      <c r="C23" s="2" t="s">
        <v>23</v>
      </c>
      <c r="D23" s="1">
        <v>2001</v>
      </c>
      <c r="E23" s="7">
        <f>DEA_data!I23/DEA_data!E23*1000</f>
        <v>0.18137246722418146</v>
      </c>
      <c r="F23" s="6">
        <f>DEA_data!H23/DEA_data!E23</f>
        <v>3.2101814280881144E-4</v>
      </c>
    </row>
    <row r="24" spans="1:6" ht="15.6" x14ac:dyDescent="0.35">
      <c r="A24" s="1">
        <v>8</v>
      </c>
      <c r="B24" s="2" t="s">
        <v>15</v>
      </c>
      <c r="C24" s="2" t="s">
        <v>23</v>
      </c>
      <c r="D24" s="1">
        <v>2001</v>
      </c>
      <c r="E24" s="7">
        <f>DEA_data!I24/DEA_data!E24*1000</f>
        <v>1.3875557584359115</v>
      </c>
      <c r="F24" s="6">
        <f>DEA_data!H24/DEA_data!E24</f>
        <v>8.6716219813287967E-4</v>
      </c>
    </row>
    <row r="25" spans="1:6" ht="15.6" x14ac:dyDescent="0.35">
      <c r="A25" s="1">
        <v>9</v>
      </c>
      <c r="B25" s="2" t="s">
        <v>16</v>
      </c>
      <c r="C25" s="2" t="s">
        <v>23</v>
      </c>
      <c r="D25" s="1">
        <v>2001</v>
      </c>
      <c r="E25" s="7">
        <f>DEA_data!I25/DEA_data!E25*1000</f>
        <v>0.19613338105111225</v>
      </c>
      <c r="F25" s="6">
        <f>DEA_data!H25/DEA_data!E25</f>
        <v>3.3321601069509228E-4</v>
      </c>
    </row>
    <row r="26" spans="1:6" ht="15.6" x14ac:dyDescent="0.35">
      <c r="A26" s="1">
        <v>10</v>
      </c>
      <c r="B26" s="2" t="s">
        <v>17</v>
      </c>
      <c r="C26" s="2" t="s">
        <v>23</v>
      </c>
      <c r="D26" s="1">
        <v>2001</v>
      </c>
      <c r="E26" s="7">
        <f>DEA_data!I26/DEA_data!E26*1000</f>
        <v>5.6918193698921282</v>
      </c>
      <c r="F26" s="6">
        <f>DEA_data!H26/DEA_data!E26</f>
        <v>4.329969507507977E-3</v>
      </c>
    </row>
    <row r="27" spans="1:6" ht="15.6" x14ac:dyDescent="0.35">
      <c r="A27" s="1">
        <v>11</v>
      </c>
      <c r="B27" s="2" t="s">
        <v>18</v>
      </c>
      <c r="C27" s="2" t="s">
        <v>23</v>
      </c>
      <c r="D27" s="1">
        <v>2001</v>
      </c>
      <c r="E27" s="7">
        <f>DEA_data!I27/DEA_data!E27*1000</f>
        <v>0.18380048973513438</v>
      </c>
      <c r="F27" s="6">
        <f>DEA_data!H27/DEA_data!E27</f>
        <v>1.8538333381436264E-4</v>
      </c>
    </row>
    <row r="28" spans="1:6" ht="15.6" x14ac:dyDescent="0.35">
      <c r="A28" s="1">
        <v>12</v>
      </c>
      <c r="B28" s="2" t="s">
        <v>19</v>
      </c>
      <c r="C28" s="2" t="s">
        <v>23</v>
      </c>
      <c r="D28" s="1">
        <v>2001</v>
      </c>
      <c r="E28" s="7">
        <f>DEA_data!I28/DEA_data!E28*1000</f>
        <v>0.88242084014823163</v>
      </c>
      <c r="F28" s="6">
        <f>DEA_data!H28/DEA_data!E28</f>
        <v>1.0816355816181289E-3</v>
      </c>
    </row>
    <row r="29" spans="1:6" ht="15.6" x14ac:dyDescent="0.35">
      <c r="A29" s="1">
        <v>13</v>
      </c>
      <c r="B29" s="2" t="s">
        <v>20</v>
      </c>
      <c r="C29" s="2" t="s">
        <v>23</v>
      </c>
      <c r="D29" s="1">
        <v>2001</v>
      </c>
      <c r="E29" s="7">
        <f>DEA_data!I29/DEA_data!E29*1000</f>
        <v>12.126608047287935</v>
      </c>
      <c r="F29" s="6">
        <f>DEA_data!H29/DEA_data!E29</f>
        <v>2.3305532786382643E-2</v>
      </c>
    </row>
    <row r="30" spans="1:6" ht="15.6" x14ac:dyDescent="0.35">
      <c r="A30" s="1">
        <v>14</v>
      </c>
      <c r="B30" s="2" t="s">
        <v>21</v>
      </c>
      <c r="C30" s="2" t="s">
        <v>23</v>
      </c>
      <c r="D30" s="1">
        <v>2001</v>
      </c>
      <c r="E30" s="7">
        <f>DEA_data!I30/DEA_data!E30*1000</f>
        <v>2.8719912860078951</v>
      </c>
      <c r="F30" s="6">
        <f>DEA_data!H30/DEA_data!E30</f>
        <v>2.0568302491737775E-3</v>
      </c>
    </row>
    <row r="31" spans="1:6" ht="15.6" x14ac:dyDescent="0.35">
      <c r="A31" s="1">
        <v>15</v>
      </c>
      <c r="B31" s="2" t="s">
        <v>22</v>
      </c>
      <c r="C31" s="2" t="s">
        <v>23</v>
      </c>
      <c r="D31" s="1">
        <v>2001</v>
      </c>
      <c r="E31" s="7">
        <f>DEA_data!I31/DEA_data!E31*1000</f>
        <v>0.73726971545344766</v>
      </c>
      <c r="F31" s="6">
        <f>DEA_data!H31/DEA_data!E31</f>
        <v>5.2409034894881879E-4</v>
      </c>
    </row>
    <row r="32" spans="1:6" ht="15.6" x14ac:dyDescent="0.35">
      <c r="A32" s="1">
        <v>1</v>
      </c>
      <c r="B32" s="2" t="s">
        <v>4</v>
      </c>
      <c r="C32" s="2" t="s">
        <v>6</v>
      </c>
      <c r="D32" s="1">
        <v>2002</v>
      </c>
      <c r="E32" s="7">
        <f>DEA_data!I32/DEA_data!E32*1000</f>
        <v>2.8932057007901011</v>
      </c>
      <c r="F32" s="6">
        <f>DEA_data!H32/DEA_data!E32</f>
        <v>1.0905246123933717E-3</v>
      </c>
    </row>
    <row r="33" spans="1:6" ht="15.6" x14ac:dyDescent="0.35">
      <c r="A33" s="1">
        <v>2</v>
      </c>
      <c r="B33" s="2" t="s">
        <v>7</v>
      </c>
      <c r="C33" s="2" t="s">
        <v>6</v>
      </c>
      <c r="D33" s="1">
        <v>2002</v>
      </c>
      <c r="E33" s="7">
        <f>DEA_data!I33/DEA_data!E33*1000</f>
        <v>10.004881030501457</v>
      </c>
      <c r="F33" s="6">
        <f>DEA_data!H33/DEA_data!E33</f>
        <v>3.8406904752896119E-2</v>
      </c>
    </row>
    <row r="34" spans="1:6" ht="15.6" x14ac:dyDescent="0.35">
      <c r="A34" s="1">
        <v>3</v>
      </c>
      <c r="B34" s="2" t="s">
        <v>8</v>
      </c>
      <c r="C34" s="2" t="s">
        <v>6</v>
      </c>
      <c r="D34" s="1">
        <v>2002</v>
      </c>
      <c r="E34" s="7">
        <f>DEA_data!I34/DEA_data!E34*1000</f>
        <v>9.659007018628154</v>
      </c>
      <c r="F34" s="6">
        <f>DEA_data!H34/DEA_data!E34</f>
        <v>1.3561615969428547E-2</v>
      </c>
    </row>
    <row r="35" spans="1:6" ht="15.6" x14ac:dyDescent="0.35">
      <c r="A35" s="1">
        <v>4</v>
      </c>
      <c r="B35" s="2" t="s">
        <v>9</v>
      </c>
      <c r="C35" s="2" t="s">
        <v>11</v>
      </c>
      <c r="D35" s="1">
        <v>2002</v>
      </c>
      <c r="E35" s="7">
        <f>DEA_data!I35/DEA_data!E35*1000</f>
        <v>18.669252463975987</v>
      </c>
      <c r="F35" s="6">
        <f>DEA_data!H35/DEA_data!E35</f>
        <v>2.1970993008018091E-2</v>
      </c>
    </row>
    <row r="36" spans="1:6" ht="15.6" x14ac:dyDescent="0.35">
      <c r="A36" s="1">
        <v>5</v>
      </c>
      <c r="B36" s="2" t="s">
        <v>10</v>
      </c>
      <c r="C36" s="2" t="s">
        <v>11</v>
      </c>
      <c r="D36" s="1">
        <v>2002</v>
      </c>
      <c r="E36" s="7">
        <f>DEA_data!I36/DEA_data!E36*1000</f>
        <v>8.7449491597955387</v>
      </c>
      <c r="F36" s="6">
        <f>DEA_data!H36/DEA_data!E36</f>
        <v>1.4673227627559734E-2</v>
      </c>
    </row>
    <row r="37" spans="1:6" ht="15.6" x14ac:dyDescent="0.35">
      <c r="A37" s="1">
        <v>6</v>
      </c>
      <c r="B37" s="2" t="s">
        <v>13</v>
      </c>
      <c r="C37" s="2" t="s">
        <v>23</v>
      </c>
      <c r="D37" s="1">
        <v>2002</v>
      </c>
      <c r="E37" s="7">
        <f>DEA_data!I37/DEA_data!E37*1000</f>
        <v>12.267249558073344</v>
      </c>
      <c r="F37" s="6">
        <f>DEA_data!H37/DEA_data!E37</f>
        <v>2.0434743287472926E-2</v>
      </c>
    </row>
    <row r="38" spans="1:6" ht="15.6" x14ac:dyDescent="0.35">
      <c r="A38" s="1">
        <v>7</v>
      </c>
      <c r="B38" s="2" t="s">
        <v>14</v>
      </c>
      <c r="C38" s="2" t="s">
        <v>23</v>
      </c>
      <c r="D38" s="1">
        <v>2002</v>
      </c>
      <c r="E38" s="7">
        <f>DEA_data!I38/DEA_data!E38*1000</f>
        <v>0.17455681677999013</v>
      </c>
      <c r="F38" s="6">
        <f>DEA_data!H38/DEA_data!E38</f>
        <v>3.3591488242458949E-4</v>
      </c>
    </row>
    <row r="39" spans="1:6" ht="15.6" x14ac:dyDescent="0.35">
      <c r="A39" s="1">
        <v>8</v>
      </c>
      <c r="B39" s="2" t="s">
        <v>15</v>
      </c>
      <c r="C39" s="2" t="s">
        <v>23</v>
      </c>
      <c r="D39" s="1">
        <v>2002</v>
      </c>
      <c r="E39" s="7">
        <f>DEA_data!I39/DEA_data!E39*1000</f>
        <v>1.4140786028418857</v>
      </c>
      <c r="F39" s="6">
        <f>DEA_data!H39/DEA_data!E39</f>
        <v>8.9396751245952573E-4</v>
      </c>
    </row>
    <row r="40" spans="1:6" ht="15.6" x14ac:dyDescent="0.35">
      <c r="A40" s="1">
        <v>9</v>
      </c>
      <c r="B40" s="2" t="s">
        <v>16</v>
      </c>
      <c r="C40" s="2" t="s">
        <v>23</v>
      </c>
      <c r="D40" s="1">
        <v>2002</v>
      </c>
      <c r="E40" s="7">
        <f>DEA_data!I40/DEA_data!E40*1000</f>
        <v>0.21171449235761652</v>
      </c>
      <c r="F40" s="6">
        <f>DEA_data!H40/DEA_data!E40</f>
        <v>3.5045467280098635E-4</v>
      </c>
    </row>
    <row r="41" spans="1:6" ht="15.6" x14ac:dyDescent="0.35">
      <c r="A41" s="1">
        <v>10</v>
      </c>
      <c r="B41" s="2" t="s">
        <v>17</v>
      </c>
      <c r="C41" s="2" t="s">
        <v>23</v>
      </c>
      <c r="D41" s="1">
        <v>2002</v>
      </c>
      <c r="E41" s="7">
        <f>DEA_data!I41/DEA_data!E41*1000</f>
        <v>5.6318488907420576</v>
      </c>
      <c r="F41" s="6">
        <f>DEA_data!H41/DEA_data!E41</f>
        <v>4.4696638958780857E-3</v>
      </c>
    </row>
    <row r="42" spans="1:6" ht="15.6" x14ac:dyDescent="0.35">
      <c r="A42" s="1">
        <v>11</v>
      </c>
      <c r="B42" s="2" t="s">
        <v>18</v>
      </c>
      <c r="C42" s="2" t="s">
        <v>23</v>
      </c>
      <c r="D42" s="1">
        <v>2002</v>
      </c>
      <c r="E42" s="7">
        <f>DEA_data!I42/DEA_data!E42*1000</f>
        <v>0.19189905497576704</v>
      </c>
      <c r="F42" s="6">
        <f>DEA_data!H42/DEA_data!E42</f>
        <v>2.016988254809326E-4</v>
      </c>
    </row>
    <row r="43" spans="1:6" ht="15.6" x14ac:dyDescent="0.35">
      <c r="A43" s="1">
        <v>12</v>
      </c>
      <c r="B43" s="2" t="s">
        <v>19</v>
      </c>
      <c r="C43" s="2" t="s">
        <v>23</v>
      </c>
      <c r="D43" s="1">
        <v>2002</v>
      </c>
      <c r="E43" s="7">
        <f>DEA_data!I43/DEA_data!E43*1000</f>
        <v>0.86222301753844344</v>
      </c>
      <c r="F43" s="6">
        <f>DEA_data!H43/DEA_data!E43</f>
        <v>1.0983257396338438E-3</v>
      </c>
    </row>
    <row r="44" spans="1:6" ht="15.6" x14ac:dyDescent="0.35">
      <c r="A44" s="1">
        <v>13</v>
      </c>
      <c r="B44" s="2" t="s">
        <v>20</v>
      </c>
      <c r="C44" s="2" t="s">
        <v>23</v>
      </c>
      <c r="D44" s="1">
        <v>2002</v>
      </c>
      <c r="E44" s="7">
        <f>DEA_data!I44/DEA_data!E44*1000</f>
        <v>11.493255907613451</v>
      </c>
      <c r="F44" s="6">
        <f>DEA_data!H44/DEA_data!E44</f>
        <v>2.405364257662556E-2</v>
      </c>
    </row>
    <row r="45" spans="1:6" ht="15.6" x14ac:dyDescent="0.35">
      <c r="A45" s="1">
        <v>14</v>
      </c>
      <c r="B45" s="2" t="s">
        <v>21</v>
      </c>
      <c r="C45" s="2" t="s">
        <v>23</v>
      </c>
      <c r="D45" s="1">
        <v>2002</v>
      </c>
      <c r="E45" s="7">
        <f>DEA_data!I45/DEA_data!E45*1000</f>
        <v>2.9976075984094233</v>
      </c>
      <c r="F45" s="6">
        <f>DEA_data!H45/DEA_data!E45</f>
        <v>2.1642475414471686E-3</v>
      </c>
    </row>
    <row r="46" spans="1:6" ht="15.6" x14ac:dyDescent="0.35">
      <c r="A46" s="1">
        <v>15</v>
      </c>
      <c r="B46" s="2" t="s">
        <v>22</v>
      </c>
      <c r="C46" s="2" t="s">
        <v>23</v>
      </c>
      <c r="D46" s="1">
        <v>2002</v>
      </c>
      <c r="E46" s="7">
        <f>DEA_data!I46/DEA_data!E46*1000</f>
        <v>0.8421107526066971</v>
      </c>
      <c r="F46" s="6">
        <f>DEA_data!H46/DEA_data!E46</f>
        <v>5.5584910884124176E-4</v>
      </c>
    </row>
    <row r="47" spans="1:6" ht="15.6" x14ac:dyDescent="0.35">
      <c r="A47" s="1">
        <v>1</v>
      </c>
      <c r="B47" s="2" t="s">
        <v>4</v>
      </c>
      <c r="C47" s="2" t="s">
        <v>6</v>
      </c>
      <c r="D47" s="1">
        <v>2003</v>
      </c>
      <c r="E47" s="7">
        <f>DEA_data!I47/DEA_data!E47*1000</f>
        <v>3.3850057614306301</v>
      </c>
      <c r="F47" s="6">
        <f>DEA_data!H47/DEA_data!E47</f>
        <v>1.1923253965555791E-3</v>
      </c>
    </row>
    <row r="48" spans="1:6" ht="15.6" x14ac:dyDescent="0.35">
      <c r="A48" s="1">
        <v>2</v>
      </c>
      <c r="B48" s="2" t="s">
        <v>7</v>
      </c>
      <c r="C48" s="2" t="s">
        <v>6</v>
      </c>
      <c r="D48" s="1">
        <v>2003</v>
      </c>
      <c r="E48" s="7">
        <f>DEA_data!I48/DEA_data!E48*1000</f>
        <v>10.05621124267334</v>
      </c>
      <c r="F48" s="6">
        <f>DEA_data!H48/DEA_data!E48</f>
        <v>3.8932690500406805E-2</v>
      </c>
    </row>
    <row r="49" spans="1:6" ht="15.6" x14ac:dyDescent="0.35">
      <c r="A49" s="1">
        <v>3</v>
      </c>
      <c r="B49" s="2" t="s">
        <v>8</v>
      </c>
      <c r="C49" s="2" t="s">
        <v>6</v>
      </c>
      <c r="D49" s="1">
        <v>2003</v>
      </c>
      <c r="E49" s="7">
        <f>DEA_data!I49/DEA_data!E49*1000</f>
        <v>9.5814000654484257</v>
      </c>
      <c r="F49" s="6">
        <f>DEA_data!H49/DEA_data!E49</f>
        <v>1.3906308404092516E-2</v>
      </c>
    </row>
    <row r="50" spans="1:6" ht="15.6" x14ac:dyDescent="0.35">
      <c r="A50" s="1">
        <v>4</v>
      </c>
      <c r="B50" s="2" t="s">
        <v>9</v>
      </c>
      <c r="C50" s="2" t="s">
        <v>11</v>
      </c>
      <c r="D50" s="1">
        <v>2003</v>
      </c>
      <c r="E50" s="7">
        <f>DEA_data!I50/DEA_data!E50*1000</f>
        <v>18.840344935985296</v>
      </c>
      <c r="F50" s="6">
        <f>DEA_data!H50/DEA_data!E50</f>
        <v>2.2329755438766787E-2</v>
      </c>
    </row>
    <row r="51" spans="1:6" ht="15.6" x14ac:dyDescent="0.35">
      <c r="A51" s="1">
        <v>5</v>
      </c>
      <c r="B51" s="2" t="s">
        <v>10</v>
      </c>
      <c r="C51" s="2" t="s">
        <v>11</v>
      </c>
      <c r="D51" s="1">
        <v>2003</v>
      </c>
      <c r="E51" s="7">
        <f>DEA_data!I51/DEA_data!E51*1000</f>
        <v>9.0438415603492111</v>
      </c>
      <c r="F51" s="6">
        <f>DEA_data!H51/DEA_data!E51</f>
        <v>1.5123541106822002E-2</v>
      </c>
    </row>
    <row r="52" spans="1:6" ht="15.6" x14ac:dyDescent="0.35">
      <c r="A52" s="1">
        <v>6</v>
      </c>
      <c r="B52" s="2" t="s">
        <v>13</v>
      </c>
      <c r="C52" s="2" t="s">
        <v>23</v>
      </c>
      <c r="D52" s="1">
        <v>2003</v>
      </c>
      <c r="E52" s="7">
        <f>DEA_data!I52/DEA_data!E52*1000</f>
        <v>12.652316053156708</v>
      </c>
      <c r="F52" s="6">
        <f>DEA_data!H52/DEA_data!E52</f>
        <v>2.063941364360378E-2</v>
      </c>
    </row>
    <row r="53" spans="1:6" ht="15.6" x14ac:dyDescent="0.35">
      <c r="A53" s="1">
        <v>7</v>
      </c>
      <c r="B53" s="2" t="s">
        <v>14</v>
      </c>
      <c r="C53" s="2" t="s">
        <v>23</v>
      </c>
      <c r="D53" s="1">
        <v>2003</v>
      </c>
      <c r="E53" s="7">
        <f>DEA_data!I53/DEA_data!E53*1000</f>
        <v>0.1849695371973506</v>
      </c>
      <c r="F53" s="6">
        <f>DEA_data!H53/DEA_data!E53</f>
        <v>3.5827461479938312E-4</v>
      </c>
    </row>
    <row r="54" spans="1:6" ht="15.6" x14ac:dyDescent="0.35">
      <c r="A54" s="1">
        <v>8</v>
      </c>
      <c r="B54" s="2" t="s">
        <v>15</v>
      </c>
      <c r="C54" s="2" t="s">
        <v>23</v>
      </c>
      <c r="D54" s="1">
        <v>2003</v>
      </c>
      <c r="E54" s="7">
        <f>DEA_data!I54/DEA_data!E54*1000</f>
        <v>1.4373190389321115</v>
      </c>
      <c r="F54" s="6">
        <f>DEA_data!H54/DEA_data!E54</f>
        <v>9.2432576140890667E-4</v>
      </c>
    </row>
    <row r="55" spans="1:6" ht="15.6" x14ac:dyDescent="0.35">
      <c r="A55" s="1">
        <v>9</v>
      </c>
      <c r="B55" s="2" t="s">
        <v>16</v>
      </c>
      <c r="C55" s="2" t="s">
        <v>23</v>
      </c>
      <c r="D55" s="1">
        <v>2003</v>
      </c>
      <c r="E55" s="7">
        <f>DEA_data!I55/DEA_data!E55*1000</f>
        <v>0.21823176679864578</v>
      </c>
      <c r="F55" s="6">
        <f>DEA_data!H55/DEA_data!E55</f>
        <v>3.6661724496470994E-4</v>
      </c>
    </row>
    <row r="56" spans="1:6" ht="15.6" x14ac:dyDescent="0.35">
      <c r="A56" s="1">
        <v>10</v>
      </c>
      <c r="B56" s="2" t="s">
        <v>17</v>
      </c>
      <c r="C56" s="2" t="s">
        <v>23</v>
      </c>
      <c r="D56" s="1">
        <v>2003</v>
      </c>
      <c r="E56" s="7">
        <f>DEA_data!I56/DEA_data!E56*1000</f>
        <v>6.3673484657425545</v>
      </c>
      <c r="F56" s="6">
        <f>DEA_data!H56/DEA_data!E56</f>
        <v>4.6350053211584473E-3</v>
      </c>
    </row>
    <row r="57" spans="1:6" ht="15.6" x14ac:dyDescent="0.35">
      <c r="A57" s="1">
        <v>11</v>
      </c>
      <c r="B57" s="2" t="s">
        <v>18</v>
      </c>
      <c r="C57" s="2" t="s">
        <v>23</v>
      </c>
      <c r="D57" s="1">
        <v>2003</v>
      </c>
      <c r="E57" s="7">
        <f>DEA_data!I57/DEA_data!E57*1000</f>
        <v>0.20311987559759143</v>
      </c>
      <c r="F57" s="6">
        <f>DEA_data!H57/DEA_data!E57</f>
        <v>2.2620460154993761E-4</v>
      </c>
    </row>
    <row r="58" spans="1:6" ht="15.6" x14ac:dyDescent="0.35">
      <c r="A58" s="1">
        <v>12</v>
      </c>
      <c r="B58" s="2" t="s">
        <v>19</v>
      </c>
      <c r="C58" s="2" t="s">
        <v>23</v>
      </c>
      <c r="D58" s="1">
        <v>2003</v>
      </c>
      <c r="E58" s="7">
        <f>DEA_data!I58/DEA_data!E58*1000</f>
        <v>0.84543449119870373</v>
      </c>
      <c r="F58" s="6">
        <f>DEA_data!H58/DEA_data!E58</f>
        <v>1.130896749322984E-3</v>
      </c>
    </row>
    <row r="59" spans="1:6" ht="15.6" x14ac:dyDescent="0.35">
      <c r="A59" s="1">
        <v>13</v>
      </c>
      <c r="B59" s="2" t="s">
        <v>20</v>
      </c>
      <c r="C59" s="2" t="s">
        <v>23</v>
      </c>
      <c r="D59" s="1">
        <v>2003</v>
      </c>
      <c r="E59" s="7">
        <f>DEA_data!I59/DEA_data!E59*1000</f>
        <v>7.5299807930152545</v>
      </c>
      <c r="F59" s="6">
        <f>DEA_data!H59/DEA_data!E59</f>
        <v>2.498496842641855E-2</v>
      </c>
    </row>
    <row r="60" spans="1:6" ht="15.6" x14ac:dyDescent="0.35">
      <c r="A60" s="1">
        <v>14</v>
      </c>
      <c r="B60" s="2" t="s">
        <v>21</v>
      </c>
      <c r="C60" s="2" t="s">
        <v>23</v>
      </c>
      <c r="D60" s="1">
        <v>2003</v>
      </c>
      <c r="E60" s="7">
        <f>DEA_data!I60/DEA_data!E60*1000</f>
        <v>3.1485270140060861</v>
      </c>
      <c r="F60" s="6">
        <f>DEA_data!H60/DEA_data!E60</f>
        <v>2.3027932211320589E-3</v>
      </c>
    </row>
    <row r="61" spans="1:6" ht="15.6" x14ac:dyDescent="0.35">
      <c r="A61" s="1">
        <v>15</v>
      </c>
      <c r="B61" s="2" t="s">
        <v>22</v>
      </c>
      <c r="C61" s="2" t="s">
        <v>23</v>
      </c>
      <c r="D61" s="1">
        <v>2003</v>
      </c>
      <c r="E61" s="7">
        <f>DEA_data!I61/DEA_data!E61*1000</f>
        <v>0.92679794390513448</v>
      </c>
      <c r="F61" s="6">
        <f>DEA_data!H61/DEA_data!E61</f>
        <v>5.9086600669360824E-4</v>
      </c>
    </row>
    <row r="62" spans="1:6" ht="15.6" x14ac:dyDescent="0.35">
      <c r="A62" s="1">
        <v>1</v>
      </c>
      <c r="B62" s="2" t="s">
        <v>4</v>
      </c>
      <c r="C62" s="2" t="s">
        <v>6</v>
      </c>
      <c r="D62" s="1">
        <v>2004</v>
      </c>
      <c r="E62" s="7">
        <f>DEA_data!I62/DEA_data!E62*1000</f>
        <v>3.8741996157359968</v>
      </c>
      <c r="F62" s="6">
        <f>DEA_data!H62/DEA_data!E62</f>
        <v>1.3062152348006207E-3</v>
      </c>
    </row>
    <row r="63" spans="1:6" ht="15.6" x14ac:dyDescent="0.35">
      <c r="A63" s="1">
        <v>2</v>
      </c>
      <c r="B63" s="2" t="s">
        <v>7</v>
      </c>
      <c r="C63" s="2" t="s">
        <v>6</v>
      </c>
      <c r="D63" s="1">
        <v>2004</v>
      </c>
      <c r="E63" s="7">
        <f>DEA_data!I63/DEA_data!E63*1000</f>
        <v>10.007816983631493</v>
      </c>
      <c r="F63" s="6">
        <f>DEA_data!H63/DEA_data!E63</f>
        <v>3.9743954821602707E-2</v>
      </c>
    </row>
    <row r="64" spans="1:6" ht="15.6" x14ac:dyDescent="0.35">
      <c r="A64" s="1">
        <v>3</v>
      </c>
      <c r="B64" s="2" t="s">
        <v>8</v>
      </c>
      <c r="C64" s="2" t="s">
        <v>6</v>
      </c>
      <c r="D64" s="1">
        <v>2004</v>
      </c>
      <c r="E64" s="7">
        <f>DEA_data!I64/DEA_data!E64*1000</f>
        <v>9.8695010957565934</v>
      </c>
      <c r="F64" s="6">
        <f>DEA_data!H64/DEA_data!E64</f>
        <v>1.4559286186455189E-2</v>
      </c>
    </row>
    <row r="65" spans="1:6" ht="15.6" x14ac:dyDescent="0.35">
      <c r="A65" s="1">
        <v>4</v>
      </c>
      <c r="B65" s="2" t="s">
        <v>9</v>
      </c>
      <c r="C65" s="2" t="s">
        <v>11</v>
      </c>
      <c r="D65" s="1">
        <v>2004</v>
      </c>
      <c r="E65" s="7">
        <f>DEA_data!I65/DEA_data!E65*1000</f>
        <v>19.276240924515086</v>
      </c>
      <c r="F65" s="6">
        <f>DEA_data!H65/DEA_data!E65</f>
        <v>2.2946529836997982E-2</v>
      </c>
    </row>
    <row r="66" spans="1:6" ht="15.6" x14ac:dyDescent="0.35">
      <c r="A66" s="1">
        <v>5</v>
      </c>
      <c r="B66" s="2" t="s">
        <v>10</v>
      </c>
      <c r="C66" s="2" t="s">
        <v>11</v>
      </c>
      <c r="D66" s="1">
        <v>2004</v>
      </c>
      <c r="E66" s="7">
        <f>DEA_data!I66/DEA_data!E66*1000</f>
        <v>8.8130612012829079</v>
      </c>
      <c r="F66" s="6">
        <f>DEA_data!H66/DEA_data!E66</f>
        <v>1.5563206232524027E-2</v>
      </c>
    </row>
    <row r="67" spans="1:6" ht="15.6" x14ac:dyDescent="0.35">
      <c r="A67" s="1">
        <v>6</v>
      </c>
      <c r="B67" s="2" t="s">
        <v>13</v>
      </c>
      <c r="C67" s="2" t="s">
        <v>23</v>
      </c>
      <c r="D67" s="1">
        <v>2004</v>
      </c>
      <c r="E67" s="7">
        <f>DEA_data!I67/DEA_data!E67*1000</f>
        <v>13.557426398170456</v>
      </c>
      <c r="F67" s="6">
        <f>DEA_data!H67/DEA_data!E67</f>
        <v>2.0388334580014919E-2</v>
      </c>
    </row>
    <row r="68" spans="1:6" ht="15.6" x14ac:dyDescent="0.35">
      <c r="A68" s="1">
        <v>7</v>
      </c>
      <c r="B68" s="2" t="s">
        <v>14</v>
      </c>
      <c r="C68" s="2" t="s">
        <v>23</v>
      </c>
      <c r="D68" s="1">
        <v>2004</v>
      </c>
      <c r="E68" s="7">
        <f>DEA_data!I68/DEA_data!E68*1000</f>
        <v>0.18704355995017782</v>
      </c>
      <c r="F68" s="6">
        <f>DEA_data!H68/DEA_data!E68</f>
        <v>3.8881655559287872E-4</v>
      </c>
    </row>
    <row r="69" spans="1:6" ht="15.6" x14ac:dyDescent="0.35">
      <c r="A69" s="1">
        <v>8</v>
      </c>
      <c r="B69" s="2" t="s">
        <v>15</v>
      </c>
      <c r="C69" s="2" t="s">
        <v>23</v>
      </c>
      <c r="D69" s="1">
        <v>2004</v>
      </c>
      <c r="E69" s="7">
        <f>DEA_data!I69/DEA_data!E69*1000</f>
        <v>1.5220323189039819</v>
      </c>
      <c r="F69" s="6">
        <f>DEA_data!H69/DEA_data!E69</f>
        <v>9.5760561470674963E-4</v>
      </c>
    </row>
    <row r="70" spans="1:6" ht="15.6" x14ac:dyDescent="0.35">
      <c r="A70" s="1">
        <v>9</v>
      </c>
      <c r="B70" s="2" t="s">
        <v>16</v>
      </c>
      <c r="C70" s="2" t="s">
        <v>23</v>
      </c>
      <c r="D70" s="1">
        <v>2004</v>
      </c>
      <c r="E70" s="7">
        <f>DEA_data!I70/DEA_data!E70*1000</f>
        <v>0.22588397193387233</v>
      </c>
      <c r="F70" s="6">
        <f>DEA_data!H70/DEA_data!E70</f>
        <v>3.8707502955179077E-4</v>
      </c>
    </row>
    <row r="71" spans="1:6" ht="15.6" x14ac:dyDescent="0.35">
      <c r="A71" s="1">
        <v>10</v>
      </c>
      <c r="B71" s="2" t="s">
        <v>17</v>
      </c>
      <c r="C71" s="2" t="s">
        <v>23</v>
      </c>
      <c r="D71" s="1">
        <v>2004</v>
      </c>
      <c r="E71" s="7">
        <f>DEA_data!I71/DEA_data!E71*1000</f>
        <v>6.8158233490390296</v>
      </c>
      <c r="F71" s="6">
        <f>DEA_data!H71/DEA_data!E71</f>
        <v>4.8535375094220928E-3</v>
      </c>
    </row>
    <row r="72" spans="1:6" ht="15.6" x14ac:dyDescent="0.35">
      <c r="A72" s="1">
        <v>11</v>
      </c>
      <c r="B72" s="2" t="s">
        <v>18</v>
      </c>
      <c r="C72" s="2" t="s">
        <v>23</v>
      </c>
      <c r="D72" s="1">
        <v>2004</v>
      </c>
      <c r="E72" s="7">
        <f>DEA_data!I72/DEA_data!E72*1000</f>
        <v>0.25473345349108889</v>
      </c>
      <c r="F72" s="6">
        <f>DEA_data!H72/DEA_data!E72</f>
        <v>2.5858203685452143E-4</v>
      </c>
    </row>
    <row r="73" spans="1:6" ht="15.6" x14ac:dyDescent="0.35">
      <c r="A73" s="1">
        <v>12</v>
      </c>
      <c r="B73" s="2" t="s">
        <v>19</v>
      </c>
      <c r="C73" s="2" t="s">
        <v>23</v>
      </c>
      <c r="D73" s="1">
        <v>2004</v>
      </c>
      <c r="E73" s="7">
        <f>DEA_data!I73/DEA_data!E73*1000</f>
        <v>0.85905480668380552</v>
      </c>
      <c r="F73" s="6">
        <f>DEA_data!H73/DEA_data!E73</f>
        <v>1.1819323730128499E-3</v>
      </c>
    </row>
    <row r="74" spans="1:6" ht="15.6" x14ac:dyDescent="0.35">
      <c r="A74" s="1">
        <v>13</v>
      </c>
      <c r="B74" s="2" t="s">
        <v>20</v>
      </c>
      <c r="C74" s="2" t="s">
        <v>23</v>
      </c>
      <c r="D74" s="1">
        <v>2004</v>
      </c>
      <c r="E74" s="7">
        <f>DEA_data!I74/DEA_data!E74*1000</f>
        <v>6.8110184760037935</v>
      </c>
      <c r="F74" s="6">
        <f>DEA_data!H74/DEA_data!E74</f>
        <v>2.7118422721746627E-2</v>
      </c>
    </row>
    <row r="75" spans="1:6" ht="15.6" x14ac:dyDescent="0.35">
      <c r="A75" s="1">
        <v>14</v>
      </c>
      <c r="B75" s="2" t="s">
        <v>21</v>
      </c>
      <c r="C75" s="2" t="s">
        <v>23</v>
      </c>
      <c r="D75" s="1">
        <v>2004</v>
      </c>
      <c r="E75" s="7">
        <f>DEA_data!I75/DEA_data!E75*1000</f>
        <v>3.3619967892141376</v>
      </c>
      <c r="F75" s="6">
        <f>DEA_data!H75/DEA_data!E75</f>
        <v>2.4310930731438899E-3</v>
      </c>
    </row>
    <row r="76" spans="1:6" ht="15.6" x14ac:dyDescent="0.35">
      <c r="A76" s="1">
        <v>15</v>
      </c>
      <c r="B76" s="2" t="s">
        <v>22</v>
      </c>
      <c r="C76" s="2" t="s">
        <v>23</v>
      </c>
      <c r="D76" s="1">
        <v>2004</v>
      </c>
      <c r="E76" s="7">
        <f>DEA_data!I76/DEA_data!E76*1000</f>
        <v>1.0570313054267999</v>
      </c>
      <c r="F76" s="6">
        <f>DEA_data!H76/DEA_data!E76</f>
        <v>6.3111665602896296E-4</v>
      </c>
    </row>
    <row r="77" spans="1:6" ht="15.6" x14ac:dyDescent="0.35">
      <c r="A77" s="1">
        <v>1</v>
      </c>
      <c r="B77" s="2" t="s">
        <v>4</v>
      </c>
      <c r="C77" s="2" t="s">
        <v>6</v>
      </c>
      <c r="D77" s="1">
        <v>2005</v>
      </c>
      <c r="E77" s="7">
        <f>DEA_data!I77/DEA_data!E77*1000</f>
        <v>4.3366925403349894</v>
      </c>
      <c r="F77" s="6">
        <f>DEA_data!H77/DEA_data!E77</f>
        <v>1.4467133163313453E-3</v>
      </c>
    </row>
    <row r="78" spans="1:6" ht="15.6" x14ac:dyDescent="0.35">
      <c r="A78" s="1">
        <v>2</v>
      </c>
      <c r="B78" s="2" t="s">
        <v>7</v>
      </c>
      <c r="C78" s="2" t="s">
        <v>6</v>
      </c>
      <c r="D78" s="1">
        <v>2005</v>
      </c>
      <c r="E78" s="7">
        <f>DEA_data!I78/DEA_data!E78*1000</f>
        <v>10.054929193484895</v>
      </c>
      <c r="F78" s="6">
        <f>DEA_data!H78/DEA_data!E78</f>
        <v>4.0381196442073053E-2</v>
      </c>
    </row>
    <row r="79" spans="1:6" ht="15.6" x14ac:dyDescent="0.35">
      <c r="A79" s="1">
        <v>3</v>
      </c>
      <c r="B79" s="2" t="s">
        <v>8</v>
      </c>
      <c r="C79" s="2" t="s">
        <v>6</v>
      </c>
      <c r="D79" s="1">
        <v>2005</v>
      </c>
      <c r="E79" s="7">
        <f>DEA_data!I79/DEA_data!E79*1000</f>
        <v>9.4318668857145607</v>
      </c>
      <c r="F79" s="6">
        <f>DEA_data!H79/DEA_data!E79</f>
        <v>1.51205934406098E-2</v>
      </c>
    </row>
    <row r="80" spans="1:6" ht="15.6" x14ac:dyDescent="0.35">
      <c r="A80" s="1">
        <v>4</v>
      </c>
      <c r="B80" s="2" t="s">
        <v>9</v>
      </c>
      <c r="C80" s="2" t="s">
        <v>11</v>
      </c>
      <c r="D80" s="1">
        <v>2005</v>
      </c>
      <c r="E80" s="7">
        <f>DEA_data!I80/DEA_data!E80*1000</f>
        <v>19.154752649881608</v>
      </c>
      <c r="F80" s="6">
        <f>DEA_data!H80/DEA_data!E80</f>
        <v>2.3284840033792439E-2</v>
      </c>
    </row>
    <row r="81" spans="1:6" ht="15.6" x14ac:dyDescent="0.35">
      <c r="A81" s="1">
        <v>5</v>
      </c>
      <c r="B81" s="2" t="s">
        <v>10</v>
      </c>
      <c r="C81" s="2" t="s">
        <v>11</v>
      </c>
      <c r="D81" s="1">
        <v>2005</v>
      </c>
      <c r="E81" s="7">
        <f>DEA_data!I81/DEA_data!E81*1000</f>
        <v>9.0906386951730607</v>
      </c>
      <c r="F81" s="6">
        <f>DEA_data!H81/DEA_data!E81</f>
        <v>1.5755740516111564E-2</v>
      </c>
    </row>
    <row r="82" spans="1:6" ht="15.6" x14ac:dyDescent="0.35">
      <c r="A82" s="1">
        <v>6</v>
      </c>
      <c r="B82" s="2" t="s">
        <v>13</v>
      </c>
      <c r="C82" s="2" t="s">
        <v>23</v>
      </c>
      <c r="D82" s="1">
        <v>2005</v>
      </c>
      <c r="E82" s="7">
        <f>DEA_data!I82/DEA_data!E82*1000</f>
        <v>13.335633997239203</v>
      </c>
      <c r="F82" s="6">
        <f>DEA_data!H82/DEA_data!E82</f>
        <v>2.0151552657920898E-2</v>
      </c>
    </row>
    <row r="83" spans="1:6" ht="15.6" x14ac:dyDescent="0.35">
      <c r="A83" s="1">
        <v>7</v>
      </c>
      <c r="B83" s="2" t="s">
        <v>14</v>
      </c>
      <c r="C83" s="2" t="s">
        <v>23</v>
      </c>
      <c r="D83" s="1">
        <v>2005</v>
      </c>
      <c r="E83" s="7">
        <f>DEA_data!I83/DEA_data!E83*1000</f>
        <v>0.20899011591266867</v>
      </c>
      <c r="F83" s="6">
        <f>DEA_data!H83/DEA_data!E83</f>
        <v>4.33663020620743E-4</v>
      </c>
    </row>
    <row r="84" spans="1:6" ht="15.6" x14ac:dyDescent="0.35">
      <c r="A84" s="1">
        <v>8</v>
      </c>
      <c r="B84" s="2" t="s">
        <v>15</v>
      </c>
      <c r="C84" s="2" t="s">
        <v>23</v>
      </c>
      <c r="D84" s="1">
        <v>2005</v>
      </c>
      <c r="E84" s="7">
        <f>DEA_data!I84/DEA_data!E84*1000</f>
        <v>1.5172425081665755</v>
      </c>
      <c r="F84" s="6">
        <f>DEA_data!H84/DEA_data!E84</f>
        <v>9.9875317692429554E-4</v>
      </c>
    </row>
    <row r="85" spans="1:6" ht="15.6" x14ac:dyDescent="0.35">
      <c r="A85" s="1">
        <v>9</v>
      </c>
      <c r="B85" s="2" t="s">
        <v>16</v>
      </c>
      <c r="C85" s="2" t="s">
        <v>23</v>
      </c>
      <c r="D85" s="1">
        <v>2005</v>
      </c>
      <c r="E85" s="7">
        <f>DEA_data!I85/DEA_data!E85*1000</f>
        <v>0.23245402426249745</v>
      </c>
      <c r="F85" s="6">
        <f>DEA_data!H85/DEA_data!E85</f>
        <v>4.0734618325541437E-4</v>
      </c>
    </row>
    <row r="86" spans="1:6" ht="15.6" x14ac:dyDescent="0.35">
      <c r="A86" s="1">
        <v>10</v>
      </c>
      <c r="B86" s="2" t="s">
        <v>17</v>
      </c>
      <c r="C86" s="2" t="s">
        <v>23</v>
      </c>
      <c r="D86" s="1">
        <v>2005</v>
      </c>
      <c r="E86" s="7">
        <f>DEA_data!I86/DEA_data!E86*1000</f>
        <v>7.074762515416622</v>
      </c>
      <c r="F86" s="6">
        <f>DEA_data!H86/DEA_data!E86</f>
        <v>4.9970363732501797E-3</v>
      </c>
    </row>
    <row r="87" spans="1:6" ht="15.6" x14ac:dyDescent="0.35">
      <c r="A87" s="1">
        <v>11</v>
      </c>
      <c r="B87" s="2" t="s">
        <v>18</v>
      </c>
      <c r="C87" s="2" t="s">
        <v>23</v>
      </c>
      <c r="D87" s="1">
        <v>2005</v>
      </c>
      <c r="E87" s="7">
        <f>DEA_data!I87/DEA_data!E87*1000</f>
        <v>0.23552637898508991</v>
      </c>
      <c r="F87" s="6">
        <f>DEA_data!H87/DEA_data!E87</f>
        <v>2.9143615124401276E-4</v>
      </c>
    </row>
    <row r="88" spans="1:6" ht="15.6" x14ac:dyDescent="0.35">
      <c r="A88" s="1">
        <v>12</v>
      </c>
      <c r="B88" s="2" t="s">
        <v>19</v>
      </c>
      <c r="C88" s="2" t="s">
        <v>23</v>
      </c>
      <c r="D88" s="1">
        <v>2005</v>
      </c>
      <c r="E88" s="7">
        <f>DEA_data!I88/DEA_data!E88*1000</f>
        <v>0.84876847020728374</v>
      </c>
      <c r="F88" s="6">
        <f>DEA_data!H88/DEA_data!E88</f>
        <v>1.2166417243035003E-3</v>
      </c>
    </row>
    <row r="89" spans="1:6" ht="15.6" x14ac:dyDescent="0.35">
      <c r="A89" s="1">
        <v>13</v>
      </c>
      <c r="B89" s="2" t="s">
        <v>20</v>
      </c>
      <c r="C89" s="2" t="s">
        <v>23</v>
      </c>
      <c r="D89" s="1">
        <v>2005</v>
      </c>
      <c r="E89" s="7">
        <f>DEA_data!I89/DEA_data!E89*1000</f>
        <v>7.1111540375737299</v>
      </c>
      <c r="F89" s="6">
        <f>DEA_data!H89/DEA_data!E89</f>
        <v>2.8520989490512974E-2</v>
      </c>
    </row>
    <row r="90" spans="1:6" ht="15.6" x14ac:dyDescent="0.35">
      <c r="A90" s="1">
        <v>14</v>
      </c>
      <c r="B90" s="2" t="s">
        <v>21</v>
      </c>
      <c r="C90" s="2" t="s">
        <v>23</v>
      </c>
      <c r="D90" s="1">
        <v>2005</v>
      </c>
      <c r="E90" s="7">
        <f>DEA_data!I90/DEA_data!E90*1000</f>
        <v>3.4295180356654531</v>
      </c>
      <c r="F90" s="6">
        <f>DEA_data!H90/DEA_data!E90</f>
        <v>2.5169004481202075E-3</v>
      </c>
    </row>
    <row r="91" spans="1:6" ht="15.6" x14ac:dyDescent="0.35">
      <c r="A91" s="1">
        <v>15</v>
      </c>
      <c r="B91" s="2" t="s">
        <v>22</v>
      </c>
      <c r="C91" s="2" t="s">
        <v>23</v>
      </c>
      <c r="D91" s="1">
        <v>2005</v>
      </c>
      <c r="E91" s="7">
        <f>DEA_data!I91/DEA_data!E91*1000</f>
        <v>1.1315279479017377</v>
      </c>
      <c r="F91" s="6">
        <f>DEA_data!H91/DEA_data!E91</f>
        <v>6.7222013312890434E-4</v>
      </c>
    </row>
    <row r="92" spans="1:6" ht="15.6" x14ac:dyDescent="0.35">
      <c r="A92" s="1">
        <v>1</v>
      </c>
      <c r="B92" s="2" t="s">
        <v>4</v>
      </c>
      <c r="C92" s="2" t="s">
        <v>6</v>
      </c>
      <c r="D92" s="1">
        <v>2006</v>
      </c>
      <c r="E92" s="7">
        <f>DEA_data!I92/DEA_data!E92*1000</f>
        <v>4.7651724520691303</v>
      </c>
      <c r="F92" s="6">
        <f>DEA_data!H92/DEA_data!E92</f>
        <v>1.6211483034742605E-3</v>
      </c>
    </row>
    <row r="93" spans="1:6" ht="15.6" x14ac:dyDescent="0.35">
      <c r="A93" s="1">
        <v>2</v>
      </c>
      <c r="B93" s="2" t="s">
        <v>7</v>
      </c>
      <c r="C93" s="2" t="s">
        <v>6</v>
      </c>
      <c r="D93" s="1">
        <v>2006</v>
      </c>
      <c r="E93" s="7">
        <f>DEA_data!I93/DEA_data!E93*1000</f>
        <v>9.8670842874089111</v>
      </c>
      <c r="F93" s="6">
        <f>DEA_data!H93/DEA_data!E93</f>
        <v>4.0915725106640308E-2</v>
      </c>
    </row>
    <row r="94" spans="1:6" ht="15.6" x14ac:dyDescent="0.35">
      <c r="A94" s="1">
        <v>3</v>
      </c>
      <c r="B94" s="2" t="s">
        <v>8</v>
      </c>
      <c r="C94" s="2" t="s">
        <v>6</v>
      </c>
      <c r="D94" s="1">
        <v>2006</v>
      </c>
      <c r="E94" s="7">
        <f>DEA_data!I94/DEA_data!E94*1000</f>
        <v>9.5254035002829038</v>
      </c>
      <c r="F94" s="6">
        <f>DEA_data!H94/DEA_data!E94</f>
        <v>1.5863554872196567E-2</v>
      </c>
    </row>
    <row r="95" spans="1:6" ht="15.6" x14ac:dyDescent="0.35">
      <c r="A95" s="1">
        <v>4</v>
      </c>
      <c r="B95" s="2" t="s">
        <v>9</v>
      </c>
      <c r="C95" s="2" t="s">
        <v>11</v>
      </c>
      <c r="D95" s="1">
        <v>2006</v>
      </c>
      <c r="E95" s="7">
        <f>DEA_data!I95/DEA_data!E95*1000</f>
        <v>19.13067625436635</v>
      </c>
      <c r="F95" s="6">
        <f>DEA_data!H95/DEA_data!E95</f>
        <v>2.3508387181737197E-2</v>
      </c>
    </row>
    <row r="96" spans="1:6" ht="15.6" x14ac:dyDescent="0.35">
      <c r="A96" s="1">
        <v>5</v>
      </c>
      <c r="B96" s="2" t="s">
        <v>10</v>
      </c>
      <c r="C96" s="2" t="s">
        <v>11</v>
      </c>
      <c r="D96" s="1">
        <v>2006</v>
      </c>
      <c r="E96" s="7">
        <f>DEA_data!I96/DEA_data!E96*1000</f>
        <v>8.9553408337836569</v>
      </c>
      <c r="F96" s="6">
        <f>DEA_data!H96/DEA_data!E96</f>
        <v>1.5985818192774576E-2</v>
      </c>
    </row>
    <row r="97" spans="1:6" ht="15.6" x14ac:dyDescent="0.35">
      <c r="A97" s="1">
        <v>6</v>
      </c>
      <c r="B97" s="2" t="s">
        <v>13</v>
      </c>
      <c r="C97" s="2" t="s">
        <v>23</v>
      </c>
      <c r="D97" s="1">
        <v>2006</v>
      </c>
      <c r="E97" s="7">
        <f>DEA_data!I97/DEA_data!E97*1000</f>
        <v>12.79634421031594</v>
      </c>
      <c r="F97" s="6">
        <f>DEA_data!H97/DEA_data!E97</f>
        <v>2.0745598890992117E-2</v>
      </c>
    </row>
    <row r="98" spans="1:6" ht="15.6" x14ac:dyDescent="0.35">
      <c r="A98" s="1">
        <v>7</v>
      </c>
      <c r="B98" s="2" t="s">
        <v>14</v>
      </c>
      <c r="C98" s="2" t="s">
        <v>23</v>
      </c>
      <c r="D98" s="1">
        <v>2006</v>
      </c>
      <c r="E98" s="7">
        <f>DEA_data!I98/DEA_data!E98*1000</f>
        <v>0.22236723537130396</v>
      </c>
      <c r="F98" s="6">
        <f>DEA_data!H98/DEA_data!E98</f>
        <v>4.7321326970453491E-4</v>
      </c>
    </row>
    <row r="99" spans="1:6" ht="15.6" x14ac:dyDescent="0.35">
      <c r="A99" s="1">
        <v>8</v>
      </c>
      <c r="B99" s="2" t="s">
        <v>15</v>
      </c>
      <c r="C99" s="2" t="s">
        <v>23</v>
      </c>
      <c r="D99" s="1">
        <v>2006</v>
      </c>
      <c r="E99" s="7">
        <f>DEA_data!I99/DEA_data!E99*1000</f>
        <v>1.5107518999075618</v>
      </c>
      <c r="F99" s="6">
        <f>DEA_data!H99/DEA_data!E99</f>
        <v>1.039767726603177E-3</v>
      </c>
    </row>
    <row r="100" spans="1:6" ht="15.6" x14ac:dyDescent="0.35">
      <c r="A100" s="1">
        <v>9</v>
      </c>
      <c r="B100" s="2" t="s">
        <v>16</v>
      </c>
      <c r="C100" s="2" t="s">
        <v>23</v>
      </c>
      <c r="D100" s="1">
        <v>2006</v>
      </c>
      <c r="E100" s="7">
        <f>DEA_data!I100/DEA_data!E100*1000</f>
        <v>0.29985930731302624</v>
      </c>
      <c r="F100" s="6">
        <f>DEA_data!H100/DEA_data!E100</f>
        <v>4.3683769295593859E-4</v>
      </c>
    </row>
    <row r="101" spans="1:6" ht="15.6" x14ac:dyDescent="0.35">
      <c r="A101" s="1">
        <v>10</v>
      </c>
      <c r="B101" s="2" t="s">
        <v>17</v>
      </c>
      <c r="C101" s="2" t="s">
        <v>23</v>
      </c>
      <c r="D101" s="1">
        <v>2006</v>
      </c>
      <c r="E101" s="7">
        <f>DEA_data!I101/DEA_data!E101*1000</f>
        <v>6.8288800140630732</v>
      </c>
      <c r="F101" s="6">
        <f>DEA_data!H101/DEA_data!E101</f>
        <v>5.1738906996062969E-3</v>
      </c>
    </row>
    <row r="102" spans="1:6" ht="15.6" x14ac:dyDescent="0.35">
      <c r="A102" s="1">
        <v>11</v>
      </c>
      <c r="B102" s="2" t="s">
        <v>18</v>
      </c>
      <c r="C102" s="2" t="s">
        <v>23</v>
      </c>
      <c r="D102" s="1">
        <v>2006</v>
      </c>
      <c r="E102" s="7">
        <f>DEA_data!I102/DEA_data!E102*1000</f>
        <v>0.25922369319159921</v>
      </c>
      <c r="F102" s="6">
        <f>DEA_data!H102/DEA_data!E102</f>
        <v>3.2784552245616286E-4</v>
      </c>
    </row>
    <row r="103" spans="1:6" ht="15.6" x14ac:dyDescent="0.35">
      <c r="A103" s="1">
        <v>12</v>
      </c>
      <c r="B103" s="2" t="s">
        <v>19</v>
      </c>
      <c r="C103" s="2" t="s">
        <v>23</v>
      </c>
      <c r="D103" s="1">
        <v>2006</v>
      </c>
      <c r="E103" s="7">
        <f>DEA_data!I103/DEA_data!E103*1000</f>
        <v>0.75688932618451699</v>
      </c>
      <c r="F103" s="6">
        <f>DEA_data!H103/DEA_data!E103</f>
        <v>1.2583488051147599E-3</v>
      </c>
    </row>
    <row r="104" spans="1:6" ht="15.6" x14ac:dyDescent="0.35">
      <c r="A104" s="1">
        <v>13</v>
      </c>
      <c r="B104" s="2" t="s">
        <v>20</v>
      </c>
      <c r="C104" s="2" t="s">
        <v>23</v>
      </c>
      <c r="D104" s="1">
        <v>2006</v>
      </c>
      <c r="E104" s="7">
        <f>DEA_data!I104/DEA_data!E104*1000</f>
        <v>6.9903987075917176</v>
      </c>
      <c r="F104" s="6">
        <f>DEA_data!H104/DEA_data!E104</f>
        <v>3.0123031810653352E-2</v>
      </c>
    </row>
    <row r="105" spans="1:6" ht="15.6" x14ac:dyDescent="0.35">
      <c r="A105" s="1">
        <v>14</v>
      </c>
      <c r="B105" s="2" t="s">
        <v>21</v>
      </c>
      <c r="C105" s="2" t="s">
        <v>23</v>
      </c>
      <c r="D105" s="1">
        <v>2006</v>
      </c>
      <c r="E105" s="7">
        <f>DEA_data!I105/DEA_data!E105*1000</f>
        <v>3.46008526642491</v>
      </c>
      <c r="F105" s="6">
        <f>DEA_data!H105/DEA_data!E105</f>
        <v>2.6268297375976828E-3</v>
      </c>
    </row>
    <row r="106" spans="1:6" ht="15.6" x14ac:dyDescent="0.35">
      <c r="A106" s="1">
        <v>15</v>
      </c>
      <c r="B106" s="2" t="s">
        <v>22</v>
      </c>
      <c r="C106" s="2" t="s">
        <v>23</v>
      </c>
      <c r="D106" s="1">
        <v>2006</v>
      </c>
      <c r="E106" s="7">
        <f>DEA_data!I106/DEA_data!E106*1000</f>
        <v>1.1715064529466082</v>
      </c>
      <c r="F106" s="6">
        <f>DEA_data!H106/DEA_data!E106</f>
        <v>7.1260379197841028E-4</v>
      </c>
    </row>
    <row r="107" spans="1:6" ht="15.6" x14ac:dyDescent="0.35">
      <c r="A107" s="1">
        <v>1</v>
      </c>
      <c r="B107" s="2" t="s">
        <v>4</v>
      </c>
      <c r="C107" s="2" t="s">
        <v>6</v>
      </c>
      <c r="D107" s="1">
        <v>2007</v>
      </c>
      <c r="E107" s="7">
        <f>DEA_data!I107/DEA_data!E107*1000</f>
        <v>5.0979064956246516</v>
      </c>
      <c r="F107" s="6">
        <f>DEA_data!H107/DEA_data!E107</f>
        <v>1.8425302241169214E-3</v>
      </c>
    </row>
    <row r="108" spans="1:6" ht="15.6" x14ac:dyDescent="0.35">
      <c r="A108" s="1">
        <v>2</v>
      </c>
      <c r="B108" s="2" t="s">
        <v>7</v>
      </c>
      <c r="C108" s="2" t="s">
        <v>6</v>
      </c>
      <c r="D108" s="1">
        <v>2007</v>
      </c>
      <c r="E108" s="7">
        <f>DEA_data!I108/DEA_data!E108*1000</f>
        <v>10.139722422944876</v>
      </c>
      <c r="F108" s="6">
        <f>DEA_data!H108/DEA_data!E108</f>
        <v>4.1588199525544774E-2</v>
      </c>
    </row>
    <row r="109" spans="1:6" ht="15.6" x14ac:dyDescent="0.35">
      <c r="A109" s="1">
        <v>3</v>
      </c>
      <c r="B109" s="2" t="s">
        <v>8</v>
      </c>
      <c r="C109" s="2" t="s">
        <v>6</v>
      </c>
      <c r="D109" s="1">
        <v>2007</v>
      </c>
      <c r="E109" s="7">
        <f>DEA_data!I109/DEA_data!E109*1000</f>
        <v>10.06128033974556</v>
      </c>
      <c r="F109" s="6">
        <f>DEA_data!H109/DEA_data!E109</f>
        <v>1.6730805328301627E-2</v>
      </c>
    </row>
    <row r="110" spans="1:6" ht="15.6" x14ac:dyDescent="0.35">
      <c r="A110" s="1">
        <v>4</v>
      </c>
      <c r="B110" s="2" t="s">
        <v>9</v>
      </c>
      <c r="C110" s="2" t="s">
        <v>11</v>
      </c>
      <c r="D110" s="1">
        <v>2007</v>
      </c>
      <c r="E110" s="7">
        <f>DEA_data!I110/DEA_data!E110*1000</f>
        <v>19.14364650525123</v>
      </c>
      <c r="F110" s="6">
        <f>DEA_data!H110/DEA_data!E110</f>
        <v>2.4085093330724172E-2</v>
      </c>
    </row>
    <row r="111" spans="1:6" ht="15.6" x14ac:dyDescent="0.35">
      <c r="A111" s="1">
        <v>5</v>
      </c>
      <c r="B111" s="2" t="s">
        <v>10</v>
      </c>
      <c r="C111" s="2" t="s">
        <v>11</v>
      </c>
      <c r="D111" s="1">
        <v>2007</v>
      </c>
      <c r="E111" s="7">
        <f>DEA_data!I111/DEA_data!E111*1000</f>
        <v>8.6408227078089865</v>
      </c>
      <c r="F111" s="6">
        <f>DEA_data!H111/DEA_data!E111</f>
        <v>1.6440014725458672E-2</v>
      </c>
    </row>
    <row r="112" spans="1:6" ht="15.6" x14ac:dyDescent="0.35">
      <c r="A112" s="1">
        <v>6</v>
      </c>
      <c r="B112" s="2" t="s">
        <v>13</v>
      </c>
      <c r="C112" s="2" t="s">
        <v>23</v>
      </c>
      <c r="D112" s="1">
        <v>2007</v>
      </c>
      <c r="E112" s="7">
        <f>DEA_data!I112/DEA_data!E112*1000</f>
        <v>22.161950251622148</v>
      </c>
      <c r="F112" s="6">
        <f>DEA_data!H112/DEA_data!E112</f>
        <v>2.0505773157406117E-2</v>
      </c>
    </row>
    <row r="113" spans="1:6" ht="15.6" x14ac:dyDescent="0.35">
      <c r="A113" s="1">
        <v>7</v>
      </c>
      <c r="B113" s="2" t="s">
        <v>14</v>
      </c>
      <c r="C113" s="2" t="s">
        <v>23</v>
      </c>
      <c r="D113" s="1">
        <v>2007</v>
      </c>
      <c r="E113" s="7">
        <f>DEA_data!I113/DEA_data!E113*1000</f>
        <v>0.25234004824431783</v>
      </c>
      <c r="F113" s="6">
        <f>DEA_data!H113/DEA_data!E113</f>
        <v>5.1377131149367265E-4</v>
      </c>
    </row>
    <row r="114" spans="1:6" ht="15.6" x14ac:dyDescent="0.35">
      <c r="A114" s="1">
        <v>8</v>
      </c>
      <c r="B114" s="2" t="s">
        <v>15</v>
      </c>
      <c r="C114" s="2" t="s">
        <v>23</v>
      </c>
      <c r="D114" s="1">
        <v>2007</v>
      </c>
      <c r="E114" s="7">
        <f>DEA_data!I114/DEA_data!E114*1000</f>
        <v>1.6218019760787683</v>
      </c>
      <c r="F114" s="6">
        <f>DEA_data!H114/DEA_data!E114</f>
        <v>1.090737535708838E-3</v>
      </c>
    </row>
    <row r="115" spans="1:6" ht="15.6" x14ac:dyDescent="0.35">
      <c r="A115" s="1">
        <v>9</v>
      </c>
      <c r="B115" s="2" t="s">
        <v>16</v>
      </c>
      <c r="C115" s="2" t="s">
        <v>23</v>
      </c>
      <c r="D115" s="1">
        <v>2007</v>
      </c>
      <c r="E115" s="7">
        <f>DEA_data!I115/DEA_data!E115*1000</f>
        <v>0.30799249783429633</v>
      </c>
      <c r="F115" s="6">
        <f>DEA_data!H115/DEA_data!E115</f>
        <v>4.6350852457957293E-4</v>
      </c>
    </row>
    <row r="116" spans="1:6" ht="15.6" x14ac:dyDescent="0.35">
      <c r="A116" s="1">
        <v>10</v>
      </c>
      <c r="B116" s="2" t="s">
        <v>17</v>
      </c>
      <c r="C116" s="2" t="s">
        <v>23</v>
      </c>
      <c r="D116" s="1">
        <v>2007</v>
      </c>
      <c r="E116" s="7">
        <f>DEA_data!I116/DEA_data!E116*1000</f>
        <v>6.842420989202731</v>
      </c>
      <c r="F116" s="6">
        <f>DEA_data!H116/DEA_data!E116</f>
        <v>5.393141008024893E-3</v>
      </c>
    </row>
    <row r="117" spans="1:6" ht="15.6" x14ac:dyDescent="0.35">
      <c r="A117" s="1">
        <v>11</v>
      </c>
      <c r="B117" s="2" t="s">
        <v>18</v>
      </c>
      <c r="C117" s="2" t="s">
        <v>23</v>
      </c>
      <c r="D117" s="1">
        <v>2007</v>
      </c>
      <c r="E117" s="7">
        <f>DEA_data!I117/DEA_data!E117*1000</f>
        <v>0.25785204830351793</v>
      </c>
      <c r="F117" s="6">
        <f>DEA_data!H117/DEA_data!E117</f>
        <v>3.6644452270199611E-4</v>
      </c>
    </row>
    <row r="118" spans="1:6" ht="15.6" x14ac:dyDescent="0.35">
      <c r="A118" s="1">
        <v>12</v>
      </c>
      <c r="B118" s="2" t="s">
        <v>19</v>
      </c>
      <c r="C118" s="2" t="s">
        <v>23</v>
      </c>
      <c r="D118" s="1">
        <v>2007</v>
      </c>
      <c r="E118" s="7">
        <f>DEA_data!I118/DEA_data!E118*1000</f>
        <v>0.79149508975299743</v>
      </c>
      <c r="F118" s="6">
        <f>DEA_data!H118/DEA_data!E118</f>
        <v>1.3174053327667144E-3</v>
      </c>
    </row>
    <row r="119" spans="1:6" ht="15.6" x14ac:dyDescent="0.35">
      <c r="A119" s="1">
        <v>13</v>
      </c>
      <c r="B119" s="2" t="s">
        <v>20</v>
      </c>
      <c r="C119" s="2" t="s">
        <v>23</v>
      </c>
      <c r="D119" s="1">
        <v>2007</v>
      </c>
      <c r="E119" s="7">
        <f>DEA_data!I119/DEA_data!E119*1000</f>
        <v>4.3484632626928281</v>
      </c>
      <c r="F119" s="6">
        <f>DEA_data!H119/DEA_data!E119</f>
        <v>3.1569792403611421E-2</v>
      </c>
    </row>
    <row r="120" spans="1:6" ht="15.6" x14ac:dyDescent="0.35">
      <c r="A120" s="1">
        <v>14</v>
      </c>
      <c r="B120" s="2" t="s">
        <v>21</v>
      </c>
      <c r="C120" s="2" t="s">
        <v>23</v>
      </c>
      <c r="D120" s="1">
        <v>2007</v>
      </c>
      <c r="E120" s="7">
        <f>DEA_data!I120/DEA_data!E120*1000</f>
        <v>3.4867755106579934</v>
      </c>
      <c r="F120" s="6">
        <f>DEA_data!H120/DEA_data!E120</f>
        <v>2.7532197754741253E-3</v>
      </c>
    </row>
    <row r="121" spans="1:6" ht="15.6" x14ac:dyDescent="0.35">
      <c r="A121" s="1">
        <v>15</v>
      </c>
      <c r="B121" s="2" t="s">
        <v>22</v>
      </c>
      <c r="C121" s="2" t="s">
        <v>23</v>
      </c>
      <c r="D121" s="1">
        <v>2007</v>
      </c>
      <c r="E121" s="7">
        <f>DEA_data!I121/DEA_data!E121*1000</f>
        <v>1.1774465594472312</v>
      </c>
      <c r="F121" s="6">
        <f>DEA_data!H121/DEA_data!E121</f>
        <v>7.5603264509753812E-4</v>
      </c>
    </row>
    <row r="122" spans="1:6" ht="15.6" x14ac:dyDescent="0.35">
      <c r="A122" s="1">
        <v>1</v>
      </c>
      <c r="B122" s="2" t="s">
        <v>4</v>
      </c>
      <c r="C122" s="2" t="s">
        <v>6</v>
      </c>
      <c r="D122" s="1">
        <v>2008</v>
      </c>
      <c r="E122" s="7">
        <f>DEA_data!I122/DEA_data!E122*1000</f>
        <v>5.4486970258815228</v>
      </c>
      <c r="F122" s="6">
        <f>DEA_data!H122/DEA_data!E122</f>
        <v>2.0099431947384985E-3</v>
      </c>
    </row>
    <row r="123" spans="1:6" ht="15.6" x14ac:dyDescent="0.35">
      <c r="A123" s="1">
        <v>2</v>
      </c>
      <c r="B123" s="2" t="s">
        <v>7</v>
      </c>
      <c r="C123" s="2" t="s">
        <v>6</v>
      </c>
      <c r="D123" s="1">
        <v>2008</v>
      </c>
      <c r="E123" s="7">
        <f>DEA_data!I123/DEA_data!E123*1000</f>
        <v>9.5864711315921465</v>
      </c>
      <c r="F123" s="6">
        <f>DEA_data!H123/DEA_data!E123</f>
        <v>4.1116459818602319E-2</v>
      </c>
    </row>
    <row r="124" spans="1:6" ht="15.6" x14ac:dyDescent="0.35">
      <c r="A124" s="1">
        <v>3</v>
      </c>
      <c r="B124" s="2" t="s">
        <v>8</v>
      </c>
      <c r="C124" s="2" t="s">
        <v>6</v>
      </c>
      <c r="D124" s="1">
        <v>2008</v>
      </c>
      <c r="E124" s="7">
        <f>DEA_data!I124/DEA_data!E124*1000</f>
        <v>10.283808914145771</v>
      </c>
      <c r="F124" s="6">
        <f>DEA_data!H124/DEA_data!E124</f>
        <v>1.7180997093131339E-2</v>
      </c>
    </row>
    <row r="125" spans="1:6" ht="15.6" x14ac:dyDescent="0.35">
      <c r="A125" s="1">
        <v>4</v>
      </c>
      <c r="B125" s="2" t="s">
        <v>9</v>
      </c>
      <c r="C125" s="2" t="s">
        <v>11</v>
      </c>
      <c r="D125" s="1">
        <v>2008</v>
      </c>
      <c r="E125" s="7">
        <f>DEA_data!I125/DEA_data!E125*1000</f>
        <v>18.987597817074796</v>
      </c>
      <c r="F125" s="6">
        <f>DEA_data!H125/DEA_data!E125</f>
        <v>2.4253080544588978E-2</v>
      </c>
    </row>
    <row r="126" spans="1:6" ht="15.6" x14ac:dyDescent="0.35">
      <c r="A126" s="1">
        <v>5</v>
      </c>
      <c r="B126" s="2" t="s">
        <v>10</v>
      </c>
      <c r="C126" s="2" t="s">
        <v>11</v>
      </c>
      <c r="D126" s="1">
        <v>2008</v>
      </c>
      <c r="E126" s="7">
        <f>DEA_data!I126/DEA_data!E126*1000</f>
        <v>8.7871971008069849</v>
      </c>
      <c r="F126" s="6">
        <f>DEA_data!H126/DEA_data!E126</f>
        <v>1.6201600226651333E-2</v>
      </c>
    </row>
    <row r="127" spans="1:6" ht="15.6" x14ac:dyDescent="0.35">
      <c r="A127" s="1">
        <v>6</v>
      </c>
      <c r="B127" s="2" t="s">
        <v>13</v>
      </c>
      <c r="C127" s="2" t="s">
        <v>23</v>
      </c>
      <c r="D127" s="1">
        <v>2008</v>
      </c>
      <c r="E127" s="7">
        <f>DEA_data!I127/DEA_data!E127*1000</f>
        <v>23.696819866216153</v>
      </c>
      <c r="F127" s="6">
        <f>DEA_data!H127/DEA_data!E127</f>
        <v>1.9859913021108212E-2</v>
      </c>
    </row>
    <row r="128" spans="1:6" ht="15.6" x14ac:dyDescent="0.35">
      <c r="A128" s="1">
        <v>7</v>
      </c>
      <c r="B128" s="2" t="s">
        <v>14</v>
      </c>
      <c r="C128" s="2" t="s">
        <v>23</v>
      </c>
      <c r="D128" s="1">
        <v>2008</v>
      </c>
      <c r="E128" s="7">
        <f>DEA_data!I128/DEA_data!E128*1000</f>
        <v>0.27405972485267938</v>
      </c>
      <c r="F128" s="6">
        <f>DEA_data!H128/DEA_data!E128</f>
        <v>5.4014384421729165E-4</v>
      </c>
    </row>
    <row r="129" spans="1:6" ht="15.6" x14ac:dyDescent="0.35">
      <c r="A129" s="1">
        <v>8</v>
      </c>
      <c r="B129" s="2" t="s">
        <v>15</v>
      </c>
      <c r="C129" s="2" t="s">
        <v>23</v>
      </c>
      <c r="D129" s="1">
        <v>2008</v>
      </c>
      <c r="E129" s="7">
        <f>DEA_data!I129/DEA_data!E129*1000</f>
        <v>1.7733147936557714</v>
      </c>
      <c r="F129" s="6">
        <f>DEA_data!H129/DEA_data!E129</f>
        <v>1.1560520516316342E-3</v>
      </c>
    </row>
    <row r="130" spans="1:6" ht="15.6" x14ac:dyDescent="0.35">
      <c r="A130" s="1">
        <v>9</v>
      </c>
      <c r="B130" s="2" t="s">
        <v>16</v>
      </c>
      <c r="C130" s="2" t="s">
        <v>23</v>
      </c>
      <c r="D130" s="1">
        <v>2008</v>
      </c>
      <c r="E130" s="7">
        <f>DEA_data!I130/DEA_data!E130*1000</f>
        <v>0.35176619042342588</v>
      </c>
      <c r="F130" s="6">
        <f>DEA_data!H130/DEA_data!E130</f>
        <v>4.9125988086733932E-4</v>
      </c>
    </row>
    <row r="131" spans="1:6" ht="15.6" x14ac:dyDescent="0.35">
      <c r="A131" s="1">
        <v>10</v>
      </c>
      <c r="B131" s="2" t="s">
        <v>17</v>
      </c>
      <c r="C131" s="2" t="s">
        <v>23</v>
      </c>
      <c r="D131" s="1">
        <v>2008</v>
      </c>
      <c r="E131" s="7">
        <f>DEA_data!I131/DEA_data!E131*1000</f>
        <v>7.434938232309638</v>
      </c>
      <c r="F131" s="6">
        <f>DEA_data!H131/DEA_data!E131</f>
        <v>5.5450070612049597E-3</v>
      </c>
    </row>
    <row r="132" spans="1:6" ht="15.6" x14ac:dyDescent="0.35">
      <c r="A132" s="1">
        <v>11</v>
      </c>
      <c r="B132" s="2" t="s">
        <v>18</v>
      </c>
      <c r="C132" s="2" t="s">
        <v>23</v>
      </c>
      <c r="D132" s="1">
        <v>2008</v>
      </c>
      <c r="E132" s="7">
        <f>DEA_data!I132/DEA_data!E132*1000</f>
        <v>0.19471399374343601</v>
      </c>
      <c r="F132" s="6">
        <f>DEA_data!H132/DEA_data!E132</f>
        <v>3.918607436881723E-4</v>
      </c>
    </row>
    <row r="133" spans="1:6" ht="15.6" x14ac:dyDescent="0.35">
      <c r="A133" s="1">
        <v>12</v>
      </c>
      <c r="B133" s="2" t="s">
        <v>19</v>
      </c>
      <c r="C133" s="2" t="s">
        <v>23</v>
      </c>
      <c r="D133" s="1">
        <v>2008</v>
      </c>
      <c r="E133" s="7">
        <f>DEA_data!I133/DEA_data!E133*1000</f>
        <v>0.85036663728079709</v>
      </c>
      <c r="F133" s="6">
        <f>DEA_data!H133/DEA_data!E133</f>
        <v>1.3514332301774038E-3</v>
      </c>
    </row>
    <row r="134" spans="1:6" ht="15.6" x14ac:dyDescent="0.35">
      <c r="A134" s="1">
        <v>13</v>
      </c>
      <c r="B134" s="2" t="s">
        <v>20</v>
      </c>
      <c r="C134" s="2" t="s">
        <v>23</v>
      </c>
      <c r="D134" s="1">
        <v>2008</v>
      </c>
      <c r="E134" s="7">
        <f>DEA_data!I134/DEA_data!E134*1000</f>
        <v>7.5599741195734325</v>
      </c>
      <c r="F134" s="6">
        <f>DEA_data!H134/DEA_data!E134</f>
        <v>3.0841417057335795E-2</v>
      </c>
    </row>
    <row r="135" spans="1:6" ht="15.6" x14ac:dyDescent="0.35">
      <c r="A135" s="1">
        <v>14</v>
      </c>
      <c r="B135" s="2" t="s">
        <v>21</v>
      </c>
      <c r="C135" s="2" t="s">
        <v>23</v>
      </c>
      <c r="D135" s="1">
        <v>2008</v>
      </c>
      <c r="E135" s="7">
        <f>DEA_data!I135/DEA_data!E135*1000</f>
        <v>3.4287184707034233</v>
      </c>
      <c r="F135" s="6">
        <f>DEA_data!H135/DEA_data!E135</f>
        <v>2.785340024031881E-3</v>
      </c>
    </row>
    <row r="136" spans="1:6" ht="15.6" x14ac:dyDescent="0.35">
      <c r="A136" s="1">
        <v>15</v>
      </c>
      <c r="B136" s="2" t="s">
        <v>22</v>
      </c>
      <c r="C136" s="2" t="s">
        <v>23</v>
      </c>
      <c r="D136" s="1">
        <v>2008</v>
      </c>
      <c r="E136" s="7">
        <f>DEA_data!I136/DEA_data!E136*1000</f>
        <v>1.3130740263744631</v>
      </c>
      <c r="F136" s="6">
        <f>DEA_data!H136/DEA_data!E136</f>
        <v>7.9149288983624416E-4</v>
      </c>
    </row>
    <row r="137" spans="1:6" ht="15.6" x14ac:dyDescent="0.35">
      <c r="A137" s="1">
        <v>1</v>
      </c>
      <c r="B137" s="2" t="s">
        <v>4</v>
      </c>
      <c r="C137" s="2" t="s">
        <v>6</v>
      </c>
      <c r="D137" s="1">
        <v>2009</v>
      </c>
      <c r="E137" s="7">
        <f>DEA_data!I137/DEA_data!E137*1000</f>
        <v>5.7001075273944046</v>
      </c>
      <c r="F137" s="6">
        <f>DEA_data!H137/DEA_data!E137</f>
        <v>2.1866006780414727E-3</v>
      </c>
    </row>
    <row r="138" spans="1:6" ht="15.6" x14ac:dyDescent="0.35">
      <c r="A138" s="1">
        <v>2</v>
      </c>
      <c r="B138" s="2" t="s">
        <v>7</v>
      </c>
      <c r="C138" s="2" t="s">
        <v>6</v>
      </c>
      <c r="D138" s="1">
        <v>2009</v>
      </c>
      <c r="E138" s="7">
        <f>DEA_data!I138/DEA_data!E138*1000</f>
        <v>9.0463943596647773</v>
      </c>
      <c r="F138" s="6">
        <f>DEA_data!H138/DEA_data!E138</f>
        <v>3.8891162949499077E-2</v>
      </c>
    </row>
    <row r="139" spans="1:6" ht="15.6" x14ac:dyDescent="0.35">
      <c r="A139" s="1">
        <v>3</v>
      </c>
      <c r="B139" s="2" t="s">
        <v>8</v>
      </c>
      <c r="C139" s="2" t="s">
        <v>6</v>
      </c>
      <c r="D139" s="1">
        <v>2009</v>
      </c>
      <c r="E139" s="7">
        <f>DEA_data!I139/DEA_data!E139*1000</f>
        <v>10.269304695582042</v>
      </c>
      <c r="F139" s="6">
        <f>DEA_data!H139/DEA_data!E139</f>
        <v>1.7260541269599597E-2</v>
      </c>
    </row>
    <row r="140" spans="1:6" ht="15.6" x14ac:dyDescent="0.35">
      <c r="A140" s="1">
        <v>4</v>
      </c>
      <c r="B140" s="2" t="s">
        <v>9</v>
      </c>
      <c r="C140" s="2" t="s">
        <v>11</v>
      </c>
      <c r="D140" s="1">
        <v>2009</v>
      </c>
      <c r="E140" s="7">
        <f>DEA_data!I140/DEA_data!E140*1000</f>
        <v>18.773747345621224</v>
      </c>
      <c r="F140" s="6">
        <f>DEA_data!H140/DEA_data!E140</f>
        <v>2.4238311350563983E-2</v>
      </c>
    </row>
    <row r="141" spans="1:6" ht="15.6" x14ac:dyDescent="0.35">
      <c r="A141" s="1">
        <v>5</v>
      </c>
      <c r="B141" s="2" t="s">
        <v>10</v>
      </c>
      <c r="C141" s="2" t="s">
        <v>11</v>
      </c>
      <c r="D141" s="1">
        <v>2009</v>
      </c>
      <c r="E141" s="7">
        <f>DEA_data!I141/DEA_data!E141*1000</f>
        <v>8.0428594757106673</v>
      </c>
      <c r="F141" s="6">
        <f>DEA_data!H141/DEA_data!E141</f>
        <v>1.6080378665491224E-2</v>
      </c>
    </row>
    <row r="142" spans="1:6" ht="15.6" x14ac:dyDescent="0.35">
      <c r="A142" s="1">
        <v>6</v>
      </c>
      <c r="B142" s="2" t="s">
        <v>13</v>
      </c>
      <c r="C142" s="2" t="s">
        <v>23</v>
      </c>
      <c r="D142" s="1">
        <v>2009</v>
      </c>
      <c r="E142" s="7">
        <f>DEA_data!I142/DEA_data!E142*1000</f>
        <v>20.177024344754653</v>
      </c>
      <c r="F142" s="6">
        <f>DEA_data!H142/DEA_data!E142</f>
        <v>1.9274644899029612E-2</v>
      </c>
    </row>
    <row r="143" spans="1:6" ht="15.6" x14ac:dyDescent="0.35">
      <c r="A143" s="1">
        <v>7</v>
      </c>
      <c r="B143" s="2" t="s">
        <v>14</v>
      </c>
      <c r="C143" s="2" t="s">
        <v>23</v>
      </c>
      <c r="D143" s="1">
        <v>2009</v>
      </c>
      <c r="E143" s="7">
        <f>DEA_data!I143/DEA_data!E143*1000</f>
        <v>0.32397672561420587</v>
      </c>
      <c r="F143" s="6">
        <f>DEA_data!H143/DEA_data!E143</f>
        <v>5.3263641753745466E-4</v>
      </c>
    </row>
    <row r="144" spans="1:6" ht="15.6" x14ac:dyDescent="0.35">
      <c r="A144" s="1">
        <v>8</v>
      </c>
      <c r="B144" s="2" t="s">
        <v>15</v>
      </c>
      <c r="C144" s="2" t="s">
        <v>23</v>
      </c>
      <c r="D144" s="1">
        <v>2009</v>
      </c>
      <c r="E144" s="7">
        <f>DEA_data!I144/DEA_data!E144*1000</f>
        <v>1.8736818455295348</v>
      </c>
      <c r="F144" s="6">
        <f>DEA_data!H144/DEA_data!E144</f>
        <v>1.1944042848593035E-3</v>
      </c>
    </row>
    <row r="145" spans="1:6" ht="15.6" x14ac:dyDescent="0.35">
      <c r="A145" s="1">
        <v>9</v>
      </c>
      <c r="B145" s="2" t="s">
        <v>16</v>
      </c>
      <c r="C145" s="2" t="s">
        <v>23</v>
      </c>
      <c r="D145" s="1">
        <v>2009</v>
      </c>
      <c r="E145" s="7">
        <f>DEA_data!I145/DEA_data!E145*1000</f>
        <v>0.43326788234304897</v>
      </c>
      <c r="F145" s="6">
        <f>DEA_data!H145/DEA_data!E145</f>
        <v>5.1886126526974055E-4</v>
      </c>
    </row>
    <row r="146" spans="1:6" ht="15.6" x14ac:dyDescent="0.35">
      <c r="A146" s="1">
        <v>10</v>
      </c>
      <c r="B146" s="2" t="s">
        <v>17</v>
      </c>
      <c r="C146" s="2" t="s">
        <v>23</v>
      </c>
      <c r="D146" s="1">
        <v>2009</v>
      </c>
      <c r="E146" s="7">
        <f>DEA_data!I146/DEA_data!E146*1000</f>
        <v>7.1010539087777707</v>
      </c>
      <c r="F146" s="6">
        <f>DEA_data!H146/DEA_data!E146</f>
        <v>5.3635575159366811E-3</v>
      </c>
    </row>
    <row r="147" spans="1:6" ht="15.6" x14ac:dyDescent="0.35">
      <c r="A147" s="1">
        <v>11</v>
      </c>
      <c r="B147" s="2" t="s">
        <v>18</v>
      </c>
      <c r="C147" s="2" t="s">
        <v>23</v>
      </c>
      <c r="D147" s="1">
        <v>2009</v>
      </c>
      <c r="E147" s="7">
        <f>DEA_data!I147/DEA_data!E147*1000</f>
        <v>0.20208808031368367</v>
      </c>
      <c r="F147" s="6">
        <f>DEA_data!H147/DEA_data!E147</f>
        <v>4.0649151050237505E-4</v>
      </c>
    </row>
    <row r="148" spans="1:6" ht="15.6" x14ac:dyDescent="0.35">
      <c r="A148" s="1">
        <v>12</v>
      </c>
      <c r="B148" s="2" t="s">
        <v>19</v>
      </c>
      <c r="C148" s="2" t="s">
        <v>23</v>
      </c>
      <c r="D148" s="1">
        <v>2009</v>
      </c>
      <c r="E148" s="7">
        <f>DEA_data!I148/DEA_data!E148*1000</f>
        <v>0.82771946606754343</v>
      </c>
      <c r="F148" s="6">
        <f>DEA_data!H148/DEA_data!E148</f>
        <v>1.3479298917920364E-3</v>
      </c>
    </row>
    <row r="149" spans="1:6" ht="15.6" x14ac:dyDescent="0.35">
      <c r="A149" s="1">
        <v>13</v>
      </c>
      <c r="B149" s="2" t="s">
        <v>20</v>
      </c>
      <c r="C149" s="2" t="s">
        <v>23</v>
      </c>
      <c r="D149" s="1">
        <v>2009</v>
      </c>
      <c r="E149" s="7">
        <f>DEA_data!I149/DEA_data!E149*1000</f>
        <v>11.797776110646005</v>
      </c>
      <c r="F149" s="6">
        <f>DEA_data!H149/DEA_data!E149</f>
        <v>2.9686229037447134E-2</v>
      </c>
    </row>
    <row r="150" spans="1:6" ht="15.6" x14ac:dyDescent="0.35">
      <c r="A150" s="1">
        <v>14</v>
      </c>
      <c r="B150" s="2" t="s">
        <v>21</v>
      </c>
      <c r="C150" s="2" t="s">
        <v>23</v>
      </c>
      <c r="D150" s="1">
        <v>2009</v>
      </c>
      <c r="E150" s="7">
        <f>DEA_data!I150/DEA_data!E150*1000</f>
        <v>3.6382610847105457</v>
      </c>
      <c r="F150" s="6">
        <f>DEA_data!H150/DEA_data!E150</f>
        <v>2.7519505652389658E-3</v>
      </c>
    </row>
    <row r="151" spans="1:6" ht="15.6" x14ac:dyDescent="0.35">
      <c r="A151" s="1">
        <v>15</v>
      </c>
      <c r="B151" s="2" t="s">
        <v>22</v>
      </c>
      <c r="C151" s="2" t="s">
        <v>23</v>
      </c>
      <c r="D151" s="1">
        <v>2009</v>
      </c>
      <c r="E151" s="7">
        <f>DEA_data!I151/DEA_data!E151*1000</f>
        <v>1.4103780761204356</v>
      </c>
      <c r="F151" s="6">
        <f>DEA_data!H151/DEA_data!E151</f>
        <v>8.2610282732681329E-4</v>
      </c>
    </row>
    <row r="152" spans="1:6" ht="15.6" x14ac:dyDescent="0.35">
      <c r="A152" s="1">
        <v>1</v>
      </c>
      <c r="B152" s="2" t="s">
        <v>4</v>
      </c>
      <c r="C152" s="2" t="s">
        <v>6</v>
      </c>
      <c r="D152" s="1">
        <v>2010</v>
      </c>
      <c r="E152" s="7">
        <f>DEA_data!I152/DEA_data!E152*1000</f>
        <v>6.2101674074991307</v>
      </c>
      <c r="F152" s="6">
        <f>DEA_data!H152/DEA_data!E152</f>
        <v>2.4048800794122531E-3</v>
      </c>
    </row>
    <row r="153" spans="1:6" ht="15.6" x14ac:dyDescent="0.35">
      <c r="A153" s="1">
        <v>2</v>
      </c>
      <c r="B153" s="2" t="s">
        <v>7</v>
      </c>
      <c r="C153" s="2" t="s">
        <v>6</v>
      </c>
      <c r="D153" s="1">
        <v>2010</v>
      </c>
      <c r="E153" s="7">
        <f>DEA_data!I153/DEA_data!E153*1000</f>
        <v>9.4476568185322343</v>
      </c>
      <c r="F153" s="6">
        <f>DEA_data!H153/DEA_data!E153</f>
        <v>4.0528641971664177E-2</v>
      </c>
    </row>
    <row r="154" spans="1:6" ht="15.6" x14ac:dyDescent="0.35">
      <c r="A154" s="1">
        <v>3</v>
      </c>
      <c r="B154" s="2" t="s">
        <v>8</v>
      </c>
      <c r="C154" s="2" t="s">
        <v>6</v>
      </c>
      <c r="D154" s="1">
        <v>2010</v>
      </c>
      <c r="E154" s="7">
        <f>DEA_data!I154/DEA_data!E154*1000</f>
        <v>11.42302375841845</v>
      </c>
      <c r="F154" s="6">
        <f>DEA_data!H154/DEA_data!E154</f>
        <v>1.8360519016611895E-2</v>
      </c>
    </row>
    <row r="155" spans="1:6" ht="15.6" x14ac:dyDescent="0.35">
      <c r="A155" s="1">
        <v>4</v>
      </c>
      <c r="B155" s="2" t="s">
        <v>9</v>
      </c>
      <c r="C155" s="2" t="s">
        <v>11</v>
      </c>
      <c r="D155" s="1">
        <v>2010</v>
      </c>
      <c r="E155" s="7">
        <f>DEA_data!I155/DEA_data!E155*1000</f>
        <v>18.344921776597428</v>
      </c>
      <c r="F155" s="6">
        <f>DEA_data!H155/DEA_data!E155</f>
        <v>2.4367612012122862E-2</v>
      </c>
    </row>
    <row r="156" spans="1:6" ht="15.6" x14ac:dyDescent="0.35">
      <c r="A156" s="1">
        <v>5</v>
      </c>
      <c r="B156" s="2" t="s">
        <v>10</v>
      </c>
      <c r="C156" s="2" t="s">
        <v>11</v>
      </c>
      <c r="D156" s="1">
        <v>2010</v>
      </c>
      <c r="E156" s="7">
        <f>DEA_data!I156/DEA_data!E156*1000</f>
        <v>8.0083568646654726</v>
      </c>
      <c r="F156" s="6">
        <f>DEA_data!H156/DEA_data!E156</f>
        <v>1.622662626638665E-2</v>
      </c>
    </row>
    <row r="157" spans="1:6" ht="15.6" x14ac:dyDescent="0.35">
      <c r="A157" s="1">
        <v>6</v>
      </c>
      <c r="B157" s="2" t="s">
        <v>13</v>
      </c>
      <c r="C157" s="2" t="s">
        <v>23</v>
      </c>
      <c r="D157" s="1">
        <v>2010</v>
      </c>
      <c r="E157" s="7">
        <f>DEA_data!I157/DEA_data!E157*1000</f>
        <v>20.741880535413781</v>
      </c>
      <c r="F157" s="6">
        <f>DEA_data!H157/DEA_data!E157</f>
        <v>1.9554036043243773E-2</v>
      </c>
    </row>
    <row r="158" spans="1:6" ht="15.6" x14ac:dyDescent="0.35">
      <c r="A158" s="1">
        <v>7</v>
      </c>
      <c r="B158" s="2" t="s">
        <v>14</v>
      </c>
      <c r="C158" s="2" t="s">
        <v>23</v>
      </c>
      <c r="D158" s="1">
        <v>2010</v>
      </c>
      <c r="E158" s="7">
        <f>DEA_data!I158/DEA_data!E158*1000</f>
        <v>0.35151816229574689</v>
      </c>
      <c r="F158" s="6">
        <f>DEA_data!H158/DEA_data!E158</f>
        <v>5.559711668489402E-4</v>
      </c>
    </row>
    <row r="159" spans="1:6" ht="15.6" x14ac:dyDescent="0.35">
      <c r="A159" s="1">
        <v>8</v>
      </c>
      <c r="B159" s="2" t="s">
        <v>15</v>
      </c>
      <c r="C159" s="2" t="s">
        <v>23</v>
      </c>
      <c r="D159" s="1">
        <v>2010</v>
      </c>
      <c r="E159" s="7">
        <f>DEA_data!I159/DEA_data!E159*1000</f>
        <v>1.7705268897711772</v>
      </c>
      <c r="F159" s="6">
        <f>DEA_data!H159/DEA_data!E159</f>
        <v>1.2539582157030961E-3</v>
      </c>
    </row>
    <row r="160" spans="1:6" ht="15.6" x14ac:dyDescent="0.35">
      <c r="A160" s="1">
        <v>9</v>
      </c>
      <c r="B160" s="2" t="s">
        <v>16</v>
      </c>
      <c r="C160" s="2" t="s">
        <v>23</v>
      </c>
      <c r="D160" s="1">
        <v>2010</v>
      </c>
      <c r="E160" s="7">
        <f>DEA_data!I160/DEA_data!E160*1000</f>
        <v>0.48006390610718103</v>
      </c>
      <c r="F160" s="6">
        <f>DEA_data!H160/DEA_data!E160</f>
        <v>5.5135399999840383E-4</v>
      </c>
    </row>
    <row r="161" spans="1:6" ht="15.6" x14ac:dyDescent="0.35">
      <c r="A161" s="1">
        <v>10</v>
      </c>
      <c r="B161" s="2" t="s">
        <v>17</v>
      </c>
      <c r="C161" s="2" t="s">
        <v>23</v>
      </c>
      <c r="D161" s="1">
        <v>2010</v>
      </c>
      <c r="E161" s="7">
        <f>DEA_data!I161/DEA_data!E161*1000</f>
        <v>7.6764316881704744</v>
      </c>
      <c r="F161" s="6">
        <f>DEA_data!H161/DEA_data!E161</f>
        <v>5.6691434397209963E-3</v>
      </c>
    </row>
    <row r="162" spans="1:6" ht="15.6" x14ac:dyDescent="0.35">
      <c r="A162" s="1">
        <v>11</v>
      </c>
      <c r="B162" s="2" t="s">
        <v>18</v>
      </c>
      <c r="C162" s="2" t="s">
        <v>23</v>
      </c>
      <c r="D162" s="1">
        <v>2010</v>
      </c>
      <c r="E162" s="7">
        <f>DEA_data!I162/DEA_data!E162*1000</f>
        <v>0.25857284901687477</v>
      </c>
      <c r="F162" s="6">
        <f>DEA_data!H162/DEA_data!E162</f>
        <v>4.2466731288653297E-4</v>
      </c>
    </row>
    <row r="163" spans="1:6" ht="15.6" x14ac:dyDescent="0.35">
      <c r="A163" s="1">
        <v>12</v>
      </c>
      <c r="B163" s="2" t="s">
        <v>19</v>
      </c>
      <c r="C163" s="2" t="s">
        <v>23</v>
      </c>
      <c r="D163" s="1">
        <v>2010</v>
      </c>
      <c r="E163" s="7">
        <f>DEA_data!I163/DEA_data!E163*1000</f>
        <v>0.88276938370052116</v>
      </c>
      <c r="F163" s="6">
        <f>DEA_data!H163/DEA_data!E163</f>
        <v>1.4224309322905728E-3</v>
      </c>
    </row>
    <row r="164" spans="1:6" ht="15.6" x14ac:dyDescent="0.35">
      <c r="A164" s="1">
        <v>13</v>
      </c>
      <c r="B164" s="2" t="s">
        <v>20</v>
      </c>
      <c r="C164" s="2" t="s">
        <v>23</v>
      </c>
      <c r="D164" s="1">
        <v>2010</v>
      </c>
      <c r="E164" s="7">
        <f>DEA_data!I164/DEA_data!E164*1000</f>
        <v>11.356474254409813</v>
      </c>
      <c r="F164" s="6">
        <f>DEA_data!H164/DEA_data!E164</f>
        <v>3.2900653584378846E-2</v>
      </c>
    </row>
    <row r="165" spans="1:6" ht="15.6" x14ac:dyDescent="0.35">
      <c r="A165" s="1">
        <v>14</v>
      </c>
      <c r="B165" s="2" t="s">
        <v>21</v>
      </c>
      <c r="C165" s="2" t="s">
        <v>23</v>
      </c>
      <c r="D165" s="1">
        <v>2010</v>
      </c>
      <c r="E165" s="7">
        <f>DEA_data!I165/DEA_data!E165*1000</f>
        <v>3.8160856891920223</v>
      </c>
      <c r="F165" s="6">
        <f>DEA_data!H165/DEA_data!E165</f>
        <v>2.9438975227170528E-3</v>
      </c>
    </row>
    <row r="166" spans="1:6" ht="15.6" x14ac:dyDescent="0.35">
      <c r="A166" s="1">
        <v>15</v>
      </c>
      <c r="B166" s="2" t="s">
        <v>22</v>
      </c>
      <c r="C166" s="2" t="s">
        <v>23</v>
      </c>
      <c r="D166" s="1">
        <v>2010</v>
      </c>
      <c r="E166" s="7">
        <f>DEA_data!I166/DEA_data!E166*1000</f>
        <v>1.5473073597335294</v>
      </c>
      <c r="F166" s="6">
        <f>DEA_data!H166/DEA_data!E166</f>
        <v>8.7022635554968343E-4</v>
      </c>
    </row>
    <row r="167" spans="1:6" ht="15.6" x14ac:dyDescent="0.35">
      <c r="A167" s="1">
        <v>1</v>
      </c>
      <c r="B167" s="2" t="s">
        <v>4</v>
      </c>
      <c r="C167" s="2" t="s">
        <v>6</v>
      </c>
      <c r="D167" s="1">
        <v>2011</v>
      </c>
      <c r="E167" s="7">
        <f>DEA_data!I167/DEA_data!E167*1000</f>
        <v>6.8203524473477977</v>
      </c>
      <c r="F167" s="6">
        <f>DEA_data!H167/DEA_data!E167</f>
        <v>2.618637821284507E-3</v>
      </c>
    </row>
    <row r="168" spans="1:6" ht="15.6" x14ac:dyDescent="0.35">
      <c r="A168" s="1">
        <v>2</v>
      </c>
      <c r="B168" s="2" t="s">
        <v>7</v>
      </c>
      <c r="C168" s="2" t="s">
        <v>6</v>
      </c>
      <c r="D168" s="1">
        <v>2011</v>
      </c>
      <c r="E168" s="7">
        <f>DEA_data!I168/DEA_data!E168*1000</f>
        <v>9.8406861888678545</v>
      </c>
      <c r="F168" s="6">
        <f>DEA_data!H168/DEA_data!E168</f>
        <v>4.0501782667861211E-2</v>
      </c>
    </row>
    <row r="169" spans="1:6" ht="15.6" x14ac:dyDescent="0.35">
      <c r="A169" s="1">
        <v>3</v>
      </c>
      <c r="B169" s="2" t="s">
        <v>8</v>
      </c>
      <c r="C169" s="2" t="s">
        <v>6</v>
      </c>
      <c r="D169" s="1">
        <v>2011</v>
      </c>
      <c r="E169" s="7">
        <f>DEA_data!I169/DEA_data!E169*1000</f>
        <v>11.818627560960575</v>
      </c>
      <c r="F169" s="6">
        <f>DEA_data!H169/DEA_data!E169</f>
        <v>1.8947877393753802E-2</v>
      </c>
    </row>
    <row r="170" spans="1:6" ht="15.6" x14ac:dyDescent="0.35">
      <c r="A170" s="1">
        <v>4</v>
      </c>
      <c r="B170" s="2" t="s">
        <v>9</v>
      </c>
      <c r="C170" s="2" t="s">
        <v>11</v>
      </c>
      <c r="D170" s="1">
        <v>2011</v>
      </c>
      <c r="E170" s="7">
        <f>DEA_data!I170/DEA_data!E170*1000</f>
        <v>17.936993705120802</v>
      </c>
      <c r="F170" s="6">
        <f>DEA_data!H170/DEA_data!E170</f>
        <v>2.4623868963356683E-2</v>
      </c>
    </row>
    <row r="171" spans="1:6" ht="15.6" x14ac:dyDescent="0.35">
      <c r="A171" s="1">
        <v>5</v>
      </c>
      <c r="B171" s="2" t="s">
        <v>10</v>
      </c>
      <c r="C171" s="2" t="s">
        <v>11</v>
      </c>
      <c r="D171" s="1">
        <v>2011</v>
      </c>
      <c r="E171" s="7">
        <f>DEA_data!I171/DEA_data!E171*1000</f>
        <v>7.7656781197255107</v>
      </c>
      <c r="F171" s="6">
        <f>DEA_data!H171/DEA_data!E171</f>
        <v>1.6353015782322403E-2</v>
      </c>
    </row>
    <row r="172" spans="1:6" ht="15.6" x14ac:dyDescent="0.35">
      <c r="A172" s="1">
        <v>6</v>
      </c>
      <c r="B172" s="2" t="s">
        <v>13</v>
      </c>
      <c r="C172" s="2" t="s">
        <v>23</v>
      </c>
      <c r="D172" s="1">
        <v>2011</v>
      </c>
      <c r="E172" s="7">
        <f>DEA_data!I172/DEA_data!E172*1000</f>
        <v>24.245149065120259</v>
      </c>
      <c r="F172" s="6">
        <f>DEA_data!H172/DEA_data!E172</f>
        <v>2.0017271801315031E-2</v>
      </c>
    </row>
    <row r="173" spans="1:6" ht="15.6" x14ac:dyDescent="0.35">
      <c r="A173" s="1">
        <v>7</v>
      </c>
      <c r="B173" s="2" t="s">
        <v>14</v>
      </c>
      <c r="C173" s="2" t="s">
        <v>23</v>
      </c>
      <c r="D173" s="1">
        <v>2011</v>
      </c>
      <c r="E173" s="7">
        <f>DEA_data!I173/DEA_data!E173*1000</f>
        <v>0.35106610282447637</v>
      </c>
      <c r="F173" s="6">
        <f>DEA_data!H173/DEA_data!E173</f>
        <v>5.8605913543988955E-4</v>
      </c>
    </row>
    <row r="174" spans="1:6" ht="15.6" x14ac:dyDescent="0.35">
      <c r="A174" s="1">
        <v>8</v>
      </c>
      <c r="B174" s="2" t="s">
        <v>15</v>
      </c>
      <c r="C174" s="2" t="s">
        <v>23</v>
      </c>
      <c r="D174" s="1">
        <v>2011</v>
      </c>
      <c r="E174" s="7">
        <f>DEA_data!I174/DEA_data!E174*1000</f>
        <v>2.0727860477220279</v>
      </c>
      <c r="F174" s="6">
        <f>DEA_data!H174/DEA_data!E174</f>
        <v>1.313873966604802E-3</v>
      </c>
    </row>
    <row r="175" spans="1:6" ht="15.6" x14ac:dyDescent="0.35">
      <c r="A175" s="1">
        <v>9</v>
      </c>
      <c r="B175" s="2" t="s">
        <v>16</v>
      </c>
      <c r="C175" s="2" t="s">
        <v>23</v>
      </c>
      <c r="D175" s="1">
        <v>2011</v>
      </c>
      <c r="E175" s="7">
        <f>DEA_data!I175/DEA_data!E175*1000</f>
        <v>0.49893155862626981</v>
      </c>
      <c r="F175" s="6">
        <f>DEA_data!H175/DEA_data!E175</f>
        <v>5.8623183245399136E-4</v>
      </c>
    </row>
    <row r="176" spans="1:6" ht="15.6" x14ac:dyDescent="0.35">
      <c r="A176" s="1">
        <v>10</v>
      </c>
      <c r="B176" s="2" t="s">
        <v>17</v>
      </c>
      <c r="C176" s="2" t="s">
        <v>23</v>
      </c>
      <c r="D176" s="1">
        <v>2011</v>
      </c>
      <c r="E176" s="7">
        <f>DEA_data!I176/DEA_data!E176*1000</f>
        <v>7.5888202287937139</v>
      </c>
      <c r="F176" s="6">
        <f>DEA_data!H176/DEA_data!E176</f>
        <v>5.8773199586980868E-3</v>
      </c>
    </row>
    <row r="177" spans="1:6" ht="15.6" x14ac:dyDescent="0.35">
      <c r="A177" s="1">
        <v>11</v>
      </c>
      <c r="B177" s="2" t="s">
        <v>18</v>
      </c>
      <c r="C177" s="2" t="s">
        <v>23</v>
      </c>
      <c r="D177" s="1">
        <v>2011</v>
      </c>
      <c r="E177" s="7">
        <f>DEA_data!I177/DEA_data!E177*1000</f>
        <v>0.29550537655833586</v>
      </c>
      <c r="F177" s="6">
        <f>DEA_data!H177/DEA_data!E177</f>
        <v>4.4459920739296614E-4</v>
      </c>
    </row>
    <row r="178" spans="1:6" ht="15.6" x14ac:dyDescent="0.35">
      <c r="A178" s="1">
        <v>12</v>
      </c>
      <c r="B178" s="2" t="s">
        <v>19</v>
      </c>
      <c r="C178" s="2" t="s">
        <v>23</v>
      </c>
      <c r="D178" s="1">
        <v>2011</v>
      </c>
      <c r="E178" s="7">
        <f>DEA_data!I178/DEA_data!E178*1000</f>
        <v>0.87625779076455224</v>
      </c>
      <c r="F178" s="6">
        <f>DEA_data!H178/DEA_data!E178</f>
        <v>1.4531126725285668E-3</v>
      </c>
    </row>
    <row r="179" spans="1:6" ht="15.6" x14ac:dyDescent="0.35">
      <c r="A179" s="1">
        <v>13</v>
      </c>
      <c r="B179" s="2" t="s">
        <v>20</v>
      </c>
      <c r="C179" s="2" t="s">
        <v>23</v>
      </c>
      <c r="D179" s="1">
        <v>2011</v>
      </c>
      <c r="E179" s="7">
        <f>DEA_data!I179/DEA_data!E179*1000</f>
        <v>8.8765569073872825</v>
      </c>
      <c r="F179" s="6">
        <f>DEA_data!H179/DEA_data!E179</f>
        <v>3.4093219519508985E-2</v>
      </c>
    </row>
    <row r="180" spans="1:6" ht="15.6" x14ac:dyDescent="0.35">
      <c r="A180" s="1">
        <v>14</v>
      </c>
      <c r="B180" s="2" t="s">
        <v>21</v>
      </c>
      <c r="C180" s="2" t="s">
        <v>23</v>
      </c>
      <c r="D180" s="1">
        <v>2011</v>
      </c>
      <c r="E180" s="7">
        <f>DEA_data!I180/DEA_data!E180*1000</f>
        <v>3.7589913110917546</v>
      </c>
      <c r="F180" s="6">
        <f>DEA_data!H180/DEA_data!E180</f>
        <v>2.9532375258837693E-3</v>
      </c>
    </row>
    <row r="181" spans="1:6" ht="15.6" x14ac:dyDescent="0.35">
      <c r="A181" s="1">
        <v>15</v>
      </c>
      <c r="B181" s="2" t="s">
        <v>22</v>
      </c>
      <c r="C181" s="2" t="s">
        <v>23</v>
      </c>
      <c r="D181" s="1">
        <v>2011</v>
      </c>
      <c r="E181" s="7">
        <f>DEA_data!I181/DEA_data!E181*1000</f>
        <v>1.6321114117003062</v>
      </c>
      <c r="F181" s="6">
        <f>DEA_data!H181/DEA_data!E181</f>
        <v>9.165051960165672E-4</v>
      </c>
    </row>
    <row r="182" spans="1:6" ht="15.6" x14ac:dyDescent="0.35">
      <c r="A182" s="1">
        <v>1</v>
      </c>
      <c r="B182" s="2" t="s">
        <v>4</v>
      </c>
      <c r="C182" s="2" t="s">
        <v>6</v>
      </c>
      <c r="D182" s="1">
        <v>2012</v>
      </c>
      <c r="E182" s="7">
        <f>DEA_data!I182/DEA_data!E182*1000</f>
        <v>6.9598716956669371</v>
      </c>
      <c r="F182" s="6">
        <f>DEA_data!H182/DEA_data!E182</f>
        <v>2.8097746784410999E-3</v>
      </c>
    </row>
    <row r="183" spans="1:6" ht="15.6" x14ac:dyDescent="0.35">
      <c r="A183" s="1">
        <v>2</v>
      </c>
      <c r="B183" s="2" t="s">
        <v>7</v>
      </c>
      <c r="C183" s="2" t="s">
        <v>6</v>
      </c>
      <c r="D183" s="1">
        <v>2012</v>
      </c>
      <c r="E183" s="7">
        <f>DEA_data!I183/DEA_data!E183*1000</f>
        <v>10.168585017776838</v>
      </c>
      <c r="F183" s="6">
        <f>DEA_data!H183/DEA_data!E183</f>
        <v>4.1133443890035891E-2</v>
      </c>
    </row>
    <row r="184" spans="1:6" ht="15.6" x14ac:dyDescent="0.35">
      <c r="A184" s="1">
        <v>3</v>
      </c>
      <c r="B184" s="2" t="s">
        <v>8</v>
      </c>
      <c r="C184" s="2" t="s">
        <v>6</v>
      </c>
      <c r="D184" s="1">
        <v>2012</v>
      </c>
      <c r="E184" s="7">
        <f>DEA_data!I184/DEA_data!E184*1000</f>
        <v>11.658500803395656</v>
      </c>
      <c r="F184" s="6">
        <f>DEA_data!H184/DEA_data!E184</f>
        <v>1.9296240487491262E-2</v>
      </c>
    </row>
    <row r="185" spans="1:6" ht="15.6" x14ac:dyDescent="0.35">
      <c r="A185" s="1">
        <v>4</v>
      </c>
      <c r="B185" s="2" t="s">
        <v>9</v>
      </c>
      <c r="C185" s="2" t="s">
        <v>11</v>
      </c>
      <c r="D185" s="1">
        <v>2012</v>
      </c>
      <c r="E185" s="7">
        <f>DEA_data!I185/DEA_data!E185*1000</f>
        <v>17.769292293718234</v>
      </c>
      <c r="F185" s="6">
        <f>DEA_data!H185/DEA_data!E185</f>
        <v>2.5151196605587303E-2</v>
      </c>
    </row>
    <row r="186" spans="1:6" ht="15.6" x14ac:dyDescent="0.35">
      <c r="A186" s="1">
        <v>5</v>
      </c>
      <c r="B186" s="2" t="s">
        <v>10</v>
      </c>
      <c r="C186" s="2" t="s">
        <v>11</v>
      </c>
      <c r="D186" s="1">
        <v>2012</v>
      </c>
      <c r="E186" s="7">
        <f>DEA_data!I186/DEA_data!E186*1000</f>
        <v>8.0533302062320313</v>
      </c>
      <c r="F186" s="6">
        <f>DEA_data!H186/DEA_data!E186</f>
        <v>1.657507925554947E-2</v>
      </c>
    </row>
    <row r="187" spans="1:6" ht="15.6" x14ac:dyDescent="0.35">
      <c r="A187" s="1">
        <v>6</v>
      </c>
      <c r="B187" s="2" t="s">
        <v>13</v>
      </c>
      <c r="C187" s="2" t="s">
        <v>23</v>
      </c>
      <c r="D187" s="1">
        <v>2012</v>
      </c>
      <c r="E187" s="7">
        <f>DEA_data!I187/DEA_data!E187*1000</f>
        <v>23.792158838287001</v>
      </c>
      <c r="F187" s="6">
        <f>DEA_data!H187/DEA_data!E187</f>
        <v>1.992863239773008E-2</v>
      </c>
    </row>
    <row r="188" spans="1:6" ht="15.6" x14ac:dyDescent="0.35">
      <c r="A188" s="1">
        <v>7</v>
      </c>
      <c r="B188" s="2" t="s">
        <v>14</v>
      </c>
      <c r="C188" s="2" t="s">
        <v>23</v>
      </c>
      <c r="D188" s="1">
        <v>2012</v>
      </c>
      <c r="E188" s="7">
        <f>DEA_data!I188/DEA_data!E188*1000</f>
        <v>0.36088201350242693</v>
      </c>
      <c r="F188" s="6">
        <f>DEA_data!H188/DEA_data!E188</f>
        <v>6.1867167953963778E-4</v>
      </c>
    </row>
    <row r="189" spans="1:6" ht="15.6" x14ac:dyDescent="0.35">
      <c r="A189" s="1">
        <v>8</v>
      </c>
      <c r="B189" s="2" t="s">
        <v>15</v>
      </c>
      <c r="C189" s="2" t="s">
        <v>23</v>
      </c>
      <c r="D189" s="1">
        <v>2012</v>
      </c>
      <c r="E189" s="7">
        <f>DEA_data!I189/DEA_data!E189*1000</f>
        <v>2.118653123882253</v>
      </c>
      <c r="F189" s="6">
        <f>DEA_data!H189/DEA_data!E189</f>
        <v>1.3740078539273991E-3</v>
      </c>
    </row>
    <row r="190" spans="1:6" ht="15.6" x14ac:dyDescent="0.35">
      <c r="A190" s="1">
        <v>9</v>
      </c>
      <c r="B190" s="2" t="s">
        <v>16</v>
      </c>
      <c r="C190" s="2" t="s">
        <v>23</v>
      </c>
      <c r="D190" s="1">
        <v>2012</v>
      </c>
      <c r="E190" s="7">
        <f>DEA_data!I190/DEA_data!E190*1000</f>
        <v>0.52726910756988066</v>
      </c>
      <c r="F190" s="6">
        <f>DEA_data!H190/DEA_data!E190</f>
        <v>6.2244960929101994E-4</v>
      </c>
    </row>
    <row r="191" spans="1:6" ht="15.6" x14ac:dyDescent="0.35">
      <c r="A191" s="1">
        <v>10</v>
      </c>
      <c r="B191" s="2" t="s">
        <v>17</v>
      </c>
      <c r="C191" s="2" t="s">
        <v>23</v>
      </c>
      <c r="D191" s="1">
        <v>2012</v>
      </c>
      <c r="E191" s="7">
        <f>DEA_data!I191/DEA_data!E191*1000</f>
        <v>7.4243359295620381</v>
      </c>
      <c r="F191" s="6">
        <f>DEA_data!H191/DEA_data!E191</f>
        <v>6.1115733316725717E-3</v>
      </c>
    </row>
    <row r="192" spans="1:6" ht="15.6" x14ac:dyDescent="0.35">
      <c r="A192" s="1">
        <v>11</v>
      </c>
      <c r="B192" s="2" t="s">
        <v>18</v>
      </c>
      <c r="C192" s="2" t="s">
        <v>23</v>
      </c>
      <c r="D192" s="1">
        <v>2012</v>
      </c>
      <c r="E192" s="7">
        <f>DEA_data!I192/DEA_data!E192*1000</f>
        <v>0.2315141548936866</v>
      </c>
      <c r="F192" s="6">
        <f>DEA_data!H192/DEA_data!E192</f>
        <v>4.6960166920600164E-4</v>
      </c>
    </row>
    <row r="193" spans="1:6" ht="15.6" x14ac:dyDescent="0.35">
      <c r="A193" s="1">
        <v>12</v>
      </c>
      <c r="B193" s="2" t="s">
        <v>19</v>
      </c>
      <c r="C193" s="2" t="s">
        <v>23</v>
      </c>
      <c r="D193" s="1">
        <v>2012</v>
      </c>
      <c r="E193" s="7">
        <f>DEA_data!I193/DEA_data!E193*1000</f>
        <v>0.90941878452656755</v>
      </c>
      <c r="F193" s="6">
        <f>DEA_data!H193/DEA_data!E193</f>
        <v>1.5271302193420068E-3</v>
      </c>
    </row>
    <row r="194" spans="1:6" ht="15.6" x14ac:dyDescent="0.35">
      <c r="A194" s="1">
        <v>13</v>
      </c>
      <c r="B194" s="2" t="s">
        <v>20</v>
      </c>
      <c r="C194" s="2" t="s">
        <v>23</v>
      </c>
      <c r="D194" s="1">
        <v>2012</v>
      </c>
      <c r="E194" s="7">
        <f>DEA_data!I194/DEA_data!E194*1000</f>
        <v>9.3027820814311433</v>
      </c>
      <c r="F194" s="6">
        <f>DEA_data!H194/DEA_data!E194</f>
        <v>3.4925219518223E-2</v>
      </c>
    </row>
    <row r="195" spans="1:6" ht="15.6" x14ac:dyDescent="0.35">
      <c r="A195" s="1">
        <v>14</v>
      </c>
      <c r="B195" s="2" t="s">
        <v>21</v>
      </c>
      <c r="C195" s="2" t="s">
        <v>23</v>
      </c>
      <c r="D195" s="1">
        <v>2012</v>
      </c>
      <c r="E195" s="7">
        <f>DEA_data!I195/DEA_data!E195*1000</f>
        <v>3.982769082284356</v>
      </c>
      <c r="F195" s="6">
        <f>DEA_data!H195/DEA_data!E195</f>
        <v>3.1510488618393135E-3</v>
      </c>
    </row>
    <row r="196" spans="1:6" ht="15.6" x14ac:dyDescent="0.35">
      <c r="A196" s="1">
        <v>15</v>
      </c>
      <c r="B196" s="2" t="s">
        <v>22</v>
      </c>
      <c r="C196" s="2" t="s">
        <v>23</v>
      </c>
      <c r="D196" s="1">
        <v>2012</v>
      </c>
      <c r="E196" s="7">
        <f>DEA_data!I196/DEA_data!E196*1000</f>
        <v>1.5109475491650368</v>
      </c>
      <c r="F196" s="6">
        <f>DEA_data!H196/DEA_data!E196</f>
        <v>9.5689367397207834E-4</v>
      </c>
    </row>
    <row r="197" spans="1:6" ht="15.6" x14ac:dyDescent="0.35">
      <c r="A197" s="1">
        <v>1</v>
      </c>
      <c r="B197" s="2" t="s">
        <v>4</v>
      </c>
      <c r="C197" s="2" t="s">
        <v>6</v>
      </c>
      <c r="D197" s="1">
        <v>2013</v>
      </c>
      <c r="E197" s="7">
        <f>DEA_data!I197/DEA_data!E197*1000</f>
        <v>7.0383248032781429</v>
      </c>
      <c r="F197" s="6">
        <f>DEA_data!H197/DEA_data!E197</f>
        <v>3.0122310128091203E-3</v>
      </c>
    </row>
    <row r="198" spans="1:6" ht="15.6" x14ac:dyDescent="0.35">
      <c r="A198" s="1">
        <v>2</v>
      </c>
      <c r="B198" s="2" t="s">
        <v>7</v>
      </c>
      <c r="C198" s="2" t="s">
        <v>6</v>
      </c>
      <c r="D198" s="1">
        <v>2013</v>
      </c>
      <c r="E198" s="7">
        <f>DEA_data!I198/DEA_data!E198*1000</f>
        <v>10.248882140384335</v>
      </c>
      <c r="F198" s="6">
        <f>DEA_data!H198/DEA_data!E198</f>
        <v>4.1991878442408821E-2</v>
      </c>
    </row>
    <row r="199" spans="1:6" ht="15.6" x14ac:dyDescent="0.35">
      <c r="A199" s="1">
        <v>3</v>
      </c>
      <c r="B199" s="2" t="s">
        <v>8</v>
      </c>
      <c r="C199" s="2" t="s">
        <v>6</v>
      </c>
      <c r="D199" s="1">
        <v>2013</v>
      </c>
      <c r="E199" s="7">
        <f>DEA_data!I199/DEA_data!E199*1000</f>
        <v>11.749558850285585</v>
      </c>
      <c r="F199" s="6">
        <f>DEA_data!H199/DEA_data!E199</f>
        <v>1.9800959391041217E-2</v>
      </c>
    </row>
    <row r="200" spans="1:6" ht="15.6" x14ac:dyDescent="0.35">
      <c r="A200" s="1">
        <v>4</v>
      </c>
      <c r="B200" s="2" t="s">
        <v>9</v>
      </c>
      <c r="C200" s="2" t="s">
        <v>11</v>
      </c>
      <c r="D200" s="1">
        <v>2013</v>
      </c>
      <c r="E200" s="7">
        <f>DEA_data!I200/DEA_data!E200*1000</f>
        <v>17.116899861844242</v>
      </c>
      <c r="F200" s="6">
        <f>DEA_data!H200/DEA_data!E200</f>
        <v>2.5291821010257891E-2</v>
      </c>
    </row>
    <row r="201" spans="1:6" ht="15.6" x14ac:dyDescent="0.35">
      <c r="A201" s="1">
        <v>5</v>
      </c>
      <c r="B201" s="2" t="s">
        <v>10</v>
      </c>
      <c r="C201" s="2" t="s">
        <v>11</v>
      </c>
      <c r="D201" s="1">
        <v>2013</v>
      </c>
      <c r="E201" s="7">
        <f>DEA_data!I201/DEA_data!E201*1000</f>
        <v>7.8145073640279037</v>
      </c>
      <c r="F201" s="6">
        <f>DEA_data!H201/DEA_data!E201</f>
        <v>1.6752069485603611E-2</v>
      </c>
    </row>
    <row r="202" spans="1:6" ht="15.6" x14ac:dyDescent="0.35">
      <c r="A202" s="1">
        <v>6</v>
      </c>
      <c r="B202" s="2" t="s">
        <v>13</v>
      </c>
      <c r="C202" s="2" t="s">
        <v>23</v>
      </c>
      <c r="D202" s="1">
        <v>2013</v>
      </c>
      <c r="E202" s="7">
        <f>DEA_data!I202/DEA_data!E202*1000</f>
        <v>18.861859381722688</v>
      </c>
      <c r="F202" s="6">
        <f>DEA_data!H202/DEA_data!E202</f>
        <v>1.9248798967000078E-2</v>
      </c>
    </row>
    <row r="203" spans="1:6" ht="15.6" x14ac:dyDescent="0.35">
      <c r="A203" s="1">
        <v>7</v>
      </c>
      <c r="B203" s="2" t="s">
        <v>14</v>
      </c>
      <c r="C203" s="2" t="s">
        <v>23</v>
      </c>
      <c r="D203" s="1">
        <v>2013</v>
      </c>
      <c r="E203" s="7">
        <f>DEA_data!I203/DEA_data!E203*1000</f>
        <v>0.36442697584839412</v>
      </c>
      <c r="F203" s="6">
        <f>DEA_data!H203/DEA_data!E203</f>
        <v>6.5358092593322502E-4</v>
      </c>
    </row>
    <row r="204" spans="1:6" ht="15.6" x14ac:dyDescent="0.35">
      <c r="A204" s="1">
        <v>8</v>
      </c>
      <c r="B204" s="2" t="s">
        <v>15</v>
      </c>
      <c r="C204" s="2" t="s">
        <v>23</v>
      </c>
      <c r="D204" s="1">
        <v>2013</v>
      </c>
      <c r="E204" s="7">
        <f>DEA_data!I204/DEA_data!E204*1000</f>
        <v>1.6329718919275864</v>
      </c>
      <c r="F204" s="6">
        <f>DEA_data!H204/DEA_data!E204</f>
        <v>1.4316281836441167E-3</v>
      </c>
    </row>
    <row r="205" spans="1:6" ht="15.6" x14ac:dyDescent="0.35">
      <c r="A205" s="1">
        <v>9</v>
      </c>
      <c r="B205" s="2" t="s">
        <v>16</v>
      </c>
      <c r="C205" s="2" t="s">
        <v>23</v>
      </c>
      <c r="D205" s="1">
        <v>2013</v>
      </c>
      <c r="E205" s="7">
        <f>DEA_data!I205/DEA_data!E205*1000</f>
        <v>0.61256917965261348</v>
      </c>
      <c r="F205" s="6">
        <f>DEA_data!H205/DEA_data!E205</f>
        <v>6.6230007088384903E-4</v>
      </c>
    </row>
    <row r="206" spans="1:6" ht="15.6" x14ac:dyDescent="0.35">
      <c r="A206" s="1">
        <v>10</v>
      </c>
      <c r="B206" s="2" t="s">
        <v>17</v>
      </c>
      <c r="C206" s="2" t="s">
        <v>23</v>
      </c>
      <c r="D206" s="1">
        <v>2013</v>
      </c>
      <c r="E206" s="7">
        <f>DEA_data!I206/DEA_data!E206*1000</f>
        <v>7.954786810498641</v>
      </c>
      <c r="F206" s="6">
        <f>DEA_data!H206/DEA_data!E206</f>
        <v>6.3118027768086955E-3</v>
      </c>
    </row>
    <row r="207" spans="1:6" ht="15.6" x14ac:dyDescent="0.35">
      <c r="A207" s="1">
        <v>11</v>
      </c>
      <c r="B207" s="2" t="s">
        <v>18</v>
      </c>
      <c r="C207" s="2" t="s">
        <v>23</v>
      </c>
      <c r="D207" s="1">
        <v>2013</v>
      </c>
      <c r="E207" s="7">
        <f>DEA_data!I207/DEA_data!E207*1000</f>
        <v>0.249631338638025</v>
      </c>
      <c r="F207" s="6">
        <f>DEA_data!H207/DEA_data!E207</f>
        <v>5.0241264615740692E-4</v>
      </c>
    </row>
    <row r="208" spans="1:6" ht="15.6" x14ac:dyDescent="0.35">
      <c r="A208" s="1">
        <v>12</v>
      </c>
      <c r="B208" s="2" t="s">
        <v>19</v>
      </c>
      <c r="C208" s="2" t="s">
        <v>23</v>
      </c>
      <c r="D208" s="1">
        <v>2013</v>
      </c>
      <c r="E208" s="7">
        <f>DEA_data!I208/DEA_data!E208*1000</f>
        <v>0.96963173170589656</v>
      </c>
      <c r="F208" s="6">
        <f>DEA_data!H208/DEA_data!E208</f>
        <v>1.6036097166767568E-3</v>
      </c>
    </row>
    <row r="209" spans="1:6" ht="15.6" x14ac:dyDescent="0.35">
      <c r="A209" s="1">
        <v>13</v>
      </c>
      <c r="B209" s="2" t="s">
        <v>20</v>
      </c>
      <c r="C209" s="2" t="s">
        <v>23</v>
      </c>
      <c r="D209" s="1">
        <v>2013</v>
      </c>
      <c r="E209" s="7">
        <f>DEA_data!I209/DEA_data!E209*1000</f>
        <v>10.280483162722334</v>
      </c>
      <c r="F209" s="6">
        <f>DEA_data!H209/DEA_data!E209</f>
        <v>3.6036115806628459E-2</v>
      </c>
    </row>
    <row r="210" spans="1:6" ht="15.6" x14ac:dyDescent="0.35">
      <c r="A210" s="1">
        <v>14</v>
      </c>
      <c r="B210" s="2" t="s">
        <v>21</v>
      </c>
      <c r="C210" s="2" t="s">
        <v>23</v>
      </c>
      <c r="D210" s="1">
        <v>2013</v>
      </c>
      <c r="E210" s="7">
        <f>DEA_data!I210/DEA_data!E210*1000</f>
        <v>4.1682295827783298</v>
      </c>
      <c r="F210" s="6">
        <f>DEA_data!H210/DEA_data!E210</f>
        <v>3.2214743952887217E-3</v>
      </c>
    </row>
    <row r="211" spans="1:6" ht="15.6" x14ac:dyDescent="0.35">
      <c r="A211" s="1">
        <v>15</v>
      </c>
      <c r="B211" s="2" t="s">
        <v>22</v>
      </c>
      <c r="C211" s="2" t="s">
        <v>23</v>
      </c>
      <c r="D211" s="1">
        <v>2013</v>
      </c>
      <c r="E211" s="7">
        <f>DEA_data!I211/DEA_data!E211*1000</f>
        <v>1.5474929735616481</v>
      </c>
      <c r="F211" s="6">
        <f>DEA_data!H211/DEA_data!E211</f>
        <v>9.9989457066316113E-4</v>
      </c>
    </row>
    <row r="212" spans="1:6" ht="15.6" x14ac:dyDescent="0.35">
      <c r="A212" s="1">
        <v>1</v>
      </c>
      <c r="B212" s="2" t="s">
        <v>4</v>
      </c>
      <c r="C212" s="2" t="s">
        <v>6</v>
      </c>
      <c r="D212" s="1">
        <v>2014</v>
      </c>
      <c r="E212" s="7">
        <f>DEA_data!I212/DEA_data!E212*1000</f>
        <v>7.0172797666715105</v>
      </c>
      <c r="F212" s="6">
        <f>DEA_data!H212/DEA_data!E212</f>
        <v>3.2146390449372072E-3</v>
      </c>
    </row>
    <row r="213" spans="1:6" ht="15.6" x14ac:dyDescent="0.35">
      <c r="A213" s="1">
        <v>2</v>
      </c>
      <c r="B213" s="2" t="s">
        <v>7</v>
      </c>
      <c r="C213" s="2" t="s">
        <v>6</v>
      </c>
      <c r="D213" s="1">
        <v>2014</v>
      </c>
      <c r="E213" s="7">
        <f>DEA_data!I213/DEA_data!E213*1000</f>
        <v>9.8688735301298003</v>
      </c>
      <c r="F213" s="6">
        <f>DEA_data!H213/DEA_data!E213</f>
        <v>4.2207726198149796E-2</v>
      </c>
    </row>
    <row r="214" spans="1:6" ht="15.6" x14ac:dyDescent="0.35">
      <c r="A214" s="1">
        <v>3</v>
      </c>
      <c r="B214" s="2" t="s">
        <v>8</v>
      </c>
      <c r="C214" s="2" t="s">
        <v>6</v>
      </c>
      <c r="D214" s="1">
        <v>2014</v>
      </c>
      <c r="E214" s="7">
        <f>DEA_data!I214/DEA_data!E214*1000</f>
        <v>11.59004727799041</v>
      </c>
      <c r="F214" s="6">
        <f>DEA_data!H214/DEA_data!E214</f>
        <v>2.0328724759361285E-2</v>
      </c>
    </row>
    <row r="215" spans="1:6" ht="15.6" x14ac:dyDescent="0.35">
      <c r="A215" s="1">
        <v>4</v>
      </c>
      <c r="B215" s="2" t="s">
        <v>9</v>
      </c>
      <c r="C215" s="2" t="s">
        <v>11</v>
      </c>
      <c r="D215" s="1">
        <v>2014</v>
      </c>
      <c r="E215" s="7">
        <f>DEA_data!I215/DEA_data!E215*1000</f>
        <v>16.667312244659424</v>
      </c>
      <c r="F215" s="6">
        <f>DEA_data!H215/DEA_data!E215</f>
        <v>2.557383935105444E-2</v>
      </c>
    </row>
    <row r="216" spans="1:6" ht="15.6" x14ac:dyDescent="0.35">
      <c r="A216" s="1">
        <v>5</v>
      </c>
      <c r="B216" s="2" t="s">
        <v>10</v>
      </c>
      <c r="C216" s="2" t="s">
        <v>11</v>
      </c>
      <c r="D216" s="1">
        <v>2014</v>
      </c>
      <c r="E216" s="7">
        <f>DEA_data!I216/DEA_data!E216*1000</f>
        <v>7.7989772134649824</v>
      </c>
      <c r="F216" s="6">
        <f>DEA_data!H216/DEA_data!E216</f>
        <v>1.7102658657438496E-2</v>
      </c>
    </row>
    <row r="217" spans="1:6" ht="15.6" x14ac:dyDescent="0.35">
      <c r="A217" s="1">
        <v>6</v>
      </c>
      <c r="B217" s="2" t="s">
        <v>13</v>
      </c>
      <c r="C217" s="2" t="s">
        <v>23</v>
      </c>
      <c r="D217" s="1">
        <v>2014</v>
      </c>
      <c r="E217" s="7">
        <f>DEA_data!I217/DEA_data!E217*1000</f>
        <v>21.78252614830469</v>
      </c>
      <c r="F217" s="6">
        <f>DEA_data!H217/DEA_data!E217</f>
        <v>1.8521911109928693E-2</v>
      </c>
    </row>
    <row r="218" spans="1:6" ht="15.6" x14ac:dyDescent="0.35">
      <c r="A218" s="1">
        <v>7</v>
      </c>
      <c r="B218" s="2" t="s">
        <v>14</v>
      </c>
      <c r="C218" s="2" t="s">
        <v>23</v>
      </c>
      <c r="D218" s="1">
        <v>2014</v>
      </c>
      <c r="E218" s="7">
        <f>DEA_data!I218/DEA_data!E218*1000</f>
        <v>0.42659317427352483</v>
      </c>
      <c r="F218" s="6">
        <f>DEA_data!H218/DEA_data!E218</f>
        <v>6.886120038636568E-4</v>
      </c>
    </row>
    <row r="219" spans="1:6" ht="15.6" x14ac:dyDescent="0.35">
      <c r="A219" s="1">
        <v>8</v>
      </c>
      <c r="B219" s="2" t="s">
        <v>15</v>
      </c>
      <c r="C219" s="2" t="s">
        <v>23</v>
      </c>
      <c r="D219" s="1">
        <v>2014</v>
      </c>
      <c r="E219" s="7">
        <f>DEA_data!I219/DEA_data!E219*1000</f>
        <v>1.4378778131811727</v>
      </c>
      <c r="F219" s="6">
        <f>DEA_data!H219/DEA_data!E219</f>
        <v>1.4836319446451056E-3</v>
      </c>
    </row>
    <row r="220" spans="1:6" ht="15.6" x14ac:dyDescent="0.35">
      <c r="A220" s="1">
        <v>9</v>
      </c>
      <c r="B220" s="2" t="s">
        <v>16</v>
      </c>
      <c r="C220" s="2" t="s">
        <v>23</v>
      </c>
      <c r="D220" s="1">
        <v>2014</v>
      </c>
      <c r="E220" s="7">
        <f>DEA_data!I220/DEA_data!E220*1000</f>
        <v>0.65198110233753825</v>
      </c>
      <c r="F220" s="6">
        <f>DEA_data!H220/DEA_data!E220</f>
        <v>7.0206721857713687E-4</v>
      </c>
    </row>
    <row r="221" spans="1:6" ht="15.6" x14ac:dyDescent="0.35">
      <c r="A221" s="1">
        <v>10</v>
      </c>
      <c r="B221" s="2" t="s">
        <v>17</v>
      </c>
      <c r="C221" s="2" t="s">
        <v>23</v>
      </c>
      <c r="D221" s="1">
        <v>2014</v>
      </c>
      <c r="E221" s="7">
        <f>DEA_data!I221/DEA_data!E221*1000</f>
        <v>8.0734985421510572</v>
      </c>
      <c r="F221" s="6">
        <f>DEA_data!H221/DEA_data!E221</f>
        <v>6.6014247424772445E-3</v>
      </c>
    </row>
    <row r="222" spans="1:6" ht="15.6" x14ac:dyDescent="0.35">
      <c r="A222" s="1">
        <v>11</v>
      </c>
      <c r="B222" s="2" t="s">
        <v>18</v>
      </c>
      <c r="C222" s="2" t="s">
        <v>23</v>
      </c>
      <c r="D222" s="1">
        <v>2014</v>
      </c>
      <c r="E222" s="7">
        <f>DEA_data!I222/DEA_data!E222*1000</f>
        <v>0.30948254518445162</v>
      </c>
      <c r="F222" s="6">
        <f>DEA_data!H222/DEA_data!E222</f>
        <v>5.3915652363114349E-4</v>
      </c>
    </row>
    <row r="223" spans="1:6" ht="15.6" x14ac:dyDescent="0.35">
      <c r="A223" s="1">
        <v>12</v>
      </c>
      <c r="B223" s="2" t="s">
        <v>19</v>
      </c>
      <c r="C223" s="2" t="s">
        <v>23</v>
      </c>
      <c r="D223" s="1">
        <v>2014</v>
      </c>
      <c r="E223" s="7">
        <f>DEA_data!I223/DEA_data!E223*1000</f>
        <v>1.0144942546166875</v>
      </c>
      <c r="F223" s="6">
        <f>DEA_data!H223/DEA_data!E223</f>
        <v>1.676797021585457E-3</v>
      </c>
    </row>
    <row r="224" spans="1:6" ht="15.6" x14ac:dyDescent="0.35">
      <c r="A224" s="1">
        <v>13</v>
      </c>
      <c r="B224" s="2" t="s">
        <v>20</v>
      </c>
      <c r="C224" s="2" t="s">
        <v>23</v>
      </c>
      <c r="D224" s="1">
        <v>2014</v>
      </c>
      <c r="E224" s="7">
        <f>DEA_data!I224/DEA_data!E224*1000</f>
        <v>10.242817648962253</v>
      </c>
      <c r="F224" s="6">
        <f>DEA_data!H224/DEA_data!E224</f>
        <v>3.6954358731640588E-2</v>
      </c>
    </row>
    <row r="225" spans="1:6" ht="15.6" x14ac:dyDescent="0.35">
      <c r="A225" s="1">
        <v>14</v>
      </c>
      <c r="B225" s="2" t="s">
        <v>21</v>
      </c>
      <c r="C225" s="2" t="s">
        <v>23</v>
      </c>
      <c r="D225" s="1">
        <v>2014</v>
      </c>
      <c r="E225" s="7">
        <f>DEA_data!I225/DEA_data!E225*1000</f>
        <v>4.0617195393463357</v>
      </c>
      <c r="F225" s="6">
        <f>DEA_data!H225/DEA_data!E225</f>
        <v>3.2397010151200231E-3</v>
      </c>
    </row>
    <row r="226" spans="1:6" ht="15.6" x14ac:dyDescent="0.35">
      <c r="A226" s="1">
        <v>15</v>
      </c>
      <c r="B226" s="2" t="s">
        <v>22</v>
      </c>
      <c r="C226" s="2" t="s">
        <v>23</v>
      </c>
      <c r="D226" s="1">
        <v>2014</v>
      </c>
      <c r="E226" s="7">
        <f>DEA_data!I226/DEA_data!E226*1000</f>
        <v>1.7454506598512654</v>
      </c>
      <c r="F226" s="6">
        <f>DEA_data!H226/DEA_data!E226</f>
        <v>1.0527371669079319E-3</v>
      </c>
    </row>
    <row r="227" spans="1:6" ht="15.6" x14ac:dyDescent="0.35">
      <c r="A227" s="1">
        <v>1</v>
      </c>
      <c r="B227" s="2" t="s">
        <v>4</v>
      </c>
      <c r="C227" s="2" t="s">
        <v>6</v>
      </c>
      <c r="D227" s="1">
        <v>2015</v>
      </c>
      <c r="E227" s="7">
        <f>DEA_data!I227/DEA_data!E227*1000</f>
        <v>6.9065520309691371</v>
      </c>
      <c r="F227" s="6">
        <f>DEA_data!H227/DEA_data!E227</f>
        <v>3.4183883602287536E-3</v>
      </c>
    </row>
    <row r="228" spans="1:6" ht="15.6" x14ac:dyDescent="0.35">
      <c r="A228" s="1">
        <v>2</v>
      </c>
      <c r="B228" s="2" t="s">
        <v>7</v>
      </c>
      <c r="C228" s="2" t="s">
        <v>6</v>
      </c>
      <c r="D228" s="1">
        <v>2015</v>
      </c>
      <c r="E228" s="7">
        <f>DEA_data!I228/DEA_data!E228*1000</f>
        <v>9.5678217765579792</v>
      </c>
      <c r="F228" s="6">
        <f>DEA_data!H228/DEA_data!E228</f>
        <v>4.2775457856390274E-2</v>
      </c>
    </row>
    <row r="229" spans="1:6" ht="15.6" x14ac:dyDescent="0.35">
      <c r="A229" s="1">
        <v>3</v>
      </c>
      <c r="B229" s="2" t="s">
        <v>8</v>
      </c>
      <c r="C229" s="2" t="s">
        <v>6</v>
      </c>
      <c r="D229" s="1">
        <v>2015</v>
      </c>
      <c r="E229" s="7">
        <f>DEA_data!I229/DEA_data!E229*1000</f>
        <v>11.715030218451703</v>
      </c>
      <c r="F229" s="6">
        <f>DEA_data!H229/DEA_data!E229</f>
        <v>2.0809448022981684E-2</v>
      </c>
    </row>
    <row r="230" spans="1:6" ht="15.6" x14ac:dyDescent="0.35">
      <c r="A230" s="1">
        <v>4</v>
      </c>
      <c r="B230" s="2" t="s">
        <v>9</v>
      </c>
      <c r="C230" s="2" t="s">
        <v>11</v>
      </c>
      <c r="D230" s="1">
        <v>2015</v>
      </c>
      <c r="E230" s="7">
        <f>DEA_data!I230/DEA_data!E230*1000</f>
        <v>16.819722837970243</v>
      </c>
      <c r="F230" s="6">
        <f>DEA_data!H230/DEA_data!E230</f>
        <v>2.5794656277309529E-2</v>
      </c>
    </row>
    <row r="231" spans="1:6" ht="15.6" x14ac:dyDescent="0.35">
      <c r="A231" s="1">
        <v>5</v>
      </c>
      <c r="B231" s="2" t="s">
        <v>10</v>
      </c>
      <c r="C231" s="2" t="s">
        <v>11</v>
      </c>
      <c r="D231" s="1">
        <v>2015</v>
      </c>
      <c r="E231" s="7">
        <f>DEA_data!I231/DEA_data!E231*1000</f>
        <v>7.766559822924429</v>
      </c>
      <c r="F231" s="6">
        <f>DEA_data!H231/DEA_data!E231</f>
        <v>1.7622511956928797E-2</v>
      </c>
    </row>
    <row r="232" spans="1:6" ht="15.6" x14ac:dyDescent="0.35">
      <c r="A232" s="1">
        <v>6</v>
      </c>
      <c r="B232" s="2" t="s">
        <v>13</v>
      </c>
      <c r="C232" s="2" t="s">
        <v>23</v>
      </c>
      <c r="D232" s="1">
        <v>2015</v>
      </c>
      <c r="E232" s="7">
        <f>DEA_data!I232/DEA_data!E232*1000</f>
        <v>16.760099683307864</v>
      </c>
      <c r="F232" s="6">
        <f>DEA_data!H232/DEA_data!E232</f>
        <v>1.8219467658457278E-2</v>
      </c>
    </row>
    <row r="233" spans="1:6" ht="15.6" x14ac:dyDescent="0.35">
      <c r="A233" s="1">
        <v>7</v>
      </c>
      <c r="B233" s="2" t="s">
        <v>14</v>
      </c>
      <c r="C233" s="2" t="s">
        <v>23</v>
      </c>
      <c r="D233" s="1">
        <v>2015</v>
      </c>
      <c r="E233" s="7">
        <f>DEA_data!I233/DEA_data!E233*1000</f>
        <v>0.5441507180231725</v>
      </c>
      <c r="F233" s="6">
        <f>DEA_data!H233/DEA_data!E233</f>
        <v>7.2509292843191185E-4</v>
      </c>
    </row>
    <row r="234" spans="1:6" ht="15.6" x14ac:dyDescent="0.35">
      <c r="A234" s="1">
        <v>8</v>
      </c>
      <c r="B234" s="2" t="s">
        <v>15</v>
      </c>
      <c r="C234" s="2" t="s">
        <v>23</v>
      </c>
      <c r="D234" s="1">
        <v>2015</v>
      </c>
      <c r="E234" s="7">
        <f>DEA_data!I234/DEA_data!E234*1000</f>
        <v>1.9622478866732451</v>
      </c>
      <c r="F234" s="6">
        <f>DEA_data!H234/DEA_data!E234</f>
        <v>1.5367228517534596E-3</v>
      </c>
    </row>
    <row r="235" spans="1:6" ht="15.6" x14ac:dyDescent="0.35">
      <c r="A235" s="1">
        <v>9</v>
      </c>
      <c r="B235" s="2" t="s">
        <v>16</v>
      </c>
      <c r="C235" s="2" t="s">
        <v>23</v>
      </c>
      <c r="D235" s="1">
        <v>2015</v>
      </c>
      <c r="E235" s="7">
        <f>DEA_data!I235/DEA_data!E235*1000</f>
        <v>1.3063033661862349</v>
      </c>
      <c r="F235" s="6">
        <f>DEA_data!H235/DEA_data!E235</f>
        <v>7.4198710862005159E-4</v>
      </c>
    </row>
    <row r="236" spans="1:6" ht="15.6" x14ac:dyDescent="0.35">
      <c r="A236" s="1">
        <v>10</v>
      </c>
      <c r="B236" s="2" t="s">
        <v>17</v>
      </c>
      <c r="C236" s="2" t="s">
        <v>23</v>
      </c>
      <c r="D236" s="1">
        <v>2015</v>
      </c>
      <c r="E236" s="7">
        <f>DEA_data!I236/DEA_data!E236*1000</f>
        <v>7.705998140462321</v>
      </c>
      <c r="F236" s="6">
        <f>DEA_data!H236/DEA_data!E236</f>
        <v>6.8389051823531328E-3</v>
      </c>
    </row>
    <row r="237" spans="1:6" ht="15.6" x14ac:dyDescent="0.35">
      <c r="A237" s="1">
        <v>11</v>
      </c>
      <c r="B237" s="2" t="s">
        <v>18</v>
      </c>
      <c r="C237" s="2" t="s">
        <v>23</v>
      </c>
      <c r="D237" s="1">
        <v>2015</v>
      </c>
      <c r="E237" s="7">
        <f>DEA_data!I237/DEA_data!E237*1000</f>
        <v>0.42093195226398178</v>
      </c>
      <c r="F237" s="6">
        <f>DEA_data!H237/DEA_data!E237</f>
        <v>5.751934755622648E-4</v>
      </c>
    </row>
    <row r="238" spans="1:6" ht="15.6" x14ac:dyDescent="0.35">
      <c r="A238" s="1">
        <v>12</v>
      </c>
      <c r="B238" s="2" t="s">
        <v>19</v>
      </c>
      <c r="C238" s="2" t="s">
        <v>23</v>
      </c>
      <c r="D238" s="1">
        <v>2015</v>
      </c>
      <c r="E238" s="7">
        <f>DEA_data!I238/DEA_data!E238*1000</f>
        <v>1.1188072970698815</v>
      </c>
      <c r="F238" s="6">
        <f>DEA_data!H238/DEA_data!E238</f>
        <v>1.7545052582442185E-3</v>
      </c>
    </row>
    <row r="239" spans="1:6" ht="15.6" x14ac:dyDescent="0.35">
      <c r="A239" s="1">
        <v>13</v>
      </c>
      <c r="B239" s="2" t="s">
        <v>20</v>
      </c>
      <c r="C239" s="2" t="s">
        <v>23</v>
      </c>
      <c r="D239" s="1">
        <v>2015</v>
      </c>
      <c r="E239" s="7">
        <f>DEA_data!I239/DEA_data!E239*1000</f>
        <v>10.979869434669322</v>
      </c>
      <c r="F239" s="6">
        <f>DEA_data!H239/DEA_data!E239</f>
        <v>3.7610254335321114E-2</v>
      </c>
    </row>
    <row r="240" spans="1:6" ht="15.6" x14ac:dyDescent="0.35">
      <c r="A240" s="1">
        <v>14</v>
      </c>
      <c r="B240" s="2" t="s">
        <v>21</v>
      </c>
      <c r="C240" s="2" t="s">
        <v>23</v>
      </c>
      <c r="D240" s="1">
        <v>2015</v>
      </c>
      <c r="E240" s="7">
        <f>DEA_data!I240/DEA_data!E240*1000</f>
        <v>4.0932688475924568</v>
      </c>
      <c r="F240" s="6">
        <f>DEA_data!H240/DEA_data!E240</f>
        <v>3.3267268434431872E-3</v>
      </c>
    </row>
    <row r="241" spans="1:6" ht="15.6" x14ac:dyDescent="0.35">
      <c r="A241" s="1">
        <v>15</v>
      </c>
      <c r="B241" s="2" t="s">
        <v>22</v>
      </c>
      <c r="C241" s="2" t="s">
        <v>23</v>
      </c>
      <c r="D241" s="1">
        <v>2015</v>
      </c>
      <c r="E241" s="7">
        <f>DEA_data!I241/DEA_data!E241*1000</f>
        <v>1.9455295323173858</v>
      </c>
      <c r="F241" s="6">
        <f>DEA_data!H241/DEA_data!E241</f>
        <v>1.1147213193255737E-3</v>
      </c>
    </row>
    <row r="242" spans="1:6" ht="15.6" x14ac:dyDescent="0.35">
      <c r="A242" s="1">
        <v>1</v>
      </c>
      <c r="B242" s="2" t="s">
        <v>4</v>
      </c>
      <c r="C242" s="2" t="s">
        <v>6</v>
      </c>
      <c r="D242" s="1">
        <v>2016</v>
      </c>
      <c r="E242" s="7">
        <f>DEA_data!I242/DEA_data!E242*1000</f>
        <v>6.8628997845169266</v>
      </c>
      <c r="F242" s="6">
        <f>DEA_data!H242/DEA_data!E242</f>
        <v>3.6322457397224522E-3</v>
      </c>
    </row>
    <row r="243" spans="1:6" ht="15.6" x14ac:dyDescent="0.35">
      <c r="A243" s="1">
        <v>2</v>
      </c>
      <c r="B243" s="2" t="s">
        <v>7</v>
      </c>
      <c r="C243" s="2" t="s">
        <v>6</v>
      </c>
      <c r="D243" s="1">
        <v>2016</v>
      </c>
      <c r="E243" s="7">
        <f>DEA_data!I243/DEA_data!E243*1000</f>
        <v>9.4406321028093299</v>
      </c>
      <c r="F243" s="6">
        <f>DEA_data!H243/DEA_data!E243</f>
        <v>4.306398985661853E-2</v>
      </c>
    </row>
    <row r="244" spans="1:6" ht="15.6" x14ac:dyDescent="0.35">
      <c r="A244" s="1">
        <v>3</v>
      </c>
      <c r="B244" s="2" t="s">
        <v>8</v>
      </c>
      <c r="C244" s="2" t="s">
        <v>6</v>
      </c>
      <c r="D244" s="1">
        <v>2016</v>
      </c>
      <c r="E244" s="7">
        <f>DEA_data!I244/DEA_data!E244*1000</f>
        <v>12.120797013210916</v>
      </c>
      <c r="F244" s="6">
        <f>DEA_data!H244/DEA_data!E244</f>
        <v>2.1345571629769813E-2</v>
      </c>
    </row>
    <row r="245" spans="1:6" ht="15.6" x14ac:dyDescent="0.35">
      <c r="A245" s="1">
        <v>4</v>
      </c>
      <c r="B245" s="2" t="s">
        <v>9</v>
      </c>
      <c r="C245" s="2" t="s">
        <v>11</v>
      </c>
      <c r="D245" s="1">
        <v>2016</v>
      </c>
      <c r="E245" s="7">
        <f>DEA_data!I245/DEA_data!E245*1000</f>
        <v>17.02847703327452</v>
      </c>
      <c r="F245" s="6">
        <f>DEA_data!H245/DEA_data!E245</f>
        <v>2.6156016453141119E-2</v>
      </c>
    </row>
    <row r="246" spans="1:6" ht="15.6" x14ac:dyDescent="0.35">
      <c r="A246" s="1">
        <v>5</v>
      </c>
      <c r="B246" s="2" t="s">
        <v>10</v>
      </c>
      <c r="C246" s="2" t="s">
        <v>11</v>
      </c>
      <c r="D246" s="1">
        <v>2016</v>
      </c>
      <c r="E246" s="7">
        <f>DEA_data!I246/DEA_data!E246*1000</f>
        <v>7.3530910991325875</v>
      </c>
      <c r="F246" s="6">
        <f>DEA_data!H246/DEA_data!E246</f>
        <v>1.8186340256855907E-2</v>
      </c>
    </row>
    <row r="247" spans="1:6" ht="15.6" x14ac:dyDescent="0.35">
      <c r="A247" s="1">
        <v>6</v>
      </c>
      <c r="B247" s="2" t="s">
        <v>13</v>
      </c>
      <c r="C247" s="2" t="s">
        <v>23</v>
      </c>
      <c r="D247" s="1">
        <v>2016</v>
      </c>
      <c r="E247" s="7">
        <f>DEA_data!I247/DEA_data!E247*1000</f>
        <v>17.970847397871797</v>
      </c>
      <c r="F247" s="6">
        <f>DEA_data!H247/DEA_data!E247</f>
        <v>1.7557604615011074E-2</v>
      </c>
    </row>
    <row r="248" spans="1:6" ht="15.6" x14ac:dyDescent="0.35">
      <c r="A248" s="1">
        <v>7</v>
      </c>
      <c r="B248" s="2" t="s">
        <v>14</v>
      </c>
      <c r="C248" s="2" t="s">
        <v>23</v>
      </c>
      <c r="D248" s="1">
        <v>2016</v>
      </c>
      <c r="E248" s="7">
        <f>DEA_data!I248/DEA_data!E248*1000</f>
        <v>0.61675892045623926</v>
      </c>
      <c r="F248" s="6">
        <f>DEA_data!H248/DEA_data!E248</f>
        <v>7.6308643744920615E-4</v>
      </c>
    </row>
    <row r="249" spans="1:6" ht="15.6" x14ac:dyDescent="0.35">
      <c r="A249" s="1">
        <v>8</v>
      </c>
      <c r="B249" s="2" t="s">
        <v>15</v>
      </c>
      <c r="C249" s="2" t="s">
        <v>23</v>
      </c>
      <c r="D249" s="1">
        <v>2016</v>
      </c>
      <c r="E249" s="7">
        <f>DEA_data!I249/DEA_data!E249*1000</f>
        <v>2.1436257342996012</v>
      </c>
      <c r="F249" s="6">
        <f>DEA_data!H249/DEA_data!E249</f>
        <v>1.593983747426096E-3</v>
      </c>
    </row>
    <row r="250" spans="1:6" ht="15.6" x14ac:dyDescent="0.35">
      <c r="A250" s="1">
        <v>9</v>
      </c>
      <c r="B250" s="2" t="s">
        <v>16</v>
      </c>
      <c r="C250" s="2" t="s">
        <v>23</v>
      </c>
      <c r="D250" s="1">
        <v>2016</v>
      </c>
      <c r="E250" s="7">
        <f>DEA_data!I250/DEA_data!E250*1000</f>
        <v>2.5584850846819855</v>
      </c>
      <c r="F250" s="6">
        <f>DEA_data!H250/DEA_data!E250</f>
        <v>7.817853367976191E-4</v>
      </c>
    </row>
    <row r="251" spans="1:6" ht="15.6" x14ac:dyDescent="0.35">
      <c r="A251" s="1">
        <v>10</v>
      </c>
      <c r="B251" s="2" t="s">
        <v>17</v>
      </c>
      <c r="C251" s="2" t="s">
        <v>23</v>
      </c>
      <c r="D251" s="1">
        <v>2016</v>
      </c>
      <c r="E251" s="7">
        <f>DEA_data!I251/DEA_data!E251*1000</f>
        <v>8.0405669909503956</v>
      </c>
      <c r="F251" s="6">
        <f>DEA_data!H251/DEA_data!E251</f>
        <v>7.0435588067779571E-3</v>
      </c>
    </row>
    <row r="252" spans="1:6" ht="15.6" x14ac:dyDescent="0.35">
      <c r="A252" s="1">
        <v>11</v>
      </c>
      <c r="B252" s="2" t="s">
        <v>18</v>
      </c>
      <c r="C252" s="2" t="s">
        <v>23</v>
      </c>
      <c r="D252" s="1">
        <v>2016</v>
      </c>
      <c r="E252" s="7">
        <f>DEA_data!I252/DEA_data!E252*1000</f>
        <v>0.47046670519607248</v>
      </c>
      <c r="F252" s="6">
        <f>DEA_data!H252/DEA_data!E252</f>
        <v>6.0780074916089936E-4</v>
      </c>
    </row>
    <row r="253" spans="1:6" ht="15.6" x14ac:dyDescent="0.35">
      <c r="A253" s="1">
        <v>12</v>
      </c>
      <c r="B253" s="2" t="s">
        <v>19</v>
      </c>
      <c r="C253" s="2" t="s">
        <v>23</v>
      </c>
      <c r="D253" s="1">
        <v>2016</v>
      </c>
      <c r="E253" s="7">
        <f>DEA_data!I253/DEA_data!E253*1000</f>
        <v>1.1508162559177351</v>
      </c>
      <c r="F253" s="6">
        <f>DEA_data!H253/DEA_data!E253</f>
        <v>1.8509678768176161E-3</v>
      </c>
    </row>
    <row r="254" spans="1:6" ht="15.6" x14ac:dyDescent="0.35">
      <c r="A254" s="1">
        <v>13</v>
      </c>
      <c r="B254" s="2" t="s">
        <v>20</v>
      </c>
      <c r="C254" s="2" t="s">
        <v>23</v>
      </c>
      <c r="D254" s="1">
        <v>2016</v>
      </c>
      <c r="E254" s="7">
        <f>DEA_data!I254/DEA_data!E254*1000</f>
        <v>6.6337969002188863</v>
      </c>
      <c r="F254" s="6">
        <f>DEA_data!H254/DEA_data!E254</f>
        <v>3.8391690634909319E-2</v>
      </c>
    </row>
    <row r="255" spans="1:6" ht="15.6" x14ac:dyDescent="0.35">
      <c r="A255" s="1">
        <v>14</v>
      </c>
      <c r="B255" s="2" t="s">
        <v>21</v>
      </c>
      <c r="C255" s="2" t="s">
        <v>23</v>
      </c>
      <c r="D255" s="1">
        <v>2016</v>
      </c>
      <c r="E255" s="7">
        <f>DEA_data!I255/DEA_data!E255*1000</f>
        <v>4.0650378803140956</v>
      </c>
      <c r="F255" s="6">
        <f>DEA_data!H255/DEA_data!E255</f>
        <v>3.4270283600067305E-3</v>
      </c>
    </row>
    <row r="256" spans="1:6" ht="15.6" x14ac:dyDescent="0.35">
      <c r="A256" s="1">
        <v>15</v>
      </c>
      <c r="B256" s="2" t="s">
        <v>22</v>
      </c>
      <c r="C256" s="2" t="s">
        <v>23</v>
      </c>
      <c r="D256" s="1">
        <v>2016</v>
      </c>
      <c r="E256" s="7">
        <f>DEA_data!I256/DEA_data!E256*1000</f>
        <v>1.959527419965531</v>
      </c>
      <c r="F256" s="6">
        <f>DEA_data!H256/DEA_data!E256</f>
        <v>1.1771712732775047E-3</v>
      </c>
    </row>
    <row r="257" spans="1:6" ht="15.6" x14ac:dyDescent="0.35">
      <c r="A257" s="1">
        <v>1</v>
      </c>
      <c r="B257" s="2" t="s">
        <v>4</v>
      </c>
      <c r="C257" s="2" t="s">
        <v>6</v>
      </c>
      <c r="D257" s="1">
        <v>2017</v>
      </c>
      <c r="E257" s="7">
        <f>DEA_data!I257/DEA_data!E257*1000</f>
        <v>6.9237178778976567</v>
      </c>
      <c r="F257" s="6">
        <f>DEA_data!H257/DEA_data!E257</f>
        <v>3.863818850850612E-3</v>
      </c>
    </row>
    <row r="258" spans="1:6" ht="15.6" x14ac:dyDescent="0.35">
      <c r="A258" s="1">
        <v>2</v>
      </c>
      <c r="B258" s="2" t="s">
        <v>7</v>
      </c>
      <c r="C258" s="2" t="s">
        <v>6</v>
      </c>
      <c r="D258" s="1">
        <v>2017</v>
      </c>
      <c r="E258" s="7">
        <f>DEA_data!I258/DEA_data!E258*1000</f>
        <v>9.3184045442541432</v>
      </c>
      <c r="F258" s="6">
        <f>DEA_data!H258/DEA_data!E258</f>
        <v>4.4101330497708618E-2</v>
      </c>
    </row>
    <row r="259" spans="1:6" ht="15.6" x14ac:dyDescent="0.35">
      <c r="A259" s="1">
        <v>3</v>
      </c>
      <c r="B259" s="2" t="s">
        <v>8</v>
      </c>
      <c r="C259" s="2" t="s">
        <v>6</v>
      </c>
      <c r="D259" s="1">
        <v>2017</v>
      </c>
      <c r="E259" s="7">
        <f>DEA_data!I259/DEA_data!E259*1000</f>
        <v>12.536791235892746</v>
      </c>
      <c r="F259" s="6">
        <f>DEA_data!H259/DEA_data!E259</f>
        <v>2.1979929862747244E-2</v>
      </c>
    </row>
    <row r="260" spans="1:6" ht="15.6" x14ac:dyDescent="0.35">
      <c r="A260" s="1">
        <v>4</v>
      </c>
      <c r="B260" s="2" t="s">
        <v>9</v>
      </c>
      <c r="C260" s="2" t="s">
        <v>11</v>
      </c>
      <c r="D260" s="1">
        <v>2017</v>
      </c>
      <c r="E260" s="7">
        <f>DEA_data!I260/DEA_data!E260*1000</f>
        <v>16.963492499110931</v>
      </c>
      <c r="F260" s="6">
        <f>DEA_data!H260/DEA_data!E260</f>
        <v>2.6433056463668548E-2</v>
      </c>
    </row>
    <row r="261" spans="1:6" ht="15.6" x14ac:dyDescent="0.35">
      <c r="A261" s="1">
        <v>5</v>
      </c>
      <c r="B261" s="2" t="s">
        <v>10</v>
      </c>
      <c r="C261" s="2" t="s">
        <v>11</v>
      </c>
      <c r="D261" s="1">
        <v>2017</v>
      </c>
      <c r="E261" s="7">
        <f>DEA_data!I261/DEA_data!E261*1000</f>
        <v>7.6613734198576822</v>
      </c>
      <c r="F261" s="6">
        <f>DEA_data!H261/DEA_data!E261</f>
        <v>1.8705734870001951E-2</v>
      </c>
    </row>
    <row r="262" spans="1:6" ht="15.6" x14ac:dyDescent="0.35">
      <c r="A262" s="1">
        <v>6</v>
      </c>
      <c r="B262" s="2" t="s">
        <v>13</v>
      </c>
      <c r="C262" s="2" t="s">
        <v>23</v>
      </c>
      <c r="D262" s="1">
        <v>2017</v>
      </c>
      <c r="E262" s="7">
        <f>DEA_data!I262/DEA_data!E262*1000</f>
        <v>17.892438059654026</v>
      </c>
      <c r="F262" s="6">
        <f>DEA_data!H262/DEA_data!E262</f>
        <v>1.7589341374823219E-2</v>
      </c>
    </row>
    <row r="263" spans="1:6" ht="15.6" x14ac:dyDescent="0.35">
      <c r="A263" s="1">
        <v>7</v>
      </c>
      <c r="B263" s="2" t="s">
        <v>14</v>
      </c>
      <c r="C263" s="2" t="s">
        <v>23</v>
      </c>
      <c r="D263" s="1">
        <v>2017</v>
      </c>
      <c r="E263" s="7">
        <f>DEA_data!I263/DEA_data!E263*1000</f>
        <v>0.62575685941764392</v>
      </c>
      <c r="F263" s="6">
        <f>DEA_data!H263/DEA_data!E263</f>
        <v>8.0410287451784888E-4</v>
      </c>
    </row>
    <row r="264" spans="1:6" ht="15.6" x14ac:dyDescent="0.35">
      <c r="A264" s="1">
        <v>8</v>
      </c>
      <c r="B264" s="2" t="s">
        <v>15</v>
      </c>
      <c r="C264" s="2" t="s">
        <v>23</v>
      </c>
      <c r="D264" s="1">
        <v>2017</v>
      </c>
      <c r="E264" s="7">
        <f>DEA_data!I264/DEA_data!E264*1000</f>
        <v>2.2069633910919104</v>
      </c>
      <c r="F264" s="6">
        <f>DEA_data!H264/DEA_data!E264</f>
        <v>1.6556877838743197E-3</v>
      </c>
    </row>
    <row r="265" spans="1:6" ht="15.6" x14ac:dyDescent="0.35">
      <c r="A265" s="1">
        <v>9</v>
      </c>
      <c r="B265" s="2" t="s">
        <v>16</v>
      </c>
      <c r="C265" s="2" t="s">
        <v>23</v>
      </c>
      <c r="D265" s="1">
        <v>2017</v>
      </c>
      <c r="E265" s="7">
        <f>DEA_data!I265/DEA_data!E265*1000</f>
        <v>2.6214466755577535</v>
      </c>
      <c r="F265" s="6">
        <f>DEA_data!H265/DEA_data!E265</f>
        <v>8.2207579228120626E-4</v>
      </c>
    </row>
    <row r="266" spans="1:6" ht="15.6" x14ac:dyDescent="0.35">
      <c r="A266" s="1">
        <v>10</v>
      </c>
      <c r="B266" s="2" t="s">
        <v>17</v>
      </c>
      <c r="C266" s="2" t="s">
        <v>23</v>
      </c>
      <c r="D266" s="1">
        <v>2017</v>
      </c>
      <c r="E266" s="7">
        <f>DEA_data!I266/DEA_data!E266*1000</f>
        <v>7.918782574505328</v>
      </c>
      <c r="F266" s="6">
        <f>DEA_data!H266/DEA_data!E266</f>
        <v>7.3514604671073456E-3</v>
      </c>
    </row>
    <row r="267" spans="1:6" ht="15.6" x14ac:dyDescent="0.35">
      <c r="A267" s="1">
        <v>11</v>
      </c>
      <c r="B267" s="2" t="s">
        <v>18</v>
      </c>
      <c r="C267" s="2" t="s">
        <v>23</v>
      </c>
      <c r="D267" s="1">
        <v>2017</v>
      </c>
      <c r="E267" s="7">
        <f>DEA_data!I267/DEA_data!E267*1000</f>
        <v>0.47594230328687548</v>
      </c>
      <c r="F267" s="6">
        <f>DEA_data!H267/DEA_data!E267</f>
        <v>6.3898976538970796E-4</v>
      </c>
    </row>
    <row r="268" spans="1:6" ht="15.6" x14ac:dyDescent="0.35">
      <c r="A268" s="1">
        <v>12</v>
      </c>
      <c r="B268" s="2" t="s">
        <v>19</v>
      </c>
      <c r="C268" s="2" t="s">
        <v>23</v>
      </c>
      <c r="D268" s="1">
        <v>2017</v>
      </c>
      <c r="E268" s="7">
        <f>DEA_data!I268/DEA_data!E268*1000</f>
        <v>1.2457959592089298</v>
      </c>
      <c r="F268" s="6">
        <f>DEA_data!H268/DEA_data!E268</f>
        <v>1.9502928385386603E-3</v>
      </c>
    </row>
    <row r="269" spans="1:6" ht="15.6" x14ac:dyDescent="0.35">
      <c r="A269" s="1">
        <v>13</v>
      </c>
      <c r="B269" s="2" t="s">
        <v>20</v>
      </c>
      <c r="C269" s="2" t="s">
        <v>23</v>
      </c>
      <c r="D269" s="1">
        <v>2017</v>
      </c>
      <c r="E269" s="7">
        <f>DEA_data!I269/DEA_data!E269*1000</f>
        <v>7.1085671759247733</v>
      </c>
      <c r="F269" s="6">
        <f>DEA_data!H269/DEA_data!E269</f>
        <v>3.9660792178879918E-2</v>
      </c>
    </row>
    <row r="270" spans="1:6" ht="15.6" x14ac:dyDescent="0.35">
      <c r="A270" s="1">
        <v>14</v>
      </c>
      <c r="B270" s="2" t="s">
        <v>21</v>
      </c>
      <c r="C270" s="2" t="s">
        <v>23</v>
      </c>
      <c r="D270" s="1">
        <v>2017</v>
      </c>
      <c r="E270" s="7">
        <f>DEA_data!I270/DEA_data!E270*1000</f>
        <v>4.1201235946050838</v>
      </c>
      <c r="F270" s="6">
        <f>DEA_data!H270/DEA_data!E270</f>
        <v>3.5552424325973118E-3</v>
      </c>
    </row>
    <row r="271" spans="1:6" ht="15.6" x14ac:dyDescent="0.35">
      <c r="A271" s="1">
        <v>15</v>
      </c>
      <c r="B271" s="2" t="s">
        <v>22</v>
      </c>
      <c r="C271" s="2" t="s">
        <v>23</v>
      </c>
      <c r="D271" s="1">
        <v>2017</v>
      </c>
      <c r="E271" s="7">
        <f>DEA_data!I271/DEA_data!E271*1000</f>
        <v>1.952703429299101</v>
      </c>
      <c r="F271" s="6">
        <f>DEA_data!H271/DEA_data!E271</f>
        <v>1.2456232181852597E-3</v>
      </c>
    </row>
  </sheetData>
  <autoFilter ref="A1:F271">
    <sortState ref="A2:F271">
      <sortCondition ref="D1:D271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1"/>
  <sheetViews>
    <sheetView workbookViewId="0">
      <selection activeCell="F2" sqref="F2"/>
    </sheetView>
  </sheetViews>
  <sheetFormatPr defaultRowHeight="14.4" x14ac:dyDescent="0.25"/>
  <cols>
    <col min="1" max="1" width="8.88671875" style="1"/>
    <col min="2" max="2" width="13.6640625" style="1" bestFit="1" customWidth="1"/>
    <col min="3" max="3" width="10" style="1" bestFit="1" customWidth="1"/>
    <col min="4" max="4" width="8.88671875" style="1"/>
  </cols>
  <sheetData>
    <row r="1" spans="1:5" ht="15.6" x14ac:dyDescent="0.35">
      <c r="A1" s="1" t="s">
        <v>38</v>
      </c>
      <c r="B1" s="2" t="s">
        <v>3</v>
      </c>
      <c r="C1" s="2" t="s">
        <v>5</v>
      </c>
      <c r="D1" s="1" t="s">
        <v>34</v>
      </c>
      <c r="E1" t="s">
        <v>43</v>
      </c>
    </row>
    <row r="2" spans="1:5" ht="15.6" x14ac:dyDescent="0.35">
      <c r="A2" s="1">
        <v>1</v>
      </c>
      <c r="B2" s="2" t="s">
        <v>4</v>
      </c>
      <c r="C2" s="2" t="s">
        <v>6</v>
      </c>
      <c r="D2" s="1">
        <v>2000</v>
      </c>
      <c r="E2">
        <v>0.22550000000000003</v>
      </c>
    </row>
    <row r="3" spans="1:5" ht="15.6" x14ac:dyDescent="0.35">
      <c r="A3" s="1">
        <v>2</v>
      </c>
      <c r="B3" s="2" t="s">
        <v>7</v>
      </c>
      <c r="C3" s="2" t="s">
        <v>6</v>
      </c>
      <c r="D3" s="1">
        <v>2000</v>
      </c>
      <c r="E3">
        <v>0.81640000000000001</v>
      </c>
    </row>
    <row r="4" spans="1:5" ht="15.6" x14ac:dyDescent="0.35">
      <c r="A4" s="1">
        <v>3</v>
      </c>
      <c r="B4" s="2" t="s">
        <v>8</v>
      </c>
      <c r="C4" s="2" t="s">
        <v>6</v>
      </c>
      <c r="D4" s="1">
        <v>2000</v>
      </c>
      <c r="E4">
        <v>0.4103</v>
      </c>
    </row>
    <row r="5" spans="1:5" ht="15.6" x14ac:dyDescent="0.35">
      <c r="A5" s="1">
        <v>4</v>
      </c>
      <c r="B5" s="2" t="s">
        <v>9</v>
      </c>
      <c r="C5" s="2" t="s">
        <v>11</v>
      </c>
      <c r="D5" s="1">
        <v>2000</v>
      </c>
      <c r="E5">
        <v>0.42810000000000004</v>
      </c>
    </row>
    <row r="6" spans="1:5" ht="15.6" x14ac:dyDescent="0.35">
      <c r="A6" s="1">
        <v>5</v>
      </c>
      <c r="B6" s="2" t="s">
        <v>10</v>
      </c>
      <c r="C6" s="2" t="s">
        <v>11</v>
      </c>
      <c r="D6" s="1">
        <v>2000</v>
      </c>
      <c r="E6">
        <v>0.44820000000000004</v>
      </c>
    </row>
    <row r="7" spans="1:5" ht="15.6" x14ac:dyDescent="0.35">
      <c r="A7" s="1">
        <v>6</v>
      </c>
      <c r="B7" s="2" t="s">
        <v>13</v>
      </c>
      <c r="C7" s="2" t="s">
        <v>23</v>
      </c>
      <c r="D7" s="1">
        <v>2000</v>
      </c>
      <c r="E7">
        <v>0.50780000000000003</v>
      </c>
    </row>
    <row r="8" spans="1:5" ht="15.6" x14ac:dyDescent="0.35">
      <c r="A8" s="1">
        <v>7</v>
      </c>
      <c r="B8" s="2" t="s">
        <v>14</v>
      </c>
      <c r="C8" s="2" t="s">
        <v>23</v>
      </c>
      <c r="D8" s="1">
        <v>2000</v>
      </c>
      <c r="E8">
        <v>0.4788</v>
      </c>
    </row>
    <row r="9" spans="1:5" ht="15.6" x14ac:dyDescent="0.35">
      <c r="A9" s="1">
        <v>8</v>
      </c>
      <c r="B9" s="2" t="s">
        <v>15</v>
      </c>
      <c r="C9" s="2" t="s">
        <v>23</v>
      </c>
      <c r="D9" s="1">
        <v>2000</v>
      </c>
      <c r="E9">
        <v>0.98050000000000004</v>
      </c>
    </row>
    <row r="10" spans="1:5" ht="15.6" x14ac:dyDescent="0.35">
      <c r="A10" s="1">
        <v>9</v>
      </c>
      <c r="B10" s="2" t="s">
        <v>16</v>
      </c>
      <c r="C10" s="2" t="s">
        <v>23</v>
      </c>
      <c r="D10" s="1">
        <v>2000</v>
      </c>
      <c r="E10">
        <v>1</v>
      </c>
    </row>
    <row r="11" spans="1:5" ht="15.6" x14ac:dyDescent="0.35">
      <c r="A11" s="1">
        <v>10</v>
      </c>
      <c r="B11" s="2" t="s">
        <v>17</v>
      </c>
      <c r="C11" s="2" t="s">
        <v>23</v>
      </c>
      <c r="D11" s="1">
        <v>2000</v>
      </c>
      <c r="E11">
        <v>0.50109999999999999</v>
      </c>
    </row>
    <row r="12" spans="1:5" ht="15.6" x14ac:dyDescent="0.35">
      <c r="A12" s="1">
        <v>11</v>
      </c>
      <c r="B12" s="2" t="s">
        <v>18</v>
      </c>
      <c r="C12" s="2" t="s">
        <v>23</v>
      </c>
      <c r="D12" s="1">
        <v>2000</v>
      </c>
      <c r="E12">
        <v>0.2097</v>
      </c>
    </row>
    <row r="13" spans="1:5" ht="15.6" x14ac:dyDescent="0.35">
      <c r="A13" s="1">
        <v>12</v>
      </c>
      <c r="B13" s="2" t="s">
        <v>19</v>
      </c>
      <c r="C13" s="2" t="s">
        <v>23</v>
      </c>
      <c r="D13" s="1">
        <v>2000</v>
      </c>
      <c r="E13">
        <v>0.76800000000000002</v>
      </c>
    </row>
    <row r="14" spans="1:5" ht="15.6" x14ac:dyDescent="0.35">
      <c r="A14" s="1">
        <v>13</v>
      </c>
      <c r="B14" s="2" t="s">
        <v>20</v>
      </c>
      <c r="C14" s="2" t="s">
        <v>23</v>
      </c>
      <c r="D14" s="1">
        <v>2000</v>
      </c>
      <c r="E14">
        <v>0.41549999999999998</v>
      </c>
    </row>
    <row r="15" spans="1:5" ht="15.6" x14ac:dyDescent="0.35">
      <c r="A15" s="1">
        <v>14</v>
      </c>
      <c r="B15" s="2" t="s">
        <v>21</v>
      </c>
      <c r="C15" s="2" t="s">
        <v>23</v>
      </c>
      <c r="D15" s="1">
        <v>2000</v>
      </c>
      <c r="E15">
        <v>0.84319999999999995</v>
      </c>
    </row>
    <row r="16" spans="1:5" ht="15.6" x14ac:dyDescent="0.35">
      <c r="A16" s="1">
        <v>15</v>
      </c>
      <c r="B16" s="2" t="s">
        <v>22</v>
      </c>
      <c r="C16" s="2" t="s">
        <v>23</v>
      </c>
      <c r="D16" s="1">
        <v>2000</v>
      </c>
      <c r="E16">
        <v>0.27059999999999995</v>
      </c>
    </row>
    <row r="17" spans="1:5" ht="15.6" x14ac:dyDescent="0.35">
      <c r="A17" s="1">
        <v>1</v>
      </c>
      <c r="B17" s="2" t="s">
        <v>4</v>
      </c>
      <c r="C17" s="2" t="s">
        <v>6</v>
      </c>
      <c r="D17" s="1">
        <v>2001</v>
      </c>
      <c r="E17">
        <v>0.24139999999999995</v>
      </c>
    </row>
    <row r="18" spans="1:5" ht="15.6" x14ac:dyDescent="0.35">
      <c r="A18" s="1">
        <v>2</v>
      </c>
      <c r="B18" s="2" t="s">
        <v>7</v>
      </c>
      <c r="C18" s="2" t="s">
        <v>6</v>
      </c>
      <c r="D18" s="1">
        <v>2001</v>
      </c>
      <c r="E18">
        <v>0.82919999999999994</v>
      </c>
    </row>
    <row r="19" spans="1:5" ht="15.6" x14ac:dyDescent="0.35">
      <c r="A19" s="1">
        <v>3</v>
      </c>
      <c r="B19" s="2" t="s">
        <v>8</v>
      </c>
      <c r="C19" s="2" t="s">
        <v>6</v>
      </c>
      <c r="D19" s="1">
        <v>2001</v>
      </c>
      <c r="E19">
        <v>0.43259999999999998</v>
      </c>
    </row>
    <row r="20" spans="1:5" ht="15.6" x14ac:dyDescent="0.35">
      <c r="A20" s="1">
        <v>4</v>
      </c>
      <c r="B20" s="2" t="s">
        <v>9</v>
      </c>
      <c r="C20" s="2" t="s">
        <v>11</v>
      </c>
      <c r="D20" s="1">
        <v>2001</v>
      </c>
      <c r="E20">
        <v>0.42220000000000002</v>
      </c>
    </row>
    <row r="21" spans="1:5" ht="15.6" x14ac:dyDescent="0.35">
      <c r="A21" s="1">
        <v>5</v>
      </c>
      <c r="B21" s="2" t="s">
        <v>10</v>
      </c>
      <c r="C21" s="2" t="s">
        <v>11</v>
      </c>
      <c r="D21" s="1">
        <v>2001</v>
      </c>
      <c r="E21">
        <v>0.43049999999999999</v>
      </c>
    </row>
    <row r="22" spans="1:5" ht="15.6" x14ac:dyDescent="0.35">
      <c r="A22" s="1">
        <v>6</v>
      </c>
      <c r="B22" s="2" t="s">
        <v>13</v>
      </c>
      <c r="C22" s="2" t="s">
        <v>23</v>
      </c>
      <c r="D22" s="1">
        <v>2001</v>
      </c>
      <c r="E22">
        <v>0.50990000000000002</v>
      </c>
    </row>
    <row r="23" spans="1:5" ht="15.6" x14ac:dyDescent="0.35">
      <c r="A23" s="1">
        <v>7</v>
      </c>
      <c r="B23" s="2" t="s">
        <v>14</v>
      </c>
      <c r="C23" s="2" t="s">
        <v>23</v>
      </c>
      <c r="D23" s="1">
        <v>2001</v>
      </c>
      <c r="E23">
        <v>0.4627</v>
      </c>
    </row>
    <row r="24" spans="1:5" ht="15.6" x14ac:dyDescent="0.35">
      <c r="A24" s="1">
        <v>8</v>
      </c>
      <c r="B24" s="2" t="s">
        <v>15</v>
      </c>
      <c r="C24" s="2" t="s">
        <v>23</v>
      </c>
      <c r="D24" s="1">
        <v>2001</v>
      </c>
      <c r="E24">
        <v>0.90759999999999996</v>
      </c>
    </row>
    <row r="25" spans="1:5" ht="15.6" x14ac:dyDescent="0.35">
      <c r="A25" s="1">
        <v>9</v>
      </c>
      <c r="B25" s="2" t="s">
        <v>16</v>
      </c>
      <c r="C25" s="2" t="s">
        <v>23</v>
      </c>
      <c r="D25" s="1">
        <v>2001</v>
      </c>
      <c r="E25">
        <v>1</v>
      </c>
    </row>
    <row r="26" spans="1:5" ht="15.6" x14ac:dyDescent="0.35">
      <c r="A26" s="1">
        <v>10</v>
      </c>
      <c r="B26" s="2" t="s">
        <v>17</v>
      </c>
      <c r="C26" s="2" t="s">
        <v>23</v>
      </c>
      <c r="D26" s="1">
        <v>2001</v>
      </c>
      <c r="E26">
        <v>0.49380000000000002</v>
      </c>
    </row>
    <row r="27" spans="1:5" ht="15.6" x14ac:dyDescent="0.35">
      <c r="A27" s="1">
        <v>11</v>
      </c>
      <c r="B27" s="2" t="s">
        <v>18</v>
      </c>
      <c r="C27" s="2" t="s">
        <v>23</v>
      </c>
      <c r="D27" s="1">
        <v>2001</v>
      </c>
      <c r="E27">
        <v>0.26629999999999998</v>
      </c>
    </row>
    <row r="28" spans="1:5" ht="15.6" x14ac:dyDescent="0.35">
      <c r="A28" s="1">
        <v>12</v>
      </c>
      <c r="B28" s="2" t="s">
        <v>19</v>
      </c>
      <c r="C28" s="2" t="s">
        <v>23</v>
      </c>
      <c r="D28" s="1">
        <v>2001</v>
      </c>
      <c r="E28">
        <v>0.82440000000000002</v>
      </c>
    </row>
    <row r="29" spans="1:5" ht="15.6" x14ac:dyDescent="0.35">
      <c r="A29" s="1">
        <v>13</v>
      </c>
      <c r="B29" s="2" t="s">
        <v>20</v>
      </c>
      <c r="C29" s="2" t="s">
        <v>23</v>
      </c>
      <c r="D29" s="1">
        <v>2001</v>
      </c>
      <c r="E29">
        <v>0.73130000000000006</v>
      </c>
    </row>
    <row r="30" spans="1:5" ht="15.6" x14ac:dyDescent="0.35">
      <c r="A30" s="1">
        <v>14</v>
      </c>
      <c r="B30" s="2" t="s">
        <v>21</v>
      </c>
      <c r="C30" s="2" t="s">
        <v>23</v>
      </c>
      <c r="D30" s="1">
        <v>2001</v>
      </c>
      <c r="E30">
        <v>0.79649999999999999</v>
      </c>
    </row>
    <row r="31" spans="1:5" ht="15.6" x14ac:dyDescent="0.35">
      <c r="A31" s="1">
        <v>15</v>
      </c>
      <c r="B31" s="2" t="s">
        <v>22</v>
      </c>
      <c r="C31" s="2" t="s">
        <v>23</v>
      </c>
      <c r="D31" s="1">
        <v>2001</v>
      </c>
      <c r="E31">
        <v>0.26519999999999999</v>
      </c>
    </row>
    <row r="32" spans="1:5" ht="15.6" x14ac:dyDescent="0.35">
      <c r="A32" s="1">
        <v>1</v>
      </c>
      <c r="B32" s="2" t="s">
        <v>4</v>
      </c>
      <c r="C32" s="2" t="s">
        <v>6</v>
      </c>
      <c r="D32" s="1">
        <v>2002</v>
      </c>
      <c r="E32">
        <v>0.24</v>
      </c>
    </row>
    <row r="33" spans="1:5" ht="15.6" x14ac:dyDescent="0.35">
      <c r="A33" s="1">
        <v>2</v>
      </c>
      <c r="B33" s="2" t="s">
        <v>7</v>
      </c>
      <c r="C33" s="2" t="s">
        <v>6</v>
      </c>
      <c r="D33" s="1">
        <v>2002</v>
      </c>
      <c r="E33">
        <v>0.81109999999999993</v>
      </c>
    </row>
    <row r="34" spans="1:5" ht="15.6" x14ac:dyDescent="0.35">
      <c r="A34" s="1">
        <v>3</v>
      </c>
      <c r="B34" s="2" t="s">
        <v>8</v>
      </c>
      <c r="C34" s="2" t="s">
        <v>6</v>
      </c>
      <c r="D34" s="1">
        <v>2002</v>
      </c>
      <c r="E34">
        <v>0.44210000000000005</v>
      </c>
    </row>
    <row r="35" spans="1:5" ht="15.6" x14ac:dyDescent="0.35">
      <c r="A35" s="1">
        <v>4</v>
      </c>
      <c r="B35" s="2" t="s">
        <v>9</v>
      </c>
      <c r="C35" s="2" t="s">
        <v>11</v>
      </c>
      <c r="D35" s="1">
        <v>2002</v>
      </c>
      <c r="E35">
        <v>0.41849999999999998</v>
      </c>
    </row>
    <row r="36" spans="1:5" ht="15.6" x14ac:dyDescent="0.35">
      <c r="A36" s="1">
        <v>5</v>
      </c>
      <c r="B36" s="2" t="s">
        <v>10</v>
      </c>
      <c r="C36" s="2" t="s">
        <v>11</v>
      </c>
      <c r="D36" s="1">
        <v>2002</v>
      </c>
      <c r="E36">
        <v>0.43799999999999994</v>
      </c>
    </row>
    <row r="37" spans="1:5" ht="15.6" x14ac:dyDescent="0.35">
      <c r="A37" s="1">
        <v>6</v>
      </c>
      <c r="B37" s="2" t="s">
        <v>13</v>
      </c>
      <c r="C37" s="2" t="s">
        <v>23</v>
      </c>
      <c r="D37" s="1">
        <v>2002</v>
      </c>
      <c r="E37">
        <v>0.54810000000000003</v>
      </c>
    </row>
    <row r="38" spans="1:5" ht="15.6" x14ac:dyDescent="0.35">
      <c r="A38" s="1">
        <v>7</v>
      </c>
      <c r="B38" s="2" t="s">
        <v>14</v>
      </c>
      <c r="C38" s="2" t="s">
        <v>23</v>
      </c>
      <c r="D38" s="1">
        <v>2002</v>
      </c>
      <c r="E38">
        <v>0.51249999999999996</v>
      </c>
    </row>
    <row r="39" spans="1:5" ht="15.6" x14ac:dyDescent="0.35">
      <c r="A39" s="1">
        <v>8</v>
      </c>
      <c r="B39" s="2" t="s">
        <v>15</v>
      </c>
      <c r="C39" s="2" t="s">
        <v>23</v>
      </c>
      <c r="D39" s="1">
        <v>2002</v>
      </c>
      <c r="E39">
        <v>0.90969999999999995</v>
      </c>
    </row>
    <row r="40" spans="1:5" ht="15.6" x14ac:dyDescent="0.35">
      <c r="A40" s="1">
        <v>9</v>
      </c>
      <c r="B40" s="2" t="s">
        <v>16</v>
      </c>
      <c r="C40" s="2" t="s">
        <v>23</v>
      </c>
      <c r="D40" s="1">
        <v>2002</v>
      </c>
      <c r="E40">
        <v>1</v>
      </c>
    </row>
    <row r="41" spans="1:5" ht="15.6" x14ac:dyDescent="0.35">
      <c r="A41" s="1">
        <v>10</v>
      </c>
      <c r="B41" s="2" t="s">
        <v>17</v>
      </c>
      <c r="C41" s="2" t="s">
        <v>23</v>
      </c>
      <c r="D41" s="1">
        <v>2002</v>
      </c>
      <c r="E41">
        <v>0.51049999999999995</v>
      </c>
    </row>
    <row r="42" spans="1:5" ht="15.6" x14ac:dyDescent="0.35">
      <c r="A42" s="1">
        <v>11</v>
      </c>
      <c r="B42" s="2" t="s">
        <v>18</v>
      </c>
      <c r="C42" s="2" t="s">
        <v>23</v>
      </c>
      <c r="D42" s="1">
        <v>2002</v>
      </c>
      <c r="E42">
        <v>0.27649999999999997</v>
      </c>
    </row>
    <row r="43" spans="1:5" ht="15.6" x14ac:dyDescent="0.35">
      <c r="A43" s="1">
        <v>12</v>
      </c>
      <c r="B43" s="2" t="s">
        <v>19</v>
      </c>
      <c r="C43" s="2" t="s">
        <v>23</v>
      </c>
      <c r="D43" s="1">
        <v>2002</v>
      </c>
      <c r="E43">
        <v>0.85760000000000003</v>
      </c>
    </row>
    <row r="44" spans="1:5" ht="15.6" x14ac:dyDescent="0.35">
      <c r="A44" s="1">
        <v>13</v>
      </c>
      <c r="B44" s="2" t="s">
        <v>20</v>
      </c>
      <c r="C44" s="2" t="s">
        <v>23</v>
      </c>
      <c r="D44" s="1">
        <v>2002</v>
      </c>
      <c r="E44">
        <v>0.81079999999999997</v>
      </c>
    </row>
    <row r="45" spans="1:5" ht="15.6" x14ac:dyDescent="0.35">
      <c r="A45" s="1">
        <v>14</v>
      </c>
      <c r="B45" s="2" t="s">
        <v>21</v>
      </c>
      <c r="C45" s="2" t="s">
        <v>23</v>
      </c>
      <c r="D45" s="1">
        <v>2002</v>
      </c>
      <c r="E45">
        <v>0.76419999999999999</v>
      </c>
    </row>
    <row r="46" spans="1:5" ht="15.6" x14ac:dyDescent="0.35">
      <c r="A46" s="1">
        <v>15</v>
      </c>
      <c r="B46" s="2" t="s">
        <v>22</v>
      </c>
      <c r="C46" s="2" t="s">
        <v>23</v>
      </c>
      <c r="D46" s="1">
        <v>2002</v>
      </c>
      <c r="E46">
        <v>0.25600000000000001</v>
      </c>
    </row>
    <row r="47" spans="1:5" ht="15.6" x14ac:dyDescent="0.35">
      <c r="A47" s="1">
        <v>1</v>
      </c>
      <c r="B47" s="2" t="s">
        <v>4</v>
      </c>
      <c r="C47" s="2" t="s">
        <v>6</v>
      </c>
      <c r="D47" s="1">
        <v>2003</v>
      </c>
      <c r="E47">
        <v>0.22419999999999995</v>
      </c>
    </row>
    <row r="48" spans="1:5" ht="15.6" x14ac:dyDescent="0.35">
      <c r="A48" s="1">
        <v>2</v>
      </c>
      <c r="B48" s="2" t="s">
        <v>7</v>
      </c>
      <c r="C48" s="2" t="s">
        <v>6</v>
      </c>
      <c r="D48" s="1">
        <v>2003</v>
      </c>
      <c r="E48">
        <v>0.81800000000000006</v>
      </c>
    </row>
    <row r="49" spans="1:5" ht="15.6" x14ac:dyDescent="0.35">
      <c r="A49" s="1">
        <v>3</v>
      </c>
      <c r="B49" s="2" t="s">
        <v>8</v>
      </c>
      <c r="C49" s="2" t="s">
        <v>6</v>
      </c>
      <c r="D49" s="1">
        <v>2003</v>
      </c>
      <c r="E49">
        <v>0.46860000000000002</v>
      </c>
    </row>
    <row r="50" spans="1:5" ht="15.6" x14ac:dyDescent="0.35">
      <c r="A50" s="1">
        <v>4</v>
      </c>
      <c r="B50" s="2" t="s">
        <v>9</v>
      </c>
      <c r="C50" s="2" t="s">
        <v>11</v>
      </c>
      <c r="D50" s="1">
        <v>2003</v>
      </c>
      <c r="E50">
        <v>0.4335</v>
      </c>
    </row>
    <row r="51" spans="1:5" ht="15.6" x14ac:dyDescent="0.35">
      <c r="A51" s="1">
        <v>5</v>
      </c>
      <c r="B51" s="2" t="s">
        <v>10</v>
      </c>
      <c r="C51" s="2" t="s">
        <v>11</v>
      </c>
      <c r="D51" s="1">
        <v>2003</v>
      </c>
      <c r="E51">
        <v>0.42979999999999996</v>
      </c>
    </row>
    <row r="52" spans="1:5" ht="15.6" x14ac:dyDescent="0.35">
      <c r="A52" s="1">
        <v>6</v>
      </c>
      <c r="B52" s="2" t="s">
        <v>13</v>
      </c>
      <c r="C52" s="2" t="s">
        <v>23</v>
      </c>
      <c r="D52" s="1">
        <v>2003</v>
      </c>
      <c r="E52">
        <v>0.55249999999999999</v>
      </c>
    </row>
    <row r="53" spans="1:5" ht="15.6" x14ac:dyDescent="0.35">
      <c r="A53" s="1">
        <v>7</v>
      </c>
      <c r="B53" s="2" t="s">
        <v>14</v>
      </c>
      <c r="C53" s="2" t="s">
        <v>23</v>
      </c>
      <c r="D53" s="1">
        <v>2003</v>
      </c>
      <c r="E53">
        <v>0.52370000000000005</v>
      </c>
    </row>
    <row r="54" spans="1:5" ht="15.6" x14ac:dyDescent="0.35">
      <c r="A54" s="1">
        <v>8</v>
      </c>
      <c r="B54" s="2" t="s">
        <v>15</v>
      </c>
      <c r="C54" s="2" t="s">
        <v>23</v>
      </c>
      <c r="D54" s="1">
        <v>2003</v>
      </c>
      <c r="E54">
        <v>0.91359999999999997</v>
      </c>
    </row>
    <row r="55" spans="1:5" ht="15.6" x14ac:dyDescent="0.35">
      <c r="A55" s="1">
        <v>9</v>
      </c>
      <c r="B55" s="2" t="s">
        <v>16</v>
      </c>
      <c r="C55" s="2" t="s">
        <v>23</v>
      </c>
      <c r="D55" s="1">
        <v>2003</v>
      </c>
      <c r="E55">
        <v>1</v>
      </c>
    </row>
    <row r="56" spans="1:5" ht="15.6" x14ac:dyDescent="0.35">
      <c r="A56" s="1">
        <v>10</v>
      </c>
      <c r="B56" s="2" t="s">
        <v>17</v>
      </c>
      <c r="C56" s="2" t="s">
        <v>23</v>
      </c>
      <c r="D56" s="1">
        <v>2003</v>
      </c>
      <c r="E56">
        <v>0.46009999999999995</v>
      </c>
    </row>
    <row r="57" spans="1:5" ht="15.6" x14ac:dyDescent="0.35">
      <c r="A57" s="1">
        <v>11</v>
      </c>
      <c r="B57" s="2" t="s">
        <v>18</v>
      </c>
      <c r="C57" s="2" t="s">
        <v>23</v>
      </c>
      <c r="D57" s="1">
        <v>2003</v>
      </c>
      <c r="E57">
        <v>0.27980000000000005</v>
      </c>
    </row>
    <row r="58" spans="1:5" ht="15.6" x14ac:dyDescent="0.35">
      <c r="A58" s="1">
        <v>12</v>
      </c>
      <c r="B58" s="2" t="s">
        <v>19</v>
      </c>
      <c r="C58" s="2" t="s">
        <v>23</v>
      </c>
      <c r="D58" s="1">
        <v>2003</v>
      </c>
      <c r="E58">
        <v>0.88090000000000002</v>
      </c>
    </row>
    <row r="59" spans="1:5" ht="15.6" x14ac:dyDescent="0.35">
      <c r="A59" s="1">
        <v>13</v>
      </c>
      <c r="B59" s="2" t="s">
        <v>20</v>
      </c>
      <c r="C59" s="2" t="s">
        <v>23</v>
      </c>
      <c r="D59" s="1">
        <v>2003</v>
      </c>
      <c r="E59">
        <v>0.70110000000000006</v>
      </c>
    </row>
    <row r="60" spans="1:5" ht="15.6" x14ac:dyDescent="0.35">
      <c r="A60" s="1">
        <v>14</v>
      </c>
      <c r="B60" s="2" t="s">
        <v>21</v>
      </c>
      <c r="C60" s="2" t="s">
        <v>23</v>
      </c>
      <c r="D60" s="1">
        <v>2003</v>
      </c>
      <c r="E60">
        <v>0.73039999999999994</v>
      </c>
    </row>
    <row r="61" spans="1:5" ht="15.6" x14ac:dyDescent="0.35">
      <c r="A61" s="1">
        <v>15</v>
      </c>
      <c r="B61" s="2" t="s">
        <v>22</v>
      </c>
      <c r="C61" s="2" t="s">
        <v>23</v>
      </c>
      <c r="D61" s="1">
        <v>2003</v>
      </c>
      <c r="E61">
        <v>0.2581</v>
      </c>
    </row>
    <row r="62" spans="1:5" ht="15.6" x14ac:dyDescent="0.35">
      <c r="A62" s="1">
        <v>1</v>
      </c>
      <c r="B62" s="2" t="s">
        <v>4</v>
      </c>
      <c r="C62" s="2" t="s">
        <v>6</v>
      </c>
      <c r="D62" s="1">
        <v>2004</v>
      </c>
      <c r="E62">
        <v>0.21619999999999995</v>
      </c>
    </row>
    <row r="63" spans="1:5" ht="15.6" x14ac:dyDescent="0.35">
      <c r="A63" s="1">
        <v>2</v>
      </c>
      <c r="B63" s="2" t="s">
        <v>7</v>
      </c>
      <c r="C63" s="2" t="s">
        <v>6</v>
      </c>
      <c r="D63" s="1">
        <v>2004</v>
      </c>
      <c r="E63">
        <v>0.83909999999999996</v>
      </c>
    </row>
    <row r="64" spans="1:5" ht="15.6" x14ac:dyDescent="0.35">
      <c r="A64" s="1">
        <v>3</v>
      </c>
      <c r="B64" s="2" t="s">
        <v>8</v>
      </c>
      <c r="C64" s="2" t="s">
        <v>6</v>
      </c>
      <c r="D64" s="1">
        <v>2004</v>
      </c>
      <c r="E64">
        <v>0.47789999999999999</v>
      </c>
    </row>
    <row r="65" spans="1:5" ht="15.6" x14ac:dyDescent="0.35">
      <c r="A65" s="1">
        <v>4</v>
      </c>
      <c r="B65" s="2" t="s">
        <v>9</v>
      </c>
      <c r="C65" s="2" t="s">
        <v>11</v>
      </c>
      <c r="D65" s="1">
        <v>2004</v>
      </c>
      <c r="E65">
        <v>0.45099999999999996</v>
      </c>
    </row>
    <row r="66" spans="1:5" ht="15.6" x14ac:dyDescent="0.35">
      <c r="A66" s="1">
        <v>5</v>
      </c>
      <c r="B66" s="2" t="s">
        <v>10</v>
      </c>
      <c r="C66" s="2" t="s">
        <v>11</v>
      </c>
      <c r="D66" s="1">
        <v>2004</v>
      </c>
      <c r="E66">
        <v>0.45009999999999994</v>
      </c>
    </row>
    <row r="67" spans="1:5" ht="15.6" x14ac:dyDescent="0.35">
      <c r="A67" s="1">
        <v>6</v>
      </c>
      <c r="B67" s="2" t="s">
        <v>13</v>
      </c>
      <c r="C67" s="2" t="s">
        <v>23</v>
      </c>
      <c r="D67" s="1">
        <v>2004</v>
      </c>
      <c r="E67">
        <v>0.52429999999999999</v>
      </c>
    </row>
    <row r="68" spans="1:5" ht="15.6" x14ac:dyDescent="0.35">
      <c r="A68" s="1">
        <v>7</v>
      </c>
      <c r="B68" s="2" t="s">
        <v>14</v>
      </c>
      <c r="C68" s="2" t="s">
        <v>23</v>
      </c>
      <c r="D68" s="1">
        <v>2004</v>
      </c>
      <c r="E68">
        <v>0.55909999999999993</v>
      </c>
    </row>
    <row r="69" spans="1:5" ht="15.6" x14ac:dyDescent="0.35">
      <c r="A69" s="1">
        <v>8</v>
      </c>
      <c r="B69" s="2" t="s">
        <v>15</v>
      </c>
      <c r="C69" s="2" t="s">
        <v>23</v>
      </c>
      <c r="D69" s="1">
        <v>2004</v>
      </c>
      <c r="E69">
        <v>0.87850000000000006</v>
      </c>
    </row>
    <row r="70" spans="1:5" ht="15.6" x14ac:dyDescent="0.35">
      <c r="A70" s="1">
        <v>9</v>
      </c>
      <c r="B70" s="2" t="s">
        <v>16</v>
      </c>
      <c r="C70" s="2" t="s">
        <v>23</v>
      </c>
      <c r="D70" s="1">
        <v>2004</v>
      </c>
      <c r="E70">
        <v>1</v>
      </c>
    </row>
    <row r="71" spans="1:5" ht="15.6" x14ac:dyDescent="0.35">
      <c r="A71" s="1">
        <v>10</v>
      </c>
      <c r="B71" s="2" t="s">
        <v>17</v>
      </c>
      <c r="C71" s="2" t="s">
        <v>23</v>
      </c>
      <c r="D71" s="1">
        <v>2004</v>
      </c>
      <c r="E71">
        <v>0.4385</v>
      </c>
    </row>
    <row r="72" spans="1:5" ht="15.6" x14ac:dyDescent="0.35">
      <c r="A72" s="1">
        <v>11</v>
      </c>
      <c r="B72" s="2" t="s">
        <v>18</v>
      </c>
      <c r="C72" s="2" t="s">
        <v>23</v>
      </c>
      <c r="D72" s="1">
        <v>2004</v>
      </c>
      <c r="E72">
        <v>0.24439999999999995</v>
      </c>
    </row>
    <row r="73" spans="1:5" ht="15.6" x14ac:dyDescent="0.35">
      <c r="A73" s="1">
        <v>12</v>
      </c>
      <c r="B73" s="2" t="s">
        <v>19</v>
      </c>
      <c r="C73" s="2" t="s">
        <v>23</v>
      </c>
      <c r="D73" s="1">
        <v>2004</v>
      </c>
      <c r="E73">
        <v>0.87519999999999998</v>
      </c>
    </row>
    <row r="74" spans="1:5" ht="15.6" x14ac:dyDescent="0.35">
      <c r="A74" s="1">
        <v>13</v>
      </c>
      <c r="B74" s="2" t="s">
        <v>20</v>
      </c>
      <c r="C74" s="2" t="s">
        <v>23</v>
      </c>
      <c r="D74" s="1">
        <v>2004</v>
      </c>
      <c r="E74">
        <v>0.84129999999999994</v>
      </c>
    </row>
    <row r="75" spans="1:5" ht="15.6" x14ac:dyDescent="0.35">
      <c r="A75" s="1">
        <v>14</v>
      </c>
      <c r="B75" s="2" t="s">
        <v>21</v>
      </c>
      <c r="C75" s="2" t="s">
        <v>23</v>
      </c>
      <c r="D75" s="1">
        <v>2004</v>
      </c>
      <c r="E75">
        <v>0.6915</v>
      </c>
    </row>
    <row r="76" spans="1:5" ht="15.6" x14ac:dyDescent="0.35">
      <c r="A76" s="1">
        <v>15</v>
      </c>
      <c r="B76" s="2" t="s">
        <v>22</v>
      </c>
      <c r="C76" s="2" t="s">
        <v>23</v>
      </c>
      <c r="D76" s="1">
        <v>2004</v>
      </c>
      <c r="E76">
        <v>0.25119999999999998</v>
      </c>
    </row>
    <row r="77" spans="1:5" ht="15.6" x14ac:dyDescent="0.35">
      <c r="A77" s="1">
        <v>1</v>
      </c>
      <c r="B77" s="2" t="s">
        <v>4</v>
      </c>
      <c r="C77" s="2" t="s">
        <v>6</v>
      </c>
      <c r="D77" s="1">
        <v>2005</v>
      </c>
      <c r="E77">
        <v>0.21350000000000002</v>
      </c>
    </row>
    <row r="78" spans="1:5" ht="15.6" x14ac:dyDescent="0.35">
      <c r="A78" s="1">
        <v>2</v>
      </c>
      <c r="B78" s="2" t="s">
        <v>7</v>
      </c>
      <c r="C78" s="2" t="s">
        <v>6</v>
      </c>
      <c r="D78" s="1">
        <v>2005</v>
      </c>
      <c r="E78">
        <v>0.84860000000000002</v>
      </c>
    </row>
    <row r="79" spans="1:5" ht="15.6" x14ac:dyDescent="0.35">
      <c r="A79" s="1">
        <v>3</v>
      </c>
      <c r="B79" s="2" t="s">
        <v>8</v>
      </c>
      <c r="C79" s="2" t="s">
        <v>6</v>
      </c>
      <c r="D79" s="1">
        <v>2005</v>
      </c>
      <c r="E79">
        <v>0.52400000000000002</v>
      </c>
    </row>
    <row r="80" spans="1:5" ht="15.6" x14ac:dyDescent="0.35">
      <c r="A80" s="1">
        <v>4</v>
      </c>
      <c r="B80" s="2" t="s">
        <v>9</v>
      </c>
      <c r="C80" s="2" t="s">
        <v>11</v>
      </c>
      <c r="D80" s="1">
        <v>2005</v>
      </c>
      <c r="E80">
        <v>0.48650000000000004</v>
      </c>
    </row>
    <row r="81" spans="1:5" ht="15.6" x14ac:dyDescent="0.35">
      <c r="A81" s="1">
        <v>5</v>
      </c>
      <c r="B81" s="2" t="s">
        <v>10</v>
      </c>
      <c r="C81" s="2" t="s">
        <v>11</v>
      </c>
      <c r="D81" s="1">
        <v>2005</v>
      </c>
      <c r="E81">
        <v>0.44950000000000001</v>
      </c>
    </row>
    <row r="82" spans="1:5" ht="15.6" x14ac:dyDescent="0.35">
      <c r="A82" s="1">
        <v>6</v>
      </c>
      <c r="B82" s="2" t="s">
        <v>13</v>
      </c>
      <c r="C82" s="2" t="s">
        <v>23</v>
      </c>
      <c r="D82" s="1">
        <v>2005</v>
      </c>
      <c r="E82">
        <v>0.52390000000000003</v>
      </c>
    </row>
    <row r="83" spans="1:5" ht="15.6" x14ac:dyDescent="0.35">
      <c r="A83" s="1">
        <v>7</v>
      </c>
      <c r="B83" s="2" t="s">
        <v>14</v>
      </c>
      <c r="C83" s="2" t="s">
        <v>23</v>
      </c>
      <c r="D83" s="1">
        <v>2005</v>
      </c>
      <c r="E83">
        <v>0.54170000000000007</v>
      </c>
    </row>
    <row r="84" spans="1:5" ht="15.6" x14ac:dyDescent="0.35">
      <c r="A84" s="1">
        <v>8</v>
      </c>
      <c r="B84" s="2" t="s">
        <v>15</v>
      </c>
      <c r="C84" s="2" t="s">
        <v>23</v>
      </c>
      <c r="D84" s="1">
        <v>2005</v>
      </c>
      <c r="E84">
        <v>0.90459999999999996</v>
      </c>
    </row>
    <row r="85" spans="1:5" ht="15.6" x14ac:dyDescent="0.35">
      <c r="A85" s="1">
        <v>9</v>
      </c>
      <c r="B85" s="2" t="s">
        <v>16</v>
      </c>
      <c r="C85" s="2" t="s">
        <v>23</v>
      </c>
      <c r="D85" s="1">
        <v>2005</v>
      </c>
      <c r="E85">
        <v>1</v>
      </c>
    </row>
    <row r="86" spans="1:5" ht="15.6" x14ac:dyDescent="0.35">
      <c r="A86" s="1">
        <v>10</v>
      </c>
      <c r="B86" s="2" t="s">
        <v>17</v>
      </c>
      <c r="C86" s="2" t="s">
        <v>23</v>
      </c>
      <c r="D86" s="1">
        <v>2005</v>
      </c>
      <c r="E86">
        <v>0.43159999999999998</v>
      </c>
    </row>
    <row r="87" spans="1:5" ht="15.6" x14ac:dyDescent="0.35">
      <c r="A87" s="1">
        <v>11</v>
      </c>
      <c r="B87" s="2" t="s">
        <v>18</v>
      </c>
      <c r="C87" s="2" t="s">
        <v>23</v>
      </c>
      <c r="D87" s="1">
        <v>2005</v>
      </c>
      <c r="E87">
        <v>0.29369999999999996</v>
      </c>
    </row>
    <row r="88" spans="1:5" ht="15.6" x14ac:dyDescent="0.35">
      <c r="A88" s="1">
        <v>12</v>
      </c>
      <c r="B88" s="2" t="s">
        <v>19</v>
      </c>
      <c r="C88" s="2" t="s">
        <v>23</v>
      </c>
      <c r="D88" s="1">
        <v>2005</v>
      </c>
      <c r="E88">
        <v>0.89410000000000001</v>
      </c>
    </row>
    <row r="89" spans="1:5" ht="15.6" x14ac:dyDescent="0.35">
      <c r="A89" s="1">
        <v>13</v>
      </c>
      <c r="B89" s="2" t="s">
        <v>20</v>
      </c>
      <c r="C89" s="2" t="s">
        <v>23</v>
      </c>
      <c r="D89" s="1">
        <v>2005</v>
      </c>
      <c r="E89">
        <v>0.84750000000000003</v>
      </c>
    </row>
    <row r="90" spans="1:5" ht="15.6" x14ac:dyDescent="0.35">
      <c r="A90" s="1">
        <v>14</v>
      </c>
      <c r="B90" s="2" t="s">
        <v>21</v>
      </c>
      <c r="C90" s="2" t="s">
        <v>23</v>
      </c>
      <c r="D90" s="1">
        <v>2005</v>
      </c>
      <c r="E90">
        <v>0.69110000000000005</v>
      </c>
    </row>
    <row r="91" spans="1:5" ht="15.6" x14ac:dyDescent="0.35">
      <c r="A91" s="1">
        <v>15</v>
      </c>
      <c r="B91" s="2" t="s">
        <v>22</v>
      </c>
      <c r="C91" s="2" t="s">
        <v>23</v>
      </c>
      <c r="D91" s="1">
        <v>2005</v>
      </c>
      <c r="E91">
        <v>0.25970000000000004</v>
      </c>
    </row>
    <row r="92" spans="1:5" ht="15.6" x14ac:dyDescent="0.35">
      <c r="A92" s="1">
        <v>1</v>
      </c>
      <c r="B92" s="2" t="s">
        <v>4</v>
      </c>
      <c r="C92" s="2" t="s">
        <v>6</v>
      </c>
      <c r="D92" s="1">
        <v>2006</v>
      </c>
      <c r="E92">
        <v>0.21499999999999997</v>
      </c>
    </row>
    <row r="93" spans="1:5" ht="15.6" x14ac:dyDescent="0.35">
      <c r="A93" s="1">
        <v>2</v>
      </c>
      <c r="B93" s="2" t="s">
        <v>7</v>
      </c>
      <c r="C93" s="2" t="s">
        <v>6</v>
      </c>
      <c r="D93" s="1">
        <v>2006</v>
      </c>
      <c r="E93">
        <v>0.87619999999999998</v>
      </c>
    </row>
    <row r="94" spans="1:5" ht="15.6" x14ac:dyDescent="0.35">
      <c r="A94" s="1">
        <v>3</v>
      </c>
      <c r="B94" s="2" t="s">
        <v>8</v>
      </c>
      <c r="C94" s="2" t="s">
        <v>6</v>
      </c>
      <c r="D94" s="1">
        <v>2006</v>
      </c>
      <c r="E94">
        <v>0.54190000000000005</v>
      </c>
    </row>
    <row r="95" spans="1:5" ht="15.6" x14ac:dyDescent="0.35">
      <c r="A95" s="1">
        <v>4</v>
      </c>
      <c r="B95" s="2" t="s">
        <v>9</v>
      </c>
      <c r="C95" s="2" t="s">
        <v>11</v>
      </c>
      <c r="D95" s="1">
        <v>2006</v>
      </c>
      <c r="E95">
        <v>0.48709999999999998</v>
      </c>
    </row>
    <row r="96" spans="1:5" ht="15.6" x14ac:dyDescent="0.35">
      <c r="A96" s="1">
        <v>5</v>
      </c>
      <c r="B96" s="2" t="s">
        <v>10</v>
      </c>
      <c r="C96" s="2" t="s">
        <v>11</v>
      </c>
      <c r="D96" s="1">
        <v>2006</v>
      </c>
      <c r="E96">
        <v>0.47</v>
      </c>
    </row>
    <row r="97" spans="1:5" ht="15.6" x14ac:dyDescent="0.35">
      <c r="A97" s="1">
        <v>6</v>
      </c>
      <c r="B97" s="2" t="s">
        <v>13</v>
      </c>
      <c r="C97" s="2" t="s">
        <v>23</v>
      </c>
      <c r="D97" s="1">
        <v>2006</v>
      </c>
      <c r="E97">
        <v>0.72819999999999996</v>
      </c>
    </row>
    <row r="98" spans="1:5" ht="15.6" x14ac:dyDescent="0.35">
      <c r="A98" s="1">
        <v>7</v>
      </c>
      <c r="B98" s="2" t="s">
        <v>14</v>
      </c>
      <c r="C98" s="2" t="s">
        <v>23</v>
      </c>
      <c r="D98" s="1">
        <v>2006</v>
      </c>
      <c r="E98">
        <v>0.55719999999999992</v>
      </c>
    </row>
    <row r="99" spans="1:5" ht="15.6" x14ac:dyDescent="0.35">
      <c r="A99" s="1">
        <v>8</v>
      </c>
      <c r="B99" s="2" t="s">
        <v>15</v>
      </c>
      <c r="C99" s="2" t="s">
        <v>23</v>
      </c>
      <c r="D99" s="1">
        <v>2006</v>
      </c>
      <c r="E99">
        <v>0.93759999999999999</v>
      </c>
    </row>
    <row r="100" spans="1:5" ht="15.6" x14ac:dyDescent="0.35">
      <c r="A100" s="1">
        <v>9</v>
      </c>
      <c r="B100" s="2" t="s">
        <v>16</v>
      </c>
      <c r="C100" s="2" t="s">
        <v>23</v>
      </c>
      <c r="D100" s="1">
        <v>2006</v>
      </c>
      <c r="E100">
        <v>1</v>
      </c>
    </row>
    <row r="101" spans="1:5" ht="15.6" x14ac:dyDescent="0.35">
      <c r="A101" s="1">
        <v>10</v>
      </c>
      <c r="B101" s="2" t="s">
        <v>17</v>
      </c>
      <c r="C101" s="2" t="s">
        <v>23</v>
      </c>
      <c r="D101" s="1">
        <v>2006</v>
      </c>
      <c r="E101">
        <v>0.45569999999999999</v>
      </c>
    </row>
    <row r="102" spans="1:5" ht="15.6" x14ac:dyDescent="0.35">
      <c r="A102" s="1">
        <v>11</v>
      </c>
      <c r="B102" s="2" t="s">
        <v>18</v>
      </c>
      <c r="C102" s="2" t="s">
        <v>23</v>
      </c>
      <c r="D102" s="1">
        <v>2006</v>
      </c>
      <c r="E102">
        <v>0.30349999999999999</v>
      </c>
    </row>
    <row r="103" spans="1:5" ht="15.6" x14ac:dyDescent="0.35">
      <c r="A103" s="1">
        <v>12</v>
      </c>
      <c r="B103" s="2" t="s">
        <v>19</v>
      </c>
      <c r="C103" s="2" t="s">
        <v>23</v>
      </c>
      <c r="D103" s="1">
        <v>2006</v>
      </c>
      <c r="E103">
        <v>1</v>
      </c>
    </row>
    <row r="104" spans="1:5" ht="15.6" x14ac:dyDescent="0.35">
      <c r="A104" s="1">
        <v>13</v>
      </c>
      <c r="B104" s="2" t="s">
        <v>20</v>
      </c>
      <c r="C104" s="2" t="s">
        <v>23</v>
      </c>
      <c r="D104" s="1">
        <v>2006</v>
      </c>
      <c r="E104">
        <v>0.91049999999999998</v>
      </c>
    </row>
    <row r="105" spans="1:5" ht="15.6" x14ac:dyDescent="0.35">
      <c r="A105" s="1">
        <v>14</v>
      </c>
      <c r="B105" s="2" t="s">
        <v>21</v>
      </c>
      <c r="C105" s="2" t="s">
        <v>23</v>
      </c>
      <c r="D105" s="1">
        <v>2006</v>
      </c>
      <c r="E105">
        <v>0.70409999999999995</v>
      </c>
    </row>
    <row r="106" spans="1:5" ht="15.6" x14ac:dyDescent="0.35">
      <c r="A106" s="1">
        <v>15</v>
      </c>
      <c r="B106" s="2" t="s">
        <v>22</v>
      </c>
      <c r="C106" s="2" t="s">
        <v>23</v>
      </c>
      <c r="D106" s="1">
        <v>2006</v>
      </c>
      <c r="E106">
        <v>0.27669999999999995</v>
      </c>
    </row>
    <row r="107" spans="1:5" ht="15.6" x14ac:dyDescent="0.35">
      <c r="A107" s="1">
        <v>1</v>
      </c>
      <c r="B107" s="2" t="s">
        <v>4</v>
      </c>
      <c r="C107" s="2" t="s">
        <v>6</v>
      </c>
      <c r="D107" s="1">
        <v>2007</v>
      </c>
      <c r="E107">
        <v>0.22260000000000002</v>
      </c>
    </row>
    <row r="108" spans="1:5" ht="15.6" x14ac:dyDescent="0.35">
      <c r="A108" s="1">
        <v>2</v>
      </c>
      <c r="B108" s="2" t="s">
        <v>7</v>
      </c>
      <c r="C108" s="2" t="s">
        <v>6</v>
      </c>
      <c r="D108" s="1">
        <v>2007</v>
      </c>
      <c r="E108">
        <v>0.86660000000000004</v>
      </c>
    </row>
    <row r="109" spans="1:5" ht="15.6" x14ac:dyDescent="0.35">
      <c r="A109" s="1">
        <v>3</v>
      </c>
      <c r="B109" s="2" t="s">
        <v>8</v>
      </c>
      <c r="C109" s="2" t="s">
        <v>6</v>
      </c>
      <c r="D109" s="1">
        <v>2007</v>
      </c>
      <c r="E109">
        <v>0.53520000000000001</v>
      </c>
    </row>
    <row r="110" spans="1:5" ht="15.6" x14ac:dyDescent="0.35">
      <c r="A110" s="1">
        <v>4</v>
      </c>
      <c r="B110" s="2" t="s">
        <v>9</v>
      </c>
      <c r="C110" s="2" t="s">
        <v>11</v>
      </c>
      <c r="D110" s="1">
        <v>2007</v>
      </c>
      <c r="E110">
        <v>0.48680000000000001</v>
      </c>
    </row>
    <row r="111" spans="1:5" ht="15.6" x14ac:dyDescent="0.35">
      <c r="A111" s="1">
        <v>5</v>
      </c>
      <c r="B111" s="2" t="s">
        <v>10</v>
      </c>
      <c r="C111" s="2" t="s">
        <v>11</v>
      </c>
      <c r="D111" s="1">
        <v>2007</v>
      </c>
      <c r="E111">
        <v>0.49950000000000006</v>
      </c>
    </row>
    <row r="112" spans="1:5" ht="15.6" x14ac:dyDescent="0.35">
      <c r="A112" s="1">
        <v>6</v>
      </c>
      <c r="B112" s="2" t="s">
        <v>13</v>
      </c>
      <c r="C112" s="2" t="s">
        <v>23</v>
      </c>
      <c r="D112" s="1">
        <v>2007</v>
      </c>
      <c r="E112">
        <v>0.42049999999999998</v>
      </c>
    </row>
    <row r="113" spans="1:5" ht="15.6" x14ac:dyDescent="0.35">
      <c r="A113" s="1">
        <v>7</v>
      </c>
      <c r="B113" s="2" t="s">
        <v>14</v>
      </c>
      <c r="C113" s="2" t="s">
        <v>23</v>
      </c>
      <c r="D113" s="1">
        <v>2007</v>
      </c>
      <c r="E113">
        <v>0.54010000000000002</v>
      </c>
    </row>
    <row r="114" spans="1:5" ht="15.6" x14ac:dyDescent="0.35">
      <c r="A114" s="1">
        <v>8</v>
      </c>
      <c r="B114" s="2" t="s">
        <v>15</v>
      </c>
      <c r="C114" s="2" t="s">
        <v>23</v>
      </c>
      <c r="D114" s="1">
        <v>2007</v>
      </c>
      <c r="E114">
        <v>0.89969999999999994</v>
      </c>
    </row>
    <row r="115" spans="1:5" ht="15.6" x14ac:dyDescent="0.35">
      <c r="A115" s="1">
        <v>9</v>
      </c>
      <c r="B115" s="2" t="s">
        <v>16</v>
      </c>
      <c r="C115" s="2" t="s">
        <v>23</v>
      </c>
      <c r="D115" s="1">
        <v>2007</v>
      </c>
      <c r="E115">
        <v>1</v>
      </c>
    </row>
    <row r="116" spans="1:5" ht="15.6" x14ac:dyDescent="0.35">
      <c r="A116" s="1">
        <v>10</v>
      </c>
      <c r="B116" s="2" t="s">
        <v>17</v>
      </c>
      <c r="C116" s="2" t="s">
        <v>23</v>
      </c>
      <c r="D116" s="1">
        <v>2007</v>
      </c>
      <c r="E116">
        <v>0.46379999999999999</v>
      </c>
    </row>
    <row r="117" spans="1:5" ht="15.6" x14ac:dyDescent="0.35">
      <c r="A117" s="1">
        <v>11</v>
      </c>
      <c r="B117" s="2" t="s">
        <v>18</v>
      </c>
      <c r="C117" s="2" t="s">
        <v>23</v>
      </c>
      <c r="D117" s="1">
        <v>2007</v>
      </c>
      <c r="E117">
        <v>0.35589999999999999</v>
      </c>
    </row>
    <row r="118" spans="1:5" ht="15.6" x14ac:dyDescent="0.35">
      <c r="A118" s="1">
        <v>12</v>
      </c>
      <c r="B118" s="2" t="s">
        <v>19</v>
      </c>
      <c r="C118" s="2" t="s">
        <v>23</v>
      </c>
      <c r="D118" s="1">
        <v>2007</v>
      </c>
      <c r="E118">
        <v>0.97660000000000002</v>
      </c>
    </row>
    <row r="119" spans="1:5" ht="15.6" x14ac:dyDescent="0.35">
      <c r="A119" s="1">
        <v>13</v>
      </c>
      <c r="B119" s="2" t="s">
        <v>20</v>
      </c>
      <c r="C119" s="2" t="s">
        <v>23</v>
      </c>
      <c r="D119" s="1">
        <v>2007</v>
      </c>
      <c r="E119">
        <v>1</v>
      </c>
    </row>
    <row r="120" spans="1:5" ht="15.6" x14ac:dyDescent="0.35">
      <c r="A120" s="1">
        <v>14</v>
      </c>
      <c r="B120" s="2" t="s">
        <v>21</v>
      </c>
      <c r="C120" s="2" t="s">
        <v>23</v>
      </c>
      <c r="D120" s="1">
        <v>2007</v>
      </c>
      <c r="E120">
        <v>0.71750000000000003</v>
      </c>
    </row>
    <row r="121" spans="1:5" ht="15.6" x14ac:dyDescent="0.35">
      <c r="A121" s="1">
        <v>15</v>
      </c>
      <c r="B121" s="2" t="s">
        <v>22</v>
      </c>
      <c r="C121" s="2" t="s">
        <v>23</v>
      </c>
      <c r="D121" s="1">
        <v>2007</v>
      </c>
      <c r="E121">
        <v>0.30279999999999996</v>
      </c>
    </row>
    <row r="122" spans="1:5" ht="15.6" x14ac:dyDescent="0.35">
      <c r="A122" s="1">
        <v>1</v>
      </c>
      <c r="B122" s="2" t="s">
        <v>4</v>
      </c>
      <c r="C122" s="2" t="s">
        <v>6</v>
      </c>
      <c r="D122" s="1">
        <v>2008</v>
      </c>
      <c r="E122">
        <v>0.23050000000000004</v>
      </c>
    </row>
    <row r="123" spans="1:5" ht="15.6" x14ac:dyDescent="0.35">
      <c r="A123" s="1">
        <v>2</v>
      </c>
      <c r="B123" s="2" t="s">
        <v>7</v>
      </c>
      <c r="C123" s="2" t="s">
        <v>6</v>
      </c>
      <c r="D123" s="1">
        <v>2008</v>
      </c>
      <c r="E123">
        <v>0.90620000000000001</v>
      </c>
    </row>
    <row r="124" spans="1:5" ht="15.6" x14ac:dyDescent="0.35">
      <c r="A124" s="1">
        <v>3</v>
      </c>
      <c r="B124" s="2" t="s">
        <v>8</v>
      </c>
      <c r="C124" s="2" t="s">
        <v>6</v>
      </c>
      <c r="D124" s="1">
        <v>2008</v>
      </c>
      <c r="E124">
        <v>0.54630000000000001</v>
      </c>
    </row>
    <row r="125" spans="1:5" ht="15.6" x14ac:dyDescent="0.35">
      <c r="A125" s="1">
        <v>4</v>
      </c>
      <c r="B125" s="2" t="s">
        <v>9</v>
      </c>
      <c r="C125" s="2" t="s">
        <v>11</v>
      </c>
      <c r="D125" s="1">
        <v>2008</v>
      </c>
      <c r="E125">
        <v>0.49080000000000001</v>
      </c>
    </row>
    <row r="126" spans="1:5" ht="15.6" x14ac:dyDescent="0.35">
      <c r="A126" s="1">
        <v>5</v>
      </c>
      <c r="B126" s="2" t="s">
        <v>10</v>
      </c>
      <c r="C126" s="2" t="s">
        <v>11</v>
      </c>
      <c r="D126" s="1">
        <v>2008</v>
      </c>
      <c r="E126">
        <v>0.50540000000000007</v>
      </c>
    </row>
    <row r="127" spans="1:5" ht="15.6" x14ac:dyDescent="0.35">
      <c r="A127" s="1">
        <v>6</v>
      </c>
      <c r="B127" s="2" t="s">
        <v>13</v>
      </c>
      <c r="C127" s="2" t="s">
        <v>23</v>
      </c>
      <c r="D127" s="1">
        <v>2008</v>
      </c>
      <c r="E127">
        <v>0.39319999999999999</v>
      </c>
    </row>
    <row r="128" spans="1:5" ht="15.6" x14ac:dyDescent="0.35">
      <c r="A128" s="1">
        <v>7</v>
      </c>
      <c r="B128" s="2" t="s">
        <v>14</v>
      </c>
      <c r="C128" s="2" t="s">
        <v>23</v>
      </c>
      <c r="D128" s="1">
        <v>2008</v>
      </c>
      <c r="E128">
        <v>0.55120000000000002</v>
      </c>
    </row>
    <row r="129" spans="1:5" ht="15.6" x14ac:dyDescent="0.35">
      <c r="A129" s="1">
        <v>8</v>
      </c>
      <c r="B129" s="2" t="s">
        <v>15</v>
      </c>
      <c r="C129" s="2" t="s">
        <v>23</v>
      </c>
      <c r="D129" s="1">
        <v>2008</v>
      </c>
      <c r="E129">
        <v>0.85109999999999997</v>
      </c>
    </row>
    <row r="130" spans="1:5" ht="15.6" x14ac:dyDescent="0.35">
      <c r="A130" s="1">
        <v>9</v>
      </c>
      <c r="B130" s="2" t="s">
        <v>16</v>
      </c>
      <c r="C130" s="2" t="s">
        <v>23</v>
      </c>
      <c r="D130" s="1">
        <v>2008</v>
      </c>
      <c r="E130">
        <v>1</v>
      </c>
    </row>
    <row r="131" spans="1:5" ht="15.6" x14ac:dyDescent="0.35">
      <c r="A131" s="1">
        <v>10</v>
      </c>
      <c r="B131" s="2" t="s">
        <v>17</v>
      </c>
      <c r="C131" s="2" t="s">
        <v>23</v>
      </c>
      <c r="D131" s="1">
        <v>2008</v>
      </c>
      <c r="E131">
        <v>0.43720000000000003</v>
      </c>
    </row>
    <row r="132" spans="1:5" ht="15.6" x14ac:dyDescent="0.35">
      <c r="A132" s="1">
        <v>11</v>
      </c>
      <c r="B132" s="2" t="s">
        <v>18</v>
      </c>
      <c r="C132" s="2" t="s">
        <v>23</v>
      </c>
      <c r="D132" s="1">
        <v>2008</v>
      </c>
      <c r="E132">
        <v>0.55659999999999998</v>
      </c>
    </row>
    <row r="133" spans="1:5" ht="15.6" x14ac:dyDescent="0.35">
      <c r="A133" s="1">
        <v>12</v>
      </c>
      <c r="B133" s="2" t="s">
        <v>19</v>
      </c>
      <c r="C133" s="2" t="s">
        <v>23</v>
      </c>
      <c r="D133" s="1">
        <v>2008</v>
      </c>
      <c r="E133">
        <v>0.92120000000000002</v>
      </c>
    </row>
    <row r="134" spans="1:5" ht="15.6" x14ac:dyDescent="0.35">
      <c r="A134" s="1">
        <v>13</v>
      </c>
      <c r="B134" s="2" t="s">
        <v>20</v>
      </c>
      <c r="C134" s="2" t="s">
        <v>23</v>
      </c>
      <c r="D134" s="1">
        <v>2008</v>
      </c>
      <c r="E134">
        <v>0.86199999999999999</v>
      </c>
    </row>
    <row r="135" spans="1:5" ht="15.6" x14ac:dyDescent="0.35">
      <c r="A135" s="1">
        <v>14</v>
      </c>
      <c r="B135" s="2" t="s">
        <v>21</v>
      </c>
      <c r="C135" s="2" t="s">
        <v>23</v>
      </c>
      <c r="D135" s="1">
        <v>2008</v>
      </c>
      <c r="E135">
        <v>0.74839999999999995</v>
      </c>
    </row>
    <row r="136" spans="1:5" ht="15.6" x14ac:dyDescent="0.35">
      <c r="A136" s="1">
        <v>15</v>
      </c>
      <c r="B136" s="2" t="s">
        <v>22</v>
      </c>
      <c r="C136" s="2" t="s">
        <v>23</v>
      </c>
      <c r="D136" s="1">
        <v>2008</v>
      </c>
      <c r="E136">
        <v>0.30279999999999996</v>
      </c>
    </row>
    <row r="137" spans="1:5" ht="15.6" x14ac:dyDescent="0.35">
      <c r="A137" s="1">
        <v>1</v>
      </c>
      <c r="B137" s="2" t="s">
        <v>4</v>
      </c>
      <c r="C137" s="2" t="s">
        <v>6</v>
      </c>
      <c r="D137" s="1">
        <v>2009</v>
      </c>
      <c r="E137">
        <v>0.24339999999999995</v>
      </c>
    </row>
    <row r="138" spans="1:5" ht="15.6" x14ac:dyDescent="0.35">
      <c r="A138" s="1">
        <v>2</v>
      </c>
      <c r="B138" s="2" t="s">
        <v>7</v>
      </c>
      <c r="C138" s="2" t="s">
        <v>6</v>
      </c>
      <c r="D138" s="1">
        <v>2009</v>
      </c>
      <c r="E138">
        <v>0.90839999999999999</v>
      </c>
    </row>
    <row r="139" spans="1:5" ht="15.6" x14ac:dyDescent="0.35">
      <c r="A139" s="1">
        <v>3</v>
      </c>
      <c r="B139" s="2" t="s">
        <v>8</v>
      </c>
      <c r="C139" s="2" t="s">
        <v>6</v>
      </c>
      <c r="D139" s="1">
        <v>2009</v>
      </c>
      <c r="E139">
        <v>0.56709999999999994</v>
      </c>
    </row>
    <row r="140" spans="1:5" ht="15.6" x14ac:dyDescent="0.35">
      <c r="A140" s="1">
        <v>4</v>
      </c>
      <c r="B140" s="2" t="s">
        <v>9</v>
      </c>
      <c r="C140" s="2" t="s">
        <v>11</v>
      </c>
      <c r="D140" s="1">
        <v>2009</v>
      </c>
      <c r="E140">
        <v>0.49639999999999995</v>
      </c>
    </row>
    <row r="141" spans="1:5" ht="15.6" x14ac:dyDescent="0.35">
      <c r="A141" s="1">
        <v>5</v>
      </c>
      <c r="B141" s="2" t="s">
        <v>10</v>
      </c>
      <c r="C141" s="2" t="s">
        <v>11</v>
      </c>
      <c r="D141" s="1">
        <v>2009</v>
      </c>
      <c r="E141">
        <v>0.5645</v>
      </c>
    </row>
    <row r="142" spans="1:5" ht="15.6" x14ac:dyDescent="0.35">
      <c r="A142" s="1">
        <v>6</v>
      </c>
      <c r="B142" s="2" t="s">
        <v>13</v>
      </c>
      <c r="C142" s="2" t="s">
        <v>23</v>
      </c>
      <c r="D142" s="1">
        <v>2009</v>
      </c>
      <c r="E142">
        <v>0.46179999999999999</v>
      </c>
    </row>
    <row r="143" spans="1:5" ht="15.6" x14ac:dyDescent="0.35">
      <c r="A143" s="1">
        <v>7</v>
      </c>
      <c r="B143" s="2" t="s">
        <v>14</v>
      </c>
      <c r="C143" s="2" t="s">
        <v>23</v>
      </c>
      <c r="D143" s="1">
        <v>2009</v>
      </c>
      <c r="E143">
        <v>0.51900000000000002</v>
      </c>
    </row>
    <row r="144" spans="1:5" ht="15.6" x14ac:dyDescent="0.35">
      <c r="A144" s="1">
        <v>8</v>
      </c>
      <c r="B144" s="2" t="s">
        <v>15</v>
      </c>
      <c r="C144" s="2" t="s">
        <v>23</v>
      </c>
      <c r="D144" s="1">
        <v>2009</v>
      </c>
      <c r="E144">
        <v>0.83820000000000006</v>
      </c>
    </row>
    <row r="145" spans="1:5" ht="15.6" x14ac:dyDescent="0.35">
      <c r="A145" s="1">
        <v>9</v>
      </c>
      <c r="B145" s="2" t="s">
        <v>16</v>
      </c>
      <c r="C145" s="2" t="s">
        <v>23</v>
      </c>
      <c r="D145" s="1">
        <v>2009</v>
      </c>
      <c r="E145">
        <v>1</v>
      </c>
    </row>
    <row r="146" spans="1:5" ht="15.6" x14ac:dyDescent="0.35">
      <c r="A146" s="1">
        <v>10</v>
      </c>
      <c r="B146" s="2" t="s">
        <v>17</v>
      </c>
      <c r="C146" s="2" t="s">
        <v>23</v>
      </c>
      <c r="D146" s="1">
        <v>2009</v>
      </c>
      <c r="E146">
        <v>0.46789999999999998</v>
      </c>
    </row>
    <row r="147" spans="1:5" ht="15.6" x14ac:dyDescent="0.35">
      <c r="A147" s="1">
        <v>11</v>
      </c>
      <c r="B147" s="2" t="s">
        <v>18</v>
      </c>
      <c r="C147" s="2" t="s">
        <v>23</v>
      </c>
      <c r="D147" s="1">
        <v>2009</v>
      </c>
      <c r="E147">
        <v>0.6321</v>
      </c>
    </row>
    <row r="148" spans="1:5" ht="15.6" x14ac:dyDescent="0.35">
      <c r="A148" s="1">
        <v>12</v>
      </c>
      <c r="B148" s="2" t="s">
        <v>19</v>
      </c>
      <c r="C148" s="2" t="s">
        <v>23</v>
      </c>
      <c r="D148" s="1">
        <v>2009</v>
      </c>
      <c r="E148">
        <v>0.95950000000000002</v>
      </c>
    </row>
    <row r="149" spans="1:5" ht="15.6" x14ac:dyDescent="0.35">
      <c r="A149" s="1">
        <v>13</v>
      </c>
      <c r="B149" s="2" t="s">
        <v>20</v>
      </c>
      <c r="C149" s="2" t="s">
        <v>23</v>
      </c>
      <c r="D149" s="1">
        <v>2009</v>
      </c>
      <c r="E149">
        <v>0.53170000000000006</v>
      </c>
    </row>
    <row r="150" spans="1:5" ht="15.6" x14ac:dyDescent="0.35">
      <c r="A150" s="1">
        <v>14</v>
      </c>
      <c r="B150" s="2" t="s">
        <v>21</v>
      </c>
      <c r="C150" s="2" t="s">
        <v>23</v>
      </c>
      <c r="D150" s="1">
        <v>2009</v>
      </c>
      <c r="E150">
        <v>0.72320000000000007</v>
      </c>
    </row>
    <row r="151" spans="1:5" ht="15.6" x14ac:dyDescent="0.35">
      <c r="A151" s="1">
        <v>15</v>
      </c>
      <c r="B151" s="2" t="s">
        <v>22</v>
      </c>
      <c r="C151" s="2" t="s">
        <v>23</v>
      </c>
      <c r="D151" s="1">
        <v>2009</v>
      </c>
      <c r="E151">
        <v>0.3105</v>
      </c>
    </row>
    <row r="152" spans="1:5" ht="15.6" x14ac:dyDescent="0.35">
      <c r="A152" s="1">
        <v>1</v>
      </c>
      <c r="B152" s="2" t="s">
        <v>4</v>
      </c>
      <c r="C152" s="2" t="s">
        <v>6</v>
      </c>
      <c r="D152" s="1">
        <v>2010</v>
      </c>
      <c r="E152">
        <v>0.25060000000000004</v>
      </c>
    </row>
    <row r="153" spans="1:5" ht="15.6" x14ac:dyDescent="0.35">
      <c r="A153" s="1">
        <v>2</v>
      </c>
      <c r="B153" s="2" t="s">
        <v>7</v>
      </c>
      <c r="C153" s="2" t="s">
        <v>6</v>
      </c>
      <c r="D153" s="1">
        <v>2010</v>
      </c>
      <c r="E153">
        <v>0.90639999999999998</v>
      </c>
    </row>
    <row r="154" spans="1:5" ht="15.6" x14ac:dyDescent="0.35">
      <c r="A154" s="1">
        <v>3</v>
      </c>
      <c r="B154" s="2" t="s">
        <v>8</v>
      </c>
      <c r="C154" s="2" t="s">
        <v>6</v>
      </c>
      <c r="D154" s="1">
        <v>2010</v>
      </c>
      <c r="E154">
        <v>0.5262</v>
      </c>
    </row>
    <row r="155" spans="1:5" ht="15.6" x14ac:dyDescent="0.35">
      <c r="A155" s="1">
        <v>4</v>
      </c>
      <c r="B155" s="2" t="s">
        <v>9</v>
      </c>
      <c r="C155" s="2" t="s">
        <v>11</v>
      </c>
      <c r="D155" s="1">
        <v>2010</v>
      </c>
      <c r="E155">
        <v>0.50800000000000001</v>
      </c>
    </row>
    <row r="156" spans="1:5" ht="15.6" x14ac:dyDescent="0.35">
      <c r="A156" s="1">
        <v>5</v>
      </c>
      <c r="B156" s="2" t="s">
        <v>10</v>
      </c>
      <c r="C156" s="2" t="s">
        <v>11</v>
      </c>
      <c r="D156" s="1">
        <v>2010</v>
      </c>
      <c r="E156">
        <v>0.57140000000000002</v>
      </c>
    </row>
    <row r="157" spans="1:5" ht="15.6" x14ac:dyDescent="0.35">
      <c r="A157" s="1">
        <v>6</v>
      </c>
      <c r="B157" s="2" t="s">
        <v>13</v>
      </c>
      <c r="C157" s="2" t="s">
        <v>23</v>
      </c>
      <c r="D157" s="1">
        <v>2010</v>
      </c>
      <c r="E157">
        <v>0.44930000000000003</v>
      </c>
    </row>
    <row r="158" spans="1:5" ht="15.6" x14ac:dyDescent="0.35">
      <c r="A158" s="1">
        <v>7</v>
      </c>
      <c r="B158" s="2" t="s">
        <v>14</v>
      </c>
      <c r="C158" s="2" t="s">
        <v>23</v>
      </c>
      <c r="D158" s="1">
        <v>2010</v>
      </c>
      <c r="E158">
        <v>0.52429999999999999</v>
      </c>
    </row>
    <row r="159" spans="1:5" ht="15.6" x14ac:dyDescent="0.35">
      <c r="A159" s="1">
        <v>8</v>
      </c>
      <c r="B159" s="2" t="s">
        <v>15</v>
      </c>
      <c r="C159" s="2" t="s">
        <v>23</v>
      </c>
      <c r="D159" s="1">
        <v>2010</v>
      </c>
      <c r="E159">
        <v>0.92079999999999995</v>
      </c>
    </row>
    <row r="160" spans="1:5" ht="15.6" x14ac:dyDescent="0.35">
      <c r="A160" s="1">
        <v>9</v>
      </c>
      <c r="B160" s="2" t="s">
        <v>16</v>
      </c>
      <c r="C160" s="2" t="s">
        <v>23</v>
      </c>
      <c r="D160" s="1">
        <v>2010</v>
      </c>
      <c r="E160">
        <v>1</v>
      </c>
    </row>
    <row r="161" spans="1:5" ht="15.6" x14ac:dyDescent="0.35">
      <c r="A161" s="1">
        <v>10</v>
      </c>
      <c r="B161" s="2" t="s">
        <v>17</v>
      </c>
      <c r="C161" s="2" t="s">
        <v>23</v>
      </c>
      <c r="D161" s="1">
        <v>2010</v>
      </c>
      <c r="E161">
        <v>0.43999999999999995</v>
      </c>
    </row>
    <row r="162" spans="1:5" ht="15.6" x14ac:dyDescent="0.35">
      <c r="A162" s="1">
        <v>11</v>
      </c>
      <c r="B162" s="2" t="s">
        <v>18</v>
      </c>
      <c r="C162" s="2" t="s">
        <v>23</v>
      </c>
      <c r="D162" s="1">
        <v>2010</v>
      </c>
      <c r="E162">
        <v>0.59589999999999999</v>
      </c>
    </row>
    <row r="163" spans="1:5" ht="15.6" x14ac:dyDescent="0.35">
      <c r="A163" s="1">
        <v>12</v>
      </c>
      <c r="B163" s="2" t="s">
        <v>19</v>
      </c>
      <c r="C163" s="2" t="s">
        <v>23</v>
      </c>
      <c r="D163" s="1">
        <v>2010</v>
      </c>
      <c r="E163">
        <v>0.91039999999999999</v>
      </c>
    </row>
    <row r="164" spans="1:5" ht="15.6" x14ac:dyDescent="0.35">
      <c r="A164" s="1">
        <v>13</v>
      </c>
      <c r="B164" s="2" t="s">
        <v>20</v>
      </c>
      <c r="C164" s="2" t="s">
        <v>23</v>
      </c>
      <c r="D164" s="1">
        <v>2010</v>
      </c>
      <c r="E164">
        <v>0.61209999999999998</v>
      </c>
    </row>
    <row r="165" spans="1:5" ht="15.6" x14ac:dyDescent="0.35">
      <c r="A165" s="1">
        <v>14</v>
      </c>
      <c r="B165" s="2" t="s">
        <v>21</v>
      </c>
      <c r="C165" s="2" t="s">
        <v>23</v>
      </c>
      <c r="D165" s="1">
        <v>2010</v>
      </c>
      <c r="E165">
        <v>0.69979999999999998</v>
      </c>
    </row>
    <row r="166" spans="1:5" ht="15.6" x14ac:dyDescent="0.35">
      <c r="A166" s="1">
        <v>15</v>
      </c>
      <c r="B166" s="2" t="s">
        <v>22</v>
      </c>
      <c r="C166" s="2" t="s">
        <v>23</v>
      </c>
      <c r="D166" s="1">
        <v>2010</v>
      </c>
      <c r="E166">
        <v>0.31069999999999998</v>
      </c>
    </row>
    <row r="167" spans="1:5" ht="15.6" x14ac:dyDescent="0.35">
      <c r="A167" s="1">
        <v>1</v>
      </c>
      <c r="B167" s="2" t="s">
        <v>4</v>
      </c>
      <c r="C167" s="2" t="s">
        <v>6</v>
      </c>
      <c r="D167" s="1">
        <v>2011</v>
      </c>
      <c r="E167">
        <v>0.25560000000000005</v>
      </c>
    </row>
    <row r="168" spans="1:5" ht="15.6" x14ac:dyDescent="0.35">
      <c r="A168" s="1">
        <v>2</v>
      </c>
      <c r="B168" s="2" t="s">
        <v>7</v>
      </c>
      <c r="C168" s="2" t="s">
        <v>6</v>
      </c>
      <c r="D168" s="1">
        <v>2011</v>
      </c>
      <c r="E168">
        <v>0.86960000000000004</v>
      </c>
    </row>
    <row r="169" spans="1:5" ht="15.6" x14ac:dyDescent="0.35">
      <c r="A169" s="1">
        <v>3</v>
      </c>
      <c r="B169" s="2" t="s">
        <v>8</v>
      </c>
      <c r="C169" s="2" t="s">
        <v>6</v>
      </c>
      <c r="D169" s="1">
        <v>2011</v>
      </c>
      <c r="E169">
        <v>0.52500000000000002</v>
      </c>
    </row>
    <row r="170" spans="1:5" ht="15.6" x14ac:dyDescent="0.35">
      <c r="A170" s="1">
        <v>4</v>
      </c>
      <c r="B170" s="2" t="s">
        <v>9</v>
      </c>
      <c r="C170" s="2" t="s">
        <v>11</v>
      </c>
      <c r="D170" s="1">
        <v>2011</v>
      </c>
      <c r="E170">
        <v>0.51950000000000007</v>
      </c>
    </row>
    <row r="171" spans="1:5" ht="15.6" x14ac:dyDescent="0.35">
      <c r="A171" s="1">
        <v>5</v>
      </c>
      <c r="B171" s="2" t="s">
        <v>10</v>
      </c>
      <c r="C171" s="2" t="s">
        <v>11</v>
      </c>
      <c r="D171" s="1">
        <v>2011</v>
      </c>
      <c r="E171">
        <v>0.59289999999999998</v>
      </c>
    </row>
    <row r="172" spans="1:5" ht="15.6" x14ac:dyDescent="0.35">
      <c r="A172" s="1">
        <v>6</v>
      </c>
      <c r="B172" s="2" t="s">
        <v>13</v>
      </c>
      <c r="C172" s="2" t="s">
        <v>23</v>
      </c>
      <c r="D172" s="1">
        <v>2011</v>
      </c>
      <c r="E172">
        <v>0.38429999999999997</v>
      </c>
    </row>
    <row r="173" spans="1:5" ht="15.6" x14ac:dyDescent="0.35">
      <c r="A173" s="1">
        <v>7</v>
      </c>
      <c r="B173" s="2" t="s">
        <v>14</v>
      </c>
      <c r="C173" s="2" t="s">
        <v>23</v>
      </c>
      <c r="D173" s="1">
        <v>2011</v>
      </c>
      <c r="E173">
        <v>0.57289999999999996</v>
      </c>
    </row>
    <row r="174" spans="1:5" ht="15.6" x14ac:dyDescent="0.35">
      <c r="A174" s="1">
        <v>8</v>
      </c>
      <c r="B174" s="2" t="s">
        <v>15</v>
      </c>
      <c r="C174" s="2" t="s">
        <v>23</v>
      </c>
      <c r="D174" s="1">
        <v>2011</v>
      </c>
      <c r="E174">
        <v>0.81859999999999999</v>
      </c>
    </row>
    <row r="175" spans="1:5" ht="15.6" x14ac:dyDescent="0.35">
      <c r="A175" s="1">
        <v>9</v>
      </c>
      <c r="B175" s="2" t="s">
        <v>16</v>
      </c>
      <c r="C175" s="2" t="s">
        <v>23</v>
      </c>
      <c r="D175" s="1">
        <v>2011</v>
      </c>
      <c r="E175">
        <v>1</v>
      </c>
    </row>
    <row r="176" spans="1:5" ht="15.6" x14ac:dyDescent="0.35">
      <c r="A176" s="1">
        <v>10</v>
      </c>
      <c r="B176" s="2" t="s">
        <v>17</v>
      </c>
      <c r="C176" s="2" t="s">
        <v>23</v>
      </c>
      <c r="D176" s="1">
        <v>2011</v>
      </c>
      <c r="E176">
        <v>0.45550000000000002</v>
      </c>
    </row>
    <row r="177" spans="1:5" ht="15.6" x14ac:dyDescent="0.35">
      <c r="A177" s="1">
        <v>11</v>
      </c>
      <c r="B177" s="2" t="s">
        <v>18</v>
      </c>
      <c r="C177" s="2" t="s">
        <v>23</v>
      </c>
      <c r="D177" s="1">
        <v>2011</v>
      </c>
      <c r="E177">
        <v>0.63919999999999999</v>
      </c>
    </row>
    <row r="178" spans="1:5" ht="15.6" x14ac:dyDescent="0.35">
      <c r="A178" s="1">
        <v>12</v>
      </c>
      <c r="B178" s="2" t="s">
        <v>19</v>
      </c>
      <c r="C178" s="2" t="s">
        <v>23</v>
      </c>
      <c r="D178" s="1">
        <v>2011</v>
      </c>
      <c r="E178">
        <v>0.93840000000000001</v>
      </c>
    </row>
    <row r="179" spans="1:5" ht="15.6" x14ac:dyDescent="0.35">
      <c r="A179" s="1">
        <v>13</v>
      </c>
      <c r="B179" s="2" t="s">
        <v>20</v>
      </c>
      <c r="C179" s="2" t="s">
        <v>23</v>
      </c>
      <c r="D179" s="1">
        <v>2011</v>
      </c>
      <c r="E179">
        <v>0.8115</v>
      </c>
    </row>
    <row r="180" spans="1:5" ht="15.6" x14ac:dyDescent="0.35">
      <c r="A180" s="1">
        <v>14</v>
      </c>
      <c r="B180" s="2" t="s">
        <v>21</v>
      </c>
      <c r="C180" s="2" t="s">
        <v>23</v>
      </c>
      <c r="D180" s="1">
        <v>2011</v>
      </c>
      <c r="E180">
        <v>0.72520000000000007</v>
      </c>
    </row>
    <row r="181" spans="1:5" ht="15.6" x14ac:dyDescent="0.35">
      <c r="A181" s="1">
        <v>15</v>
      </c>
      <c r="B181" s="2" t="s">
        <v>22</v>
      </c>
      <c r="C181" s="2" t="s">
        <v>23</v>
      </c>
      <c r="D181" s="1">
        <v>2011</v>
      </c>
      <c r="E181">
        <v>0.32350000000000001</v>
      </c>
    </row>
    <row r="182" spans="1:5" ht="15.6" x14ac:dyDescent="0.35">
      <c r="A182" s="1">
        <v>1</v>
      </c>
      <c r="B182" s="2" t="s">
        <v>4</v>
      </c>
      <c r="C182" s="2" t="s">
        <v>6</v>
      </c>
      <c r="D182" s="1">
        <v>2012</v>
      </c>
      <c r="E182">
        <v>0.27900000000000003</v>
      </c>
    </row>
    <row r="183" spans="1:5" ht="15.6" x14ac:dyDescent="0.35">
      <c r="A183" s="1">
        <v>2</v>
      </c>
      <c r="B183" s="2" t="s">
        <v>7</v>
      </c>
      <c r="C183" s="2" t="s">
        <v>6</v>
      </c>
      <c r="D183" s="1">
        <v>2012</v>
      </c>
      <c r="E183">
        <v>0.85470000000000002</v>
      </c>
    </row>
    <row r="184" spans="1:5" ht="15.6" x14ac:dyDescent="0.35">
      <c r="A184" s="1">
        <v>3</v>
      </c>
      <c r="B184" s="2" t="s">
        <v>8</v>
      </c>
      <c r="C184" s="2" t="s">
        <v>6</v>
      </c>
      <c r="D184" s="1">
        <v>2012</v>
      </c>
      <c r="E184">
        <v>0.5474</v>
      </c>
    </row>
    <row r="185" spans="1:5" ht="15.6" x14ac:dyDescent="0.35">
      <c r="A185" s="1">
        <v>4</v>
      </c>
      <c r="B185" s="2" t="s">
        <v>9</v>
      </c>
      <c r="C185" s="2" t="s">
        <v>11</v>
      </c>
      <c r="D185" s="1">
        <v>2012</v>
      </c>
      <c r="E185">
        <v>0.52439999999999998</v>
      </c>
    </row>
    <row r="186" spans="1:5" ht="15.6" x14ac:dyDescent="0.35">
      <c r="A186" s="1">
        <v>5</v>
      </c>
      <c r="B186" s="2" t="s">
        <v>10</v>
      </c>
      <c r="C186" s="2" t="s">
        <v>11</v>
      </c>
      <c r="D186" s="1">
        <v>2012</v>
      </c>
      <c r="E186">
        <v>0.57709999999999995</v>
      </c>
    </row>
    <row r="187" spans="1:5" ht="15.6" x14ac:dyDescent="0.35">
      <c r="A187" s="1">
        <v>6</v>
      </c>
      <c r="B187" s="2" t="s">
        <v>13</v>
      </c>
      <c r="C187" s="2" t="s">
        <v>23</v>
      </c>
      <c r="D187" s="1">
        <v>2012</v>
      </c>
      <c r="E187">
        <v>0.39170000000000005</v>
      </c>
    </row>
    <row r="188" spans="1:5" ht="15.6" x14ac:dyDescent="0.35">
      <c r="A188" s="1">
        <v>7</v>
      </c>
      <c r="B188" s="2" t="s">
        <v>14</v>
      </c>
      <c r="C188" s="2" t="s">
        <v>23</v>
      </c>
      <c r="D188" s="1">
        <v>2012</v>
      </c>
      <c r="E188">
        <v>0.60560000000000003</v>
      </c>
    </row>
    <row r="189" spans="1:5" ht="15.6" x14ac:dyDescent="0.35">
      <c r="A189" s="1">
        <v>8</v>
      </c>
      <c r="B189" s="2" t="s">
        <v>15</v>
      </c>
      <c r="C189" s="2" t="s">
        <v>23</v>
      </c>
      <c r="D189" s="1">
        <v>2012</v>
      </c>
      <c r="E189">
        <v>0.8357</v>
      </c>
    </row>
    <row r="190" spans="1:5" ht="15.6" x14ac:dyDescent="0.35">
      <c r="A190" s="1">
        <v>9</v>
      </c>
      <c r="B190" s="2" t="s">
        <v>16</v>
      </c>
      <c r="C190" s="2" t="s">
        <v>23</v>
      </c>
      <c r="D190" s="1">
        <v>2012</v>
      </c>
      <c r="E190">
        <v>1</v>
      </c>
    </row>
    <row r="191" spans="1:5" ht="15.6" x14ac:dyDescent="0.35">
      <c r="A191" s="1">
        <v>10</v>
      </c>
      <c r="B191" s="2" t="s">
        <v>17</v>
      </c>
      <c r="C191" s="2" t="s">
        <v>23</v>
      </c>
      <c r="D191" s="1">
        <v>2012</v>
      </c>
      <c r="E191">
        <v>0.47760000000000002</v>
      </c>
    </row>
    <row r="192" spans="1:5" ht="15.6" x14ac:dyDescent="0.35">
      <c r="A192" s="1">
        <v>11</v>
      </c>
      <c r="B192" s="2" t="s">
        <v>18</v>
      </c>
      <c r="C192" s="2" t="s">
        <v>23</v>
      </c>
      <c r="D192" s="1">
        <v>2012</v>
      </c>
      <c r="E192">
        <v>1</v>
      </c>
    </row>
    <row r="193" spans="1:5" ht="15.6" x14ac:dyDescent="0.35">
      <c r="A193" s="1">
        <v>12</v>
      </c>
      <c r="B193" s="2" t="s">
        <v>19</v>
      </c>
      <c r="C193" s="2" t="s">
        <v>23</v>
      </c>
      <c r="D193" s="1">
        <v>2012</v>
      </c>
      <c r="E193">
        <v>0.92020000000000002</v>
      </c>
    </row>
    <row r="194" spans="1:5" ht="15.6" x14ac:dyDescent="0.35">
      <c r="A194" s="1">
        <v>13</v>
      </c>
      <c r="B194" s="2" t="s">
        <v>20</v>
      </c>
      <c r="C194" s="2" t="s">
        <v>23</v>
      </c>
      <c r="D194" s="1">
        <v>2012</v>
      </c>
      <c r="E194">
        <v>0.79330000000000001</v>
      </c>
    </row>
    <row r="195" spans="1:5" ht="15.6" x14ac:dyDescent="0.35">
      <c r="A195" s="1">
        <v>14</v>
      </c>
      <c r="B195" s="2" t="s">
        <v>21</v>
      </c>
      <c r="C195" s="2" t="s">
        <v>23</v>
      </c>
      <c r="D195" s="1">
        <v>2012</v>
      </c>
      <c r="E195">
        <v>0.69969999999999999</v>
      </c>
    </row>
    <row r="196" spans="1:5" ht="15.6" x14ac:dyDescent="0.35">
      <c r="A196" s="1">
        <v>15</v>
      </c>
      <c r="B196" s="2" t="s">
        <v>22</v>
      </c>
      <c r="C196" s="2" t="s">
        <v>23</v>
      </c>
      <c r="D196" s="1">
        <v>2012</v>
      </c>
      <c r="E196">
        <v>0.37519999999999998</v>
      </c>
    </row>
    <row r="197" spans="1:5" ht="15.6" x14ac:dyDescent="0.35">
      <c r="A197" s="1">
        <v>1</v>
      </c>
      <c r="B197" s="2" t="s">
        <v>4</v>
      </c>
      <c r="C197" s="2" t="s">
        <v>6</v>
      </c>
      <c r="D197" s="1">
        <v>2013</v>
      </c>
      <c r="E197">
        <v>0.30589999999999995</v>
      </c>
    </row>
    <row r="198" spans="1:5" ht="15.6" x14ac:dyDescent="0.35">
      <c r="A198" s="1">
        <v>2</v>
      </c>
      <c r="B198" s="2" t="s">
        <v>7</v>
      </c>
      <c r="C198" s="2" t="s">
        <v>6</v>
      </c>
      <c r="D198" s="1">
        <v>2013</v>
      </c>
      <c r="E198">
        <v>0.86570000000000003</v>
      </c>
    </row>
    <row r="199" spans="1:5" ht="15.6" x14ac:dyDescent="0.35">
      <c r="A199" s="1">
        <v>3</v>
      </c>
      <c r="B199" s="2" t="s">
        <v>8</v>
      </c>
      <c r="C199" s="2" t="s">
        <v>6</v>
      </c>
      <c r="D199" s="1">
        <v>2013</v>
      </c>
      <c r="E199">
        <v>0.55620000000000003</v>
      </c>
    </row>
    <row r="200" spans="1:5" ht="15.6" x14ac:dyDescent="0.35">
      <c r="A200" s="1">
        <v>4</v>
      </c>
      <c r="B200" s="2" t="s">
        <v>9</v>
      </c>
      <c r="C200" s="2" t="s">
        <v>11</v>
      </c>
      <c r="D200" s="1">
        <v>2013</v>
      </c>
      <c r="E200">
        <v>0.5444</v>
      </c>
    </row>
    <row r="201" spans="1:5" ht="15.6" x14ac:dyDescent="0.35">
      <c r="A201" s="1">
        <v>5</v>
      </c>
      <c r="B201" s="2" t="s">
        <v>10</v>
      </c>
      <c r="C201" s="2" t="s">
        <v>11</v>
      </c>
      <c r="D201" s="1">
        <v>2013</v>
      </c>
      <c r="E201">
        <v>0.60189999999999999</v>
      </c>
    </row>
    <row r="202" spans="1:5" ht="15.6" x14ac:dyDescent="0.35">
      <c r="A202" s="1">
        <v>6</v>
      </c>
      <c r="B202" s="2" t="s">
        <v>13</v>
      </c>
      <c r="C202" s="2" t="s">
        <v>23</v>
      </c>
      <c r="D202" s="1">
        <v>2013</v>
      </c>
      <c r="E202">
        <v>0.49399999999999999</v>
      </c>
    </row>
    <row r="203" spans="1:5" ht="15.6" x14ac:dyDescent="0.35">
      <c r="A203" s="1">
        <v>7</v>
      </c>
      <c r="B203" s="2" t="s">
        <v>14</v>
      </c>
      <c r="C203" s="2" t="s">
        <v>23</v>
      </c>
      <c r="D203" s="1">
        <v>2013</v>
      </c>
      <c r="E203">
        <v>0.65010000000000001</v>
      </c>
    </row>
    <row r="204" spans="1:5" ht="15.6" x14ac:dyDescent="0.35">
      <c r="A204" s="1">
        <v>8</v>
      </c>
      <c r="B204" s="2" t="s">
        <v>15</v>
      </c>
      <c r="C204" s="2" t="s">
        <v>23</v>
      </c>
      <c r="D204" s="1">
        <v>2013</v>
      </c>
      <c r="E204">
        <v>1</v>
      </c>
    </row>
    <row r="205" spans="1:5" ht="15.6" x14ac:dyDescent="0.35">
      <c r="A205" s="1">
        <v>9</v>
      </c>
      <c r="B205" s="2" t="s">
        <v>16</v>
      </c>
      <c r="C205" s="2" t="s">
        <v>23</v>
      </c>
      <c r="D205" s="1">
        <v>2013</v>
      </c>
      <c r="E205">
        <v>1</v>
      </c>
    </row>
    <row r="206" spans="1:5" ht="15.6" x14ac:dyDescent="0.35">
      <c r="A206" s="1">
        <v>10</v>
      </c>
      <c r="B206" s="2" t="s">
        <v>17</v>
      </c>
      <c r="C206" s="2" t="s">
        <v>23</v>
      </c>
      <c r="D206" s="1">
        <v>2013</v>
      </c>
      <c r="E206">
        <v>0.46309999999999996</v>
      </c>
    </row>
    <row r="207" spans="1:5" ht="15.6" x14ac:dyDescent="0.35">
      <c r="A207" s="1">
        <v>11</v>
      </c>
      <c r="B207" s="2" t="s">
        <v>18</v>
      </c>
      <c r="C207" s="2" t="s">
        <v>23</v>
      </c>
      <c r="D207" s="1">
        <v>2013</v>
      </c>
      <c r="E207">
        <v>1</v>
      </c>
    </row>
    <row r="208" spans="1:5" ht="15.6" x14ac:dyDescent="0.35">
      <c r="A208" s="1">
        <v>12</v>
      </c>
      <c r="B208" s="2" t="s">
        <v>19</v>
      </c>
      <c r="C208" s="2" t="s">
        <v>23</v>
      </c>
      <c r="D208" s="1">
        <v>2013</v>
      </c>
      <c r="E208">
        <v>0.88219999999999998</v>
      </c>
    </row>
    <row r="209" spans="1:5" ht="15.6" x14ac:dyDescent="0.35">
      <c r="A209" s="1">
        <v>13</v>
      </c>
      <c r="B209" s="2" t="s">
        <v>20</v>
      </c>
      <c r="C209" s="2" t="s">
        <v>23</v>
      </c>
      <c r="D209" s="1">
        <v>2013</v>
      </c>
      <c r="E209">
        <v>0.74070000000000003</v>
      </c>
    </row>
    <row r="210" spans="1:5" ht="15.6" x14ac:dyDescent="0.35">
      <c r="A210" s="1">
        <v>14</v>
      </c>
      <c r="B210" s="2" t="s">
        <v>21</v>
      </c>
      <c r="C210" s="2" t="s">
        <v>23</v>
      </c>
      <c r="D210" s="1">
        <v>2013</v>
      </c>
      <c r="E210">
        <v>0.68740000000000001</v>
      </c>
    </row>
    <row r="211" spans="1:5" ht="15.6" x14ac:dyDescent="0.35">
      <c r="A211" s="1">
        <v>15</v>
      </c>
      <c r="B211" s="2" t="s">
        <v>22</v>
      </c>
      <c r="C211" s="2" t="s">
        <v>23</v>
      </c>
      <c r="D211" s="1">
        <v>2013</v>
      </c>
      <c r="E211">
        <v>0.39029999999999998</v>
      </c>
    </row>
    <row r="212" spans="1:5" ht="15.6" x14ac:dyDescent="0.35">
      <c r="A212" s="1">
        <v>1</v>
      </c>
      <c r="B212" s="2" t="s">
        <v>4</v>
      </c>
      <c r="C212" s="2" t="s">
        <v>6</v>
      </c>
      <c r="D212" s="1">
        <v>2014</v>
      </c>
      <c r="E212">
        <v>0.33909999999999996</v>
      </c>
    </row>
    <row r="213" spans="1:5" ht="15.6" x14ac:dyDescent="0.35">
      <c r="A213" s="1">
        <v>2</v>
      </c>
      <c r="B213" s="2" t="s">
        <v>7</v>
      </c>
      <c r="C213" s="2" t="s">
        <v>6</v>
      </c>
      <c r="D213" s="1">
        <v>2014</v>
      </c>
      <c r="E213">
        <v>0.90369999999999995</v>
      </c>
    </row>
    <row r="214" spans="1:5" ht="15.6" x14ac:dyDescent="0.35">
      <c r="A214" s="1">
        <v>3</v>
      </c>
      <c r="B214" s="2" t="s">
        <v>8</v>
      </c>
      <c r="C214" s="2" t="s">
        <v>6</v>
      </c>
      <c r="D214" s="1">
        <v>2014</v>
      </c>
      <c r="E214">
        <v>0.5776</v>
      </c>
    </row>
    <row r="215" spans="1:5" ht="15.6" x14ac:dyDescent="0.35">
      <c r="A215" s="1">
        <v>4</v>
      </c>
      <c r="B215" s="2" t="s">
        <v>9</v>
      </c>
      <c r="C215" s="2" t="s">
        <v>11</v>
      </c>
      <c r="D215" s="1">
        <v>2014</v>
      </c>
      <c r="E215">
        <v>0.55909999999999993</v>
      </c>
    </row>
    <row r="216" spans="1:5" ht="15.6" x14ac:dyDescent="0.35">
      <c r="A216" s="1">
        <v>5</v>
      </c>
      <c r="B216" s="2" t="s">
        <v>10</v>
      </c>
      <c r="C216" s="2" t="s">
        <v>11</v>
      </c>
      <c r="D216" s="1">
        <v>2014</v>
      </c>
      <c r="E216">
        <v>0.61299999999999999</v>
      </c>
    </row>
    <row r="217" spans="1:5" ht="15.6" x14ac:dyDescent="0.35">
      <c r="A217" s="1">
        <v>6</v>
      </c>
      <c r="B217" s="2" t="s">
        <v>13</v>
      </c>
      <c r="C217" s="2" t="s">
        <v>23</v>
      </c>
      <c r="D217" s="1">
        <v>2014</v>
      </c>
      <c r="E217">
        <v>0.42779999999999996</v>
      </c>
    </row>
    <row r="218" spans="1:5" ht="15.6" x14ac:dyDescent="0.35">
      <c r="A218" s="1">
        <v>7</v>
      </c>
      <c r="B218" s="2" t="s">
        <v>14</v>
      </c>
      <c r="C218" s="2" t="s">
        <v>23</v>
      </c>
      <c r="D218" s="1">
        <v>2014</v>
      </c>
      <c r="E218">
        <v>0.60370000000000001</v>
      </c>
    </row>
    <row r="219" spans="1:5" ht="15.6" x14ac:dyDescent="0.35">
      <c r="A219" s="1">
        <v>8</v>
      </c>
      <c r="B219" s="2" t="s">
        <v>15</v>
      </c>
      <c r="C219" s="2" t="s">
        <v>23</v>
      </c>
      <c r="D219" s="1">
        <v>2014</v>
      </c>
      <c r="E219">
        <v>1</v>
      </c>
    </row>
    <row r="220" spans="1:5" ht="15.6" x14ac:dyDescent="0.35">
      <c r="A220" s="1">
        <v>9</v>
      </c>
      <c r="B220" s="2" t="s">
        <v>16</v>
      </c>
      <c r="C220" s="2" t="s">
        <v>23</v>
      </c>
      <c r="D220" s="1">
        <v>2014</v>
      </c>
      <c r="E220">
        <v>1</v>
      </c>
    </row>
    <row r="221" spans="1:5" ht="15.6" x14ac:dyDescent="0.35">
      <c r="A221" s="1">
        <v>10</v>
      </c>
      <c r="B221" s="2" t="s">
        <v>17</v>
      </c>
      <c r="C221" s="2" t="s">
        <v>23</v>
      </c>
      <c r="D221" s="1">
        <v>2014</v>
      </c>
      <c r="E221">
        <v>0.47529999999999994</v>
      </c>
    </row>
    <row r="222" spans="1:5" ht="15.6" x14ac:dyDescent="0.35">
      <c r="A222" s="1">
        <v>11</v>
      </c>
      <c r="B222" s="2" t="s">
        <v>18</v>
      </c>
      <c r="C222" s="2" t="s">
        <v>23</v>
      </c>
      <c r="D222" s="1">
        <v>2014</v>
      </c>
      <c r="E222">
        <v>1</v>
      </c>
    </row>
    <row r="223" spans="1:5" ht="15.6" x14ac:dyDescent="0.35">
      <c r="A223" s="1">
        <v>12</v>
      </c>
      <c r="B223" s="2" t="s">
        <v>19</v>
      </c>
      <c r="C223" s="2" t="s">
        <v>23</v>
      </c>
      <c r="D223" s="1">
        <v>2014</v>
      </c>
      <c r="E223">
        <v>0.8669</v>
      </c>
    </row>
    <row r="224" spans="1:5" ht="15.6" x14ac:dyDescent="0.35">
      <c r="A224" s="1">
        <v>13</v>
      </c>
      <c r="B224" s="2" t="s">
        <v>20</v>
      </c>
      <c r="C224" s="2" t="s">
        <v>23</v>
      </c>
      <c r="D224" s="1">
        <v>2014</v>
      </c>
      <c r="E224">
        <v>0.76229999999999998</v>
      </c>
    </row>
    <row r="225" spans="1:5" ht="15.6" x14ac:dyDescent="0.35">
      <c r="A225" s="1">
        <v>14</v>
      </c>
      <c r="B225" s="2" t="s">
        <v>21</v>
      </c>
      <c r="C225" s="2" t="s">
        <v>23</v>
      </c>
      <c r="D225" s="1">
        <v>2014</v>
      </c>
      <c r="E225">
        <v>0.72289999999999999</v>
      </c>
    </row>
    <row r="226" spans="1:5" ht="15.6" x14ac:dyDescent="0.35">
      <c r="A226" s="1">
        <v>15</v>
      </c>
      <c r="B226" s="2" t="s">
        <v>22</v>
      </c>
      <c r="C226" s="2" t="s">
        <v>23</v>
      </c>
      <c r="D226" s="1">
        <v>2014</v>
      </c>
      <c r="E226">
        <v>0.36750000000000005</v>
      </c>
    </row>
    <row r="227" spans="1:5" ht="15.6" x14ac:dyDescent="0.35">
      <c r="A227" s="1">
        <v>1</v>
      </c>
      <c r="B227" s="2" t="s">
        <v>4</v>
      </c>
      <c r="C227" s="2" t="s">
        <v>6</v>
      </c>
      <c r="D227" s="1">
        <v>2015</v>
      </c>
      <c r="E227">
        <v>0.37849999999999995</v>
      </c>
    </row>
    <row r="228" spans="1:5" ht="15.6" x14ac:dyDescent="0.35">
      <c r="A228" s="1">
        <v>2</v>
      </c>
      <c r="B228" s="2" t="s">
        <v>7</v>
      </c>
      <c r="C228" s="2" t="s">
        <v>6</v>
      </c>
      <c r="D228" s="1">
        <v>2015</v>
      </c>
      <c r="E228">
        <v>0.94469999999999998</v>
      </c>
    </row>
    <row r="229" spans="1:5" ht="15.6" x14ac:dyDescent="0.35">
      <c r="A229" s="1">
        <v>3</v>
      </c>
      <c r="B229" s="2" t="s">
        <v>8</v>
      </c>
      <c r="C229" s="2" t="s">
        <v>6</v>
      </c>
      <c r="D229" s="1">
        <v>2015</v>
      </c>
      <c r="E229">
        <v>0.58579999999999999</v>
      </c>
    </row>
    <row r="230" spans="1:5" ht="15.6" x14ac:dyDescent="0.35">
      <c r="A230" s="1">
        <v>4</v>
      </c>
      <c r="B230" s="2" t="s">
        <v>9</v>
      </c>
      <c r="C230" s="2" t="s">
        <v>11</v>
      </c>
      <c r="D230" s="1">
        <v>2015</v>
      </c>
      <c r="E230">
        <v>0.55400000000000005</v>
      </c>
    </row>
    <row r="231" spans="1:5" ht="15.6" x14ac:dyDescent="0.35">
      <c r="A231" s="1">
        <v>5</v>
      </c>
      <c r="B231" s="2" t="s">
        <v>10</v>
      </c>
      <c r="C231" s="2" t="s">
        <v>11</v>
      </c>
      <c r="D231" s="1">
        <v>2015</v>
      </c>
      <c r="E231">
        <v>0.62909999999999999</v>
      </c>
    </row>
    <row r="232" spans="1:5" ht="15.6" x14ac:dyDescent="0.35">
      <c r="A232" s="1">
        <v>6</v>
      </c>
      <c r="B232" s="2" t="s">
        <v>13</v>
      </c>
      <c r="C232" s="2" t="s">
        <v>23</v>
      </c>
      <c r="D232" s="1">
        <v>2015</v>
      </c>
      <c r="E232">
        <v>0.55600000000000005</v>
      </c>
    </row>
    <row r="233" spans="1:5" ht="15.6" x14ac:dyDescent="0.35">
      <c r="A233" s="1">
        <v>7</v>
      </c>
      <c r="B233" s="2" t="s">
        <v>14</v>
      </c>
      <c r="C233" s="2" t="s">
        <v>23</v>
      </c>
      <c r="D233" s="1">
        <v>2015</v>
      </c>
      <c r="E233">
        <v>0.51219999999999999</v>
      </c>
    </row>
    <row r="234" spans="1:5" ht="15.6" x14ac:dyDescent="0.35">
      <c r="A234" s="1">
        <v>8</v>
      </c>
      <c r="B234" s="2" t="s">
        <v>15</v>
      </c>
      <c r="C234" s="2" t="s">
        <v>23</v>
      </c>
      <c r="D234" s="1">
        <v>2015</v>
      </c>
      <c r="E234">
        <v>1</v>
      </c>
    </row>
    <row r="235" spans="1:5" ht="15.6" x14ac:dyDescent="0.35">
      <c r="A235" s="1">
        <v>9</v>
      </c>
      <c r="B235" s="2" t="s">
        <v>16</v>
      </c>
      <c r="C235" s="2" t="s">
        <v>23</v>
      </c>
      <c r="D235" s="1">
        <v>2015</v>
      </c>
      <c r="E235">
        <v>0.79220000000000002</v>
      </c>
    </row>
    <row r="236" spans="1:5" ht="15.6" x14ac:dyDescent="0.35">
      <c r="A236" s="1">
        <v>10</v>
      </c>
      <c r="B236" s="2" t="s">
        <v>17</v>
      </c>
      <c r="C236" s="2" t="s">
        <v>23</v>
      </c>
      <c r="D236" s="1">
        <v>2015</v>
      </c>
      <c r="E236">
        <v>0.51819999999999999</v>
      </c>
    </row>
    <row r="237" spans="1:5" ht="15.6" x14ac:dyDescent="0.35">
      <c r="A237" s="1">
        <v>11</v>
      </c>
      <c r="B237" s="2" t="s">
        <v>18</v>
      </c>
      <c r="C237" s="2" t="s">
        <v>23</v>
      </c>
      <c r="D237" s="1">
        <v>2015</v>
      </c>
      <c r="E237">
        <v>0.93710000000000004</v>
      </c>
    </row>
    <row r="238" spans="1:5" ht="15.6" x14ac:dyDescent="0.35">
      <c r="A238" s="1">
        <v>12</v>
      </c>
      <c r="B238" s="2" t="s">
        <v>19</v>
      </c>
      <c r="C238" s="2" t="s">
        <v>23</v>
      </c>
      <c r="D238" s="1">
        <v>2015</v>
      </c>
      <c r="E238">
        <v>0.80920000000000003</v>
      </c>
    </row>
    <row r="239" spans="1:5" ht="15.6" x14ac:dyDescent="0.35">
      <c r="A239" s="1">
        <v>13</v>
      </c>
      <c r="B239" s="2" t="s">
        <v>20</v>
      </c>
      <c r="C239" s="2" t="s">
        <v>23</v>
      </c>
      <c r="D239" s="1">
        <v>2015</v>
      </c>
      <c r="E239">
        <v>0.7238</v>
      </c>
    </row>
    <row r="240" spans="1:5" ht="15.6" x14ac:dyDescent="0.35">
      <c r="A240" s="1">
        <v>14</v>
      </c>
      <c r="B240" s="2" t="s">
        <v>21</v>
      </c>
      <c r="C240" s="2" t="s">
        <v>23</v>
      </c>
      <c r="D240" s="1">
        <v>2015</v>
      </c>
      <c r="E240">
        <v>0.73280000000000001</v>
      </c>
    </row>
    <row r="241" spans="1:5" ht="15.6" x14ac:dyDescent="0.35">
      <c r="A241" s="1">
        <v>15</v>
      </c>
      <c r="B241" s="2" t="s">
        <v>22</v>
      </c>
      <c r="C241" s="2" t="s">
        <v>23</v>
      </c>
      <c r="D241" s="1">
        <v>2015</v>
      </c>
      <c r="E241">
        <v>0.35099999999999998</v>
      </c>
    </row>
    <row r="242" spans="1:5" ht="15.6" x14ac:dyDescent="0.35">
      <c r="A242" s="1">
        <v>1</v>
      </c>
      <c r="B242" s="2" t="s">
        <v>4</v>
      </c>
      <c r="C242" s="2" t="s">
        <v>6</v>
      </c>
      <c r="D242" s="1">
        <v>2016</v>
      </c>
      <c r="E242">
        <v>0.41649999999999998</v>
      </c>
    </row>
    <row r="243" spans="1:5" ht="15.6" x14ac:dyDescent="0.35">
      <c r="A243" s="1">
        <v>2</v>
      </c>
      <c r="B243" s="2" t="s">
        <v>7</v>
      </c>
      <c r="C243" s="2" t="s">
        <v>6</v>
      </c>
      <c r="D243" s="1">
        <v>2016</v>
      </c>
      <c r="E243">
        <v>0.96379999999999999</v>
      </c>
    </row>
    <row r="244" spans="1:5" ht="15.6" x14ac:dyDescent="0.35">
      <c r="A244" s="1">
        <v>3</v>
      </c>
      <c r="B244" s="2" t="s">
        <v>8</v>
      </c>
      <c r="C244" s="2" t="s">
        <v>6</v>
      </c>
      <c r="D244" s="1">
        <v>2016</v>
      </c>
      <c r="E244">
        <v>0.58179999999999998</v>
      </c>
    </row>
    <row r="245" spans="1:5" ht="15.6" x14ac:dyDescent="0.35">
      <c r="A245" s="1">
        <v>4</v>
      </c>
      <c r="B245" s="2" t="s">
        <v>9</v>
      </c>
      <c r="C245" s="2" t="s">
        <v>11</v>
      </c>
      <c r="D245" s="1">
        <v>2016</v>
      </c>
      <c r="E245">
        <v>0.54720000000000002</v>
      </c>
    </row>
    <row r="246" spans="1:5" ht="15.6" x14ac:dyDescent="0.35">
      <c r="A246" s="1">
        <v>5</v>
      </c>
      <c r="B246" s="2" t="s">
        <v>10</v>
      </c>
      <c r="C246" s="2" t="s">
        <v>11</v>
      </c>
      <c r="D246" s="1">
        <v>2016</v>
      </c>
      <c r="E246">
        <v>0.6794</v>
      </c>
    </row>
    <row r="247" spans="1:5" ht="15.6" x14ac:dyDescent="0.35">
      <c r="A247" s="1">
        <v>6</v>
      </c>
      <c r="B247" s="2" t="s">
        <v>13</v>
      </c>
      <c r="C247" s="2" t="s">
        <v>23</v>
      </c>
      <c r="D247" s="1">
        <v>2016</v>
      </c>
      <c r="E247">
        <v>0.51849999999999996</v>
      </c>
    </row>
    <row r="248" spans="1:5" ht="15.6" x14ac:dyDescent="0.35">
      <c r="A248" s="1">
        <v>7</v>
      </c>
      <c r="B248" s="2" t="s">
        <v>14</v>
      </c>
      <c r="C248" s="2" t="s">
        <v>23</v>
      </c>
      <c r="D248" s="1">
        <v>2016</v>
      </c>
      <c r="E248">
        <v>0.48319999999999996</v>
      </c>
    </row>
    <row r="249" spans="1:5" ht="15.6" x14ac:dyDescent="0.35">
      <c r="A249" s="1">
        <v>8</v>
      </c>
      <c r="B249" s="2" t="s">
        <v>15</v>
      </c>
      <c r="C249" s="2" t="s">
        <v>23</v>
      </c>
      <c r="D249" s="1">
        <v>2016</v>
      </c>
      <c r="E249">
        <v>0.98640000000000005</v>
      </c>
    </row>
    <row r="250" spans="1:5" ht="15.6" x14ac:dyDescent="0.35">
      <c r="A250" s="1">
        <v>9</v>
      </c>
      <c r="B250" s="2" t="s">
        <v>16</v>
      </c>
      <c r="C250" s="2" t="s">
        <v>23</v>
      </c>
      <c r="D250" s="1">
        <v>2016</v>
      </c>
      <c r="E250">
        <v>0.43559999999999999</v>
      </c>
    </row>
    <row r="251" spans="1:5" ht="15.6" x14ac:dyDescent="0.35">
      <c r="A251" s="1">
        <v>10</v>
      </c>
      <c r="B251" s="2" t="s">
        <v>17</v>
      </c>
      <c r="C251" s="2" t="s">
        <v>23</v>
      </c>
      <c r="D251" s="1">
        <v>2016</v>
      </c>
      <c r="E251">
        <v>0.5161</v>
      </c>
    </row>
    <row r="252" spans="1:5" ht="15.6" x14ac:dyDescent="0.35">
      <c r="A252" s="1">
        <v>11</v>
      </c>
      <c r="B252" s="2" t="s">
        <v>18</v>
      </c>
      <c r="C252" s="2" t="s">
        <v>23</v>
      </c>
      <c r="D252" s="1">
        <v>2016</v>
      </c>
      <c r="E252">
        <v>0.97699999999999998</v>
      </c>
    </row>
    <row r="253" spans="1:5" ht="15.6" x14ac:dyDescent="0.35">
      <c r="A253" s="1">
        <v>12</v>
      </c>
      <c r="B253" s="2" t="s">
        <v>19</v>
      </c>
      <c r="C253" s="2" t="s">
        <v>23</v>
      </c>
      <c r="D253" s="1">
        <v>2016</v>
      </c>
      <c r="E253">
        <v>0.81979999999999997</v>
      </c>
    </row>
    <row r="254" spans="1:5" ht="15.6" x14ac:dyDescent="0.35">
      <c r="A254" s="1">
        <v>13</v>
      </c>
      <c r="B254" s="2" t="s">
        <v>20</v>
      </c>
      <c r="C254" s="2" t="s">
        <v>23</v>
      </c>
      <c r="D254" s="1">
        <v>2016</v>
      </c>
      <c r="E254">
        <v>1</v>
      </c>
    </row>
    <row r="255" spans="1:5" ht="15.6" x14ac:dyDescent="0.35">
      <c r="A255" s="1">
        <v>14</v>
      </c>
      <c r="B255" s="2" t="s">
        <v>21</v>
      </c>
      <c r="C255" s="2" t="s">
        <v>23</v>
      </c>
      <c r="D255" s="1">
        <v>2016</v>
      </c>
      <c r="E255">
        <v>0.75490000000000002</v>
      </c>
    </row>
    <row r="256" spans="1:5" ht="15.6" x14ac:dyDescent="0.35">
      <c r="A256" s="1">
        <v>15</v>
      </c>
      <c r="B256" s="2" t="s">
        <v>22</v>
      </c>
      <c r="C256" s="2" t="s">
        <v>23</v>
      </c>
      <c r="D256" s="1">
        <v>2016</v>
      </c>
      <c r="E256">
        <v>0.37129999999999996</v>
      </c>
    </row>
    <row r="257" spans="1:5" ht="15.6" x14ac:dyDescent="0.35">
      <c r="A257" s="1">
        <v>1</v>
      </c>
      <c r="B257" s="2" t="s">
        <v>4</v>
      </c>
      <c r="C257" s="2" t="s">
        <v>6</v>
      </c>
      <c r="D257" s="1">
        <v>2017</v>
      </c>
      <c r="E257">
        <v>0.4496</v>
      </c>
    </row>
    <row r="258" spans="1:5" ht="15.6" x14ac:dyDescent="0.35">
      <c r="A258" s="1">
        <v>2</v>
      </c>
      <c r="B258" s="2" t="s">
        <v>7</v>
      </c>
      <c r="C258" s="2" t="s">
        <v>6</v>
      </c>
      <c r="D258" s="1">
        <v>2017</v>
      </c>
      <c r="E258">
        <v>1</v>
      </c>
    </row>
    <row r="259" spans="1:5" ht="15.6" x14ac:dyDescent="0.35">
      <c r="A259" s="1">
        <v>3</v>
      </c>
      <c r="B259" s="2" t="s">
        <v>8</v>
      </c>
      <c r="C259" s="2" t="s">
        <v>6</v>
      </c>
      <c r="D259" s="1">
        <v>2017</v>
      </c>
      <c r="E259">
        <v>0.57950000000000002</v>
      </c>
    </row>
    <row r="260" spans="1:5" ht="15.6" x14ac:dyDescent="0.35">
      <c r="A260" s="1">
        <v>4</v>
      </c>
      <c r="B260" s="2" t="s">
        <v>9</v>
      </c>
      <c r="C260" s="2" t="s">
        <v>11</v>
      </c>
      <c r="D260" s="1">
        <v>2017</v>
      </c>
      <c r="E260">
        <v>0.54930000000000001</v>
      </c>
    </row>
    <row r="261" spans="1:5" ht="15.6" x14ac:dyDescent="0.35">
      <c r="A261" s="1">
        <v>5</v>
      </c>
      <c r="B261" s="2" t="s">
        <v>10</v>
      </c>
      <c r="C261" s="2" t="s">
        <v>11</v>
      </c>
      <c r="D261" s="1">
        <v>2017</v>
      </c>
      <c r="E261">
        <v>0.66739999999999999</v>
      </c>
    </row>
    <row r="262" spans="1:5" ht="15.6" x14ac:dyDescent="0.35">
      <c r="A262" s="1">
        <v>6</v>
      </c>
      <c r="B262" s="2" t="s">
        <v>13</v>
      </c>
      <c r="C262" s="2" t="s">
        <v>23</v>
      </c>
      <c r="D262" s="1">
        <v>2017</v>
      </c>
      <c r="E262">
        <v>0.52079999999999993</v>
      </c>
    </row>
    <row r="263" spans="1:5" ht="15.6" x14ac:dyDescent="0.35">
      <c r="A263" s="1">
        <v>7</v>
      </c>
      <c r="B263" s="2" t="s">
        <v>14</v>
      </c>
      <c r="C263" s="2" t="s">
        <v>23</v>
      </c>
      <c r="D263" s="1">
        <v>2017</v>
      </c>
      <c r="E263">
        <v>0.51019999999999999</v>
      </c>
    </row>
    <row r="264" spans="1:5" ht="15.6" x14ac:dyDescent="0.35">
      <c r="A264" s="1">
        <v>8</v>
      </c>
      <c r="B264" s="2" t="s">
        <v>15</v>
      </c>
      <c r="C264" s="2" t="s">
        <v>23</v>
      </c>
      <c r="D264" s="1">
        <v>2017</v>
      </c>
      <c r="E264">
        <v>0.99980000000000002</v>
      </c>
    </row>
    <row r="265" spans="1:5" ht="15.6" x14ac:dyDescent="0.35">
      <c r="A265" s="1">
        <v>9</v>
      </c>
      <c r="B265" s="2" t="s">
        <v>16</v>
      </c>
      <c r="C265" s="2" t="s">
        <v>23</v>
      </c>
      <c r="D265" s="1">
        <v>2017</v>
      </c>
      <c r="E265">
        <v>0.45550000000000002</v>
      </c>
    </row>
    <row r="266" spans="1:5" ht="15.6" x14ac:dyDescent="0.35">
      <c r="A266" s="1">
        <v>10</v>
      </c>
      <c r="B266" s="2" t="s">
        <v>17</v>
      </c>
      <c r="C266" s="2" t="s">
        <v>23</v>
      </c>
      <c r="D266" s="1">
        <v>2017</v>
      </c>
      <c r="E266">
        <v>0.54299999999999993</v>
      </c>
    </row>
    <row r="267" spans="1:5" ht="15.6" x14ac:dyDescent="0.35">
      <c r="A267" s="1">
        <v>11</v>
      </c>
      <c r="B267" s="2" t="s">
        <v>18</v>
      </c>
      <c r="C267" s="2" t="s">
        <v>23</v>
      </c>
      <c r="D267" s="1">
        <v>2017</v>
      </c>
      <c r="E267">
        <v>1</v>
      </c>
    </row>
    <row r="268" spans="1:5" ht="15.6" x14ac:dyDescent="0.35">
      <c r="A268" s="1">
        <v>12</v>
      </c>
      <c r="B268" s="2" t="s">
        <v>19</v>
      </c>
      <c r="C268" s="2" t="s">
        <v>23</v>
      </c>
      <c r="D268" s="1">
        <v>2017</v>
      </c>
      <c r="E268">
        <v>0.8054</v>
      </c>
    </row>
    <row r="269" spans="1:5" ht="15.6" x14ac:dyDescent="0.35">
      <c r="A269" s="1">
        <v>13</v>
      </c>
      <c r="B269" s="2" t="s">
        <v>20</v>
      </c>
      <c r="C269" s="2" t="s">
        <v>23</v>
      </c>
      <c r="D269" s="1">
        <v>2017</v>
      </c>
      <c r="E269">
        <v>1</v>
      </c>
    </row>
    <row r="270" spans="1:5" ht="15.6" x14ac:dyDescent="0.35">
      <c r="A270" s="1">
        <v>14</v>
      </c>
      <c r="B270" s="2" t="s">
        <v>21</v>
      </c>
      <c r="C270" s="2" t="s">
        <v>23</v>
      </c>
      <c r="D270" s="1">
        <v>2017</v>
      </c>
      <c r="E270">
        <v>0.76200000000000001</v>
      </c>
    </row>
    <row r="271" spans="1:5" ht="15.6" x14ac:dyDescent="0.35">
      <c r="A271" s="1">
        <v>15</v>
      </c>
      <c r="B271" s="2" t="s">
        <v>22</v>
      </c>
      <c r="C271" s="2" t="s">
        <v>23</v>
      </c>
      <c r="D271" s="1">
        <v>2017</v>
      </c>
      <c r="E271">
        <v>0.39729999999999999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original_data</vt:lpstr>
      <vt:lpstr>DEA_data</vt:lpstr>
      <vt:lpstr>per_capita_emission</vt:lpstr>
      <vt:lpstr>carbon_performance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2021-02-25T10:59:07Z</dcterms:modified>
</cp:coreProperties>
</file>