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11" i="1" l="1"/>
  <c r="F11" i="1" s="1"/>
  <c r="E11" i="1"/>
  <c r="D2" i="1" l="1"/>
  <c r="F2" i="1" s="1"/>
  <c r="E2" i="1"/>
  <c r="D3" i="1"/>
  <c r="F3" i="1" s="1"/>
  <c r="E3" i="1"/>
  <c r="D4" i="1"/>
  <c r="F4" i="1" s="1"/>
  <c r="E4" i="1"/>
  <c r="D5" i="1"/>
  <c r="E5" i="1"/>
  <c r="F5" i="1"/>
  <c r="D7" i="1"/>
  <c r="E7" i="1"/>
  <c r="F7" i="1"/>
  <c r="D8" i="1"/>
  <c r="F8" i="1" s="1"/>
  <c r="E8" i="1"/>
  <c r="D9" i="1"/>
  <c r="F9" i="1" s="1"/>
  <c r="E9" i="1"/>
  <c r="D10" i="1"/>
  <c r="E10" i="1"/>
  <c r="F10" i="1"/>
  <c r="F6" i="1"/>
  <c r="E6" i="1"/>
  <c r="D6" i="1"/>
</calcChain>
</file>

<file path=xl/sharedStrings.xml><?xml version="1.0" encoding="utf-8"?>
<sst xmlns="http://schemas.openxmlformats.org/spreadsheetml/2006/main" count="14" uniqueCount="14">
  <si>
    <t>coefficient</t>
    <phoneticPr fontId="1" type="noConversion"/>
  </si>
  <si>
    <t>beta</t>
    <phoneticPr fontId="1" type="noConversion"/>
  </si>
  <si>
    <t>E0</t>
    <phoneticPr fontId="1" type="noConversion"/>
  </si>
  <si>
    <t>alpha</t>
    <phoneticPr fontId="1" type="noConversion"/>
  </si>
  <si>
    <t>T</t>
    <phoneticPr fontId="1" type="noConversion"/>
  </si>
  <si>
    <t>CPP</t>
    <phoneticPr fontId="1" type="noConversion"/>
  </si>
  <si>
    <t>CPI</t>
    <phoneticPr fontId="1" type="noConversion"/>
  </si>
  <si>
    <t>per capita RCEP</t>
    <phoneticPr fontId="1" type="noConversion"/>
  </si>
  <si>
    <t>CEE with EX</t>
    <phoneticPr fontId="1" type="noConversion"/>
  </si>
  <si>
    <t>CEE</t>
    <phoneticPr fontId="1" type="noConversion"/>
  </si>
  <si>
    <t>CPP with EX</t>
    <phoneticPr fontId="1" type="noConversion"/>
  </si>
  <si>
    <t>CPI with EX</t>
    <phoneticPr fontId="1" type="noConversion"/>
  </si>
  <si>
    <t>F</t>
    <phoneticPr fontId="1" type="noConversion"/>
  </si>
  <si>
    <t>per capita no ASEAN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</si>
</sst>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L6" sqref="L6"/>
    </sheetView>
  </sheetViews>
  <sheetFormatPr defaultRowHeight="14.4"/>
  <cols>
    <col min="1" max="1" width="21.5546875" bestFit="1" customWidth="1"/>
    <col min="2" max="2" width="12.77734375" bestFit="1" customWidth="1"/>
    <col min="3" max="3" width="12.77734375" customWidth="1"/>
  </cols>
  <sheetData>
    <row r="1" spans="1:7">
      <c r="B1" t="s">
        <v>0</v>
      </c>
      <c r="C1" t="s">
        <v>3</v>
      </c>
      <c r="D1" t="s">
        <v>1</v>
      </c>
      <c r="E1" t="s">
        <v>2</v>
      </c>
      <c r="F1" t="s">
        <v>4</v>
      </c>
      <c r="G1" t="s">
        <v>12</v>
      </c>
    </row>
    <row r="2" spans="1:7">
      <c r="A2" t="s">
        <v>7</v>
      </c>
      <c r="B2">
        <v>1.0486150000000001</v>
      </c>
      <c r="C2">
        <v>-9.5934500000000006E-2</v>
      </c>
      <c r="D2">
        <f t="shared" ref="D2:D5" si="0">-LN(B2)</f>
        <v>-4.7470245841318426E-2</v>
      </c>
      <c r="E2">
        <f t="shared" ref="E2:E5" si="1">EXP(C2/(1-B2))</f>
        <v>7.194751818502005</v>
      </c>
      <c r="F2" t="e">
        <f t="shared" ref="F2:F5" si="2">LN(2/D2)</f>
        <v>#NUM!</v>
      </c>
      <c r="G2">
        <v>17.379200000000001</v>
      </c>
    </row>
    <row r="3" spans="1:7">
      <c r="C3">
        <v>-0.10262739999999999</v>
      </c>
      <c r="D3" t="e">
        <f t="shared" si="0"/>
        <v>#NUM!</v>
      </c>
      <c r="E3">
        <f t="shared" si="1"/>
        <v>0.90246316862110065</v>
      </c>
      <c r="F3" t="e">
        <f t="shared" si="2"/>
        <v>#NUM!</v>
      </c>
    </row>
    <row r="4" spans="1:7">
      <c r="A4" t="s">
        <v>13</v>
      </c>
      <c r="B4">
        <v>1.107748</v>
      </c>
      <c r="C4">
        <v>-0.2210502</v>
      </c>
      <c r="D4">
        <f t="shared" si="0"/>
        <v>-0.10232912563431083</v>
      </c>
      <c r="E4">
        <f t="shared" si="1"/>
        <v>7.779935569311097</v>
      </c>
      <c r="F4" t="e">
        <f t="shared" si="2"/>
        <v>#NUM!</v>
      </c>
    </row>
    <row r="5" spans="1:7">
      <c r="A5" t="s">
        <v>9</v>
      </c>
      <c r="B5">
        <v>0.92167730000000003</v>
      </c>
      <c r="C5">
        <v>-1.56594E-2</v>
      </c>
      <c r="D5">
        <f t="shared" si="0"/>
        <v>8.1560116689838605E-2</v>
      </c>
      <c r="E5">
        <f t="shared" si="1"/>
        <v>0.81878448480786159</v>
      </c>
      <c r="F5">
        <f t="shared" si="2"/>
        <v>3.1995620831129843</v>
      </c>
      <c r="G5">
        <v>11.3719</v>
      </c>
    </row>
    <row r="6" spans="1:7">
      <c r="A6" t="s">
        <v>8</v>
      </c>
      <c r="B6">
        <v>0.91787669999999999</v>
      </c>
      <c r="C6">
        <v>-3.2515E-3</v>
      </c>
      <c r="D6">
        <f>-LN(B6)</f>
        <v>8.569221110803299E-2</v>
      </c>
      <c r="E6">
        <f>EXP(C6/(1-B6))</f>
        <v>0.96118065153166221</v>
      </c>
      <c r="F6">
        <f>LN(2/D6)</f>
        <v>3.1501405236225644</v>
      </c>
      <c r="G6">
        <v>11.8774</v>
      </c>
    </row>
    <row r="7" spans="1:7">
      <c r="A7" t="s">
        <v>5</v>
      </c>
      <c r="B7">
        <v>0.9547641</v>
      </c>
      <c r="C7">
        <v>-1.1057900000000001E-2</v>
      </c>
      <c r="D7">
        <f t="shared" ref="D7:D10" si="3">-LN(B7)</f>
        <v>4.6290984721617752E-2</v>
      </c>
      <c r="E7">
        <f t="shared" ref="E7:E10" si="4">EXP(C7/(1-B7))</f>
        <v>0.78313541689819266</v>
      </c>
      <c r="F7">
        <f t="shared" ref="F7:F10" si="5">LN(2/D7)</f>
        <v>3.7659552318451128</v>
      </c>
      <c r="G7">
        <v>12.0238</v>
      </c>
    </row>
    <row r="8" spans="1:7">
      <c r="A8" t="s">
        <v>10</v>
      </c>
      <c r="B8">
        <v>0.94482549999999998</v>
      </c>
      <c r="C8">
        <v>-8.1826899999999994E-2</v>
      </c>
      <c r="D8">
        <f t="shared" si="3"/>
        <v>5.6755024624084285E-2</v>
      </c>
      <c r="E8">
        <f t="shared" si="4"/>
        <v>0.22694297955853085</v>
      </c>
      <c r="F8">
        <f t="shared" si="5"/>
        <v>3.562158267468531</v>
      </c>
      <c r="G8">
        <v>12.549200000000001</v>
      </c>
    </row>
    <row r="9" spans="1:7">
      <c r="A9" t="s">
        <v>6</v>
      </c>
      <c r="B9">
        <v>1.04474</v>
      </c>
      <c r="C9">
        <v>-1.0389199999999999E-2</v>
      </c>
      <c r="D9">
        <f t="shared" si="3"/>
        <v>-4.3768050632215894E-2</v>
      </c>
      <c r="E9">
        <f t="shared" si="4"/>
        <v>1.2613881047166255</v>
      </c>
      <c r="F9" t="e">
        <f t="shared" si="5"/>
        <v>#NUM!</v>
      </c>
      <c r="G9">
        <v>19.334199999999999</v>
      </c>
    </row>
    <row r="10" spans="1:7">
      <c r="A10" t="s">
        <v>11</v>
      </c>
      <c r="B10">
        <v>1.0425720000000001</v>
      </c>
      <c r="C10">
        <v>-7.6343099999999997E-2</v>
      </c>
      <c r="D10">
        <f t="shared" si="3"/>
        <v>-4.1690737054161035E-2</v>
      </c>
      <c r="E10">
        <f t="shared" si="4"/>
        <v>6.0090713825905686</v>
      </c>
      <c r="F10" t="e">
        <f t="shared" si="5"/>
        <v>#NUM!</v>
      </c>
      <c r="G10">
        <v>20.0258</v>
      </c>
    </row>
    <row r="11" spans="1:7">
      <c r="B11">
        <v>0.34589940000000002</v>
      </c>
      <c r="C11">
        <v>-0.14229700000000001</v>
      </c>
      <c r="D11">
        <f t="shared" ref="D11" si="6">-LN(B11)</f>
        <v>1.0616072976458957</v>
      </c>
      <c r="E11">
        <f t="shared" ref="E11" si="7">EXP(C11/(1-B11))</f>
        <v>0.80449055953063575</v>
      </c>
      <c r="F11">
        <f t="shared" ref="F11" si="8">LN(2/D11)</f>
        <v>0.63336310235225612</v>
      </c>
      <c r="G11">
        <v>20.717400000000001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2021-03-30T07:31:07Z</dcterms:modified>
</cp:coreProperties>
</file>