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C:\Users\Atharva\Downloads\"/>
    </mc:Choice>
  </mc:AlternateContent>
  <xr:revisionPtr revIDLastSave="0" documentId="13_ncr:1_{BA61F952-0355-4309-B687-5AC6FAFAA719}" xr6:coauthVersionLast="47" xr6:coauthVersionMax="47" xr10:uidLastSave="{00000000-0000-0000-0000-000000000000}"/>
  <bookViews>
    <workbookView xWindow="-108" yWindow="-108" windowWidth="23256" windowHeight="13176" activeTab="3" xr2:uid="{00000000-000D-0000-FFFF-FFFF00000000}"/>
  </bookViews>
  <sheets>
    <sheet name="bike_buyers" sheetId="1" r:id="rId1"/>
    <sheet name="Working Sheet" sheetId="2" r:id="rId2"/>
    <sheet name="Pivot Table" sheetId="4" r:id="rId3"/>
    <sheet name="Dashboard" sheetId="3"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15"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<sst xmlns="http://schemas.openxmlformats.org/spreadsheetml/2006/main" count="16267" uniqueCount="51">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</sst>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69" formatCode="_(* #,##0_);_(* \(#,##0\);_(* &quot;-&quot;??_);_(@_)"/>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color theme="4" tint="-0.499984740745262"/>
      <name val="Calibri"/>
      <family val="2"/>
      <scheme val="minor"/>
    </font>
    <font>
      <b/>
      <i/>
      <sz val="36"/>
      <name val="Calibri"/>
      <family val="2"/>
      <scheme val="minor"/>
    </font>
    <font>
      <b/>
      <i/>
      <sz val="48"/>
      <color theme="4" tint="-0.499984740745262"/>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164" fontId="0" fillId="0" borderId="0" xfId="0" applyNumberFormat="1"/>
    <xf numFmtId="0" fontId="18" fillId="0" borderId="0" xfId="0" applyFont="1"/>
    <xf numFmtId="0" fontId="16" fillId="0" borderId="0" xfId="0" applyFont="1"/>
    <xf numFmtId="166" fontId="16" fillId="0" borderId="0" xfId="0" applyNumberFormat="1"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69" fontId="0" fillId="0" borderId="0" xfId="0" applyNumberFormat="1"/>
    <xf numFmtId="0" fontId="19" fillId="33" borderId="0" xfId="0" applyFont="1" applyFill="1"/>
    <xf numFmtId="0" fontId="20" fillId="33" borderId="0" xfId="0" applyFont="1" applyFill="1"/>
    <xf numFmtId="0" fontId="21" fillId="33"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3">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36136.36363636364</c:v>
                </c:pt>
                <c:pt idx="1">
                  <c:v>31142.857142857141</c:v>
                </c:pt>
              </c:numCache>
            </c:numRef>
          </c:val>
          <c:extLst>
            <c:ext xmlns:c16="http://schemas.microsoft.com/office/drawing/2014/chart" uri="{C3380CC4-5D6E-409C-BE32-E72D297353CC}">
              <c16:uniqueId val="{00000000-9745-42B2-AE12-97EC926F87E9}"/>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29069.767441860466</c:v>
                </c:pt>
                <c:pt idx="1">
                  <c:v>38125</c:v>
                </c:pt>
              </c:numCache>
            </c:numRef>
          </c:val>
          <c:extLst>
            <c:ext xmlns:c16="http://schemas.microsoft.com/office/drawing/2014/chart" uri="{C3380CC4-5D6E-409C-BE32-E72D297353CC}">
              <c16:uniqueId val="{00000001-9745-42B2-AE12-97EC926F87E9}"/>
            </c:ext>
          </c:extLst>
        </c:ser>
        <c:dLbls>
          <c:dLblPos val="outEnd"/>
          <c:showLegendKey val="0"/>
          <c:showVal val="0"/>
          <c:showCatName val="0"/>
          <c:showSerName val="0"/>
          <c:showPercent val="0"/>
          <c:showBubbleSize val="0"/>
        </c:dLbls>
        <c:gapWidth val="219"/>
        <c:overlap val="-27"/>
        <c:axId val="1177584959"/>
        <c:axId val="1177584543"/>
      </c:barChart>
      <c:catAx>
        <c:axId val="11775849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a:p>
                <a:pPr>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7584543"/>
        <c:crosses val="autoZero"/>
        <c:auto val="1"/>
        <c:lblAlgn val="ctr"/>
        <c:lblOffset val="100"/>
        <c:noMultiLvlLbl val="0"/>
      </c:catAx>
      <c:valAx>
        <c:axId val="117758454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a:p>
                <a:pPr>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758495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33</c:v>
                </c:pt>
                <c:pt idx="1">
                  <c:v>15</c:v>
                </c:pt>
                <c:pt idx="2">
                  <c:v>19</c:v>
                </c:pt>
                <c:pt idx="3">
                  <c:v>5</c:v>
                </c:pt>
                <c:pt idx="4">
                  <c:v>7</c:v>
                </c:pt>
              </c:numCache>
            </c:numRef>
          </c:val>
          <c:smooth val="0"/>
          <c:extLst>
            <c:ext xmlns:c16="http://schemas.microsoft.com/office/drawing/2014/chart" uri="{C3380CC4-5D6E-409C-BE32-E72D297353CC}">
              <c16:uniqueId val="{00000000-ED55-49A1-8704-EFA1BC4D5186}"/>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52</c:v>
                </c:pt>
                <c:pt idx="1">
                  <c:v>10</c:v>
                </c:pt>
                <c:pt idx="2">
                  <c:v>11</c:v>
                </c:pt>
                <c:pt idx="3">
                  <c:v>2</c:v>
                </c:pt>
              </c:numCache>
            </c:numRef>
          </c:val>
          <c:smooth val="0"/>
          <c:extLst>
            <c:ext xmlns:c16="http://schemas.microsoft.com/office/drawing/2014/chart" uri="{C3380CC4-5D6E-409C-BE32-E72D297353CC}">
              <c16:uniqueId val="{00000001-ED55-49A1-8704-EFA1BC4D5186}"/>
            </c:ext>
          </c:extLst>
        </c:ser>
        <c:dLbls>
          <c:showLegendKey val="0"/>
          <c:showVal val="0"/>
          <c:showCatName val="0"/>
          <c:showSerName val="0"/>
          <c:showPercent val="0"/>
          <c:showBubbleSize val="0"/>
        </c:dLbls>
        <c:smooth val="0"/>
        <c:axId val="1838537871"/>
        <c:axId val="1838536207"/>
      </c:lineChart>
      <c:catAx>
        <c:axId val="18385378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8536207"/>
        <c:crosses val="autoZero"/>
        <c:auto val="1"/>
        <c:lblAlgn val="ctr"/>
        <c:lblOffset val="100"/>
        <c:noMultiLvlLbl val="0"/>
      </c:catAx>
      <c:valAx>
        <c:axId val="18385362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85378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Adolescent</c:v>
                </c:pt>
                <c:pt idx="1">
                  <c:v>Middle Age</c:v>
                </c:pt>
                <c:pt idx="2">
                  <c:v>Old</c:v>
                </c:pt>
              </c:strCache>
            </c:strRef>
          </c:cat>
          <c:val>
            <c:numRef>
              <c:f>'Pivot Table'!$B$42:$B$45</c:f>
              <c:numCache>
                <c:formatCode>General</c:formatCode>
                <c:ptCount val="3"/>
                <c:pt idx="0">
                  <c:v>21</c:v>
                </c:pt>
                <c:pt idx="1">
                  <c:v>48</c:v>
                </c:pt>
                <c:pt idx="2">
                  <c:v>10</c:v>
                </c:pt>
              </c:numCache>
            </c:numRef>
          </c:val>
          <c:smooth val="0"/>
          <c:extLst>
            <c:ext xmlns:c16="http://schemas.microsoft.com/office/drawing/2014/chart" uri="{C3380CC4-5D6E-409C-BE32-E72D297353CC}">
              <c16:uniqueId val="{00000000-B75F-4501-B11C-7D8F73D71653}"/>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Adolescent</c:v>
                </c:pt>
                <c:pt idx="1">
                  <c:v>Middle Age</c:v>
                </c:pt>
                <c:pt idx="2">
                  <c:v>Old</c:v>
                </c:pt>
              </c:strCache>
            </c:strRef>
          </c:cat>
          <c:val>
            <c:numRef>
              <c:f>'Pivot Table'!$C$42:$C$45</c:f>
              <c:numCache>
                <c:formatCode>General</c:formatCode>
                <c:ptCount val="3"/>
                <c:pt idx="0">
                  <c:v>8</c:v>
                </c:pt>
                <c:pt idx="1">
                  <c:v>65</c:v>
                </c:pt>
                <c:pt idx="2">
                  <c:v>2</c:v>
                </c:pt>
              </c:numCache>
            </c:numRef>
          </c:val>
          <c:smooth val="0"/>
          <c:extLst>
            <c:ext xmlns:c16="http://schemas.microsoft.com/office/drawing/2014/chart" uri="{C3380CC4-5D6E-409C-BE32-E72D297353CC}">
              <c16:uniqueId val="{00000001-B75F-4501-B11C-7D8F73D71653}"/>
            </c:ext>
          </c:extLst>
        </c:ser>
        <c:dLbls>
          <c:showLegendKey val="0"/>
          <c:showVal val="0"/>
          <c:showCatName val="0"/>
          <c:showSerName val="0"/>
          <c:showPercent val="0"/>
          <c:showBubbleSize val="0"/>
        </c:dLbls>
        <c:marker val="1"/>
        <c:smooth val="0"/>
        <c:axId val="1775469167"/>
        <c:axId val="1775471247"/>
      </c:lineChart>
      <c:catAx>
        <c:axId val="17754691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5471247"/>
        <c:crosses val="autoZero"/>
        <c:auto val="1"/>
        <c:lblAlgn val="ctr"/>
        <c:lblOffset val="100"/>
        <c:noMultiLvlLbl val="0"/>
      </c:catAx>
      <c:valAx>
        <c:axId val="17754712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54691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a:p>
            <a:pPr>
              <a:defRPr sz="1400" b="0" i="0" u="none" strike="noStrike" kern="1200" spc="0" baseline="0">
                <a:solidFill>
                  <a:schemeClr val="tx1">
                    <a:lumMod val="65000"/>
                    <a:lumOff val="35000"/>
                  </a:schemeClr>
                </a:solidFill>
                <a:latin typeface="+mn-lt"/>
                <a:ea typeface="+mn-ea"/>
                <a:cs typeface="+mn-cs"/>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36136.36363636364</c:v>
                </c:pt>
                <c:pt idx="1">
                  <c:v>31142.857142857141</c:v>
                </c:pt>
              </c:numCache>
            </c:numRef>
          </c:val>
          <c:extLst>
            <c:ext xmlns:c16="http://schemas.microsoft.com/office/drawing/2014/chart" uri="{C3380CC4-5D6E-409C-BE32-E72D297353CC}">
              <c16:uniqueId val="{00000000-F72F-4545-BC33-DE8881A1B85F}"/>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29069.767441860466</c:v>
                </c:pt>
                <c:pt idx="1">
                  <c:v>38125</c:v>
                </c:pt>
              </c:numCache>
            </c:numRef>
          </c:val>
          <c:extLst>
            <c:ext xmlns:c16="http://schemas.microsoft.com/office/drawing/2014/chart" uri="{C3380CC4-5D6E-409C-BE32-E72D297353CC}">
              <c16:uniqueId val="{00000001-F72F-4545-BC33-DE8881A1B85F}"/>
            </c:ext>
          </c:extLst>
        </c:ser>
        <c:dLbls>
          <c:showLegendKey val="0"/>
          <c:showVal val="0"/>
          <c:showCatName val="0"/>
          <c:showSerName val="0"/>
          <c:showPercent val="0"/>
          <c:showBubbleSize val="0"/>
        </c:dLbls>
        <c:gapWidth val="219"/>
        <c:overlap val="-27"/>
        <c:axId val="1177584959"/>
        <c:axId val="1177584543"/>
      </c:barChart>
      <c:catAx>
        <c:axId val="11775849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a:p>
                <a:pPr>
                  <a:defRPr sz="1000" b="0" i="0" u="none" strike="noStrike" kern="1200" baseline="0">
                    <a:solidFill>
                      <a:schemeClr val="tx1">
                        <a:lumMod val="65000"/>
                        <a:lumOff val="35000"/>
                      </a:schemeClr>
                    </a:solidFill>
                    <a:latin typeface="+mn-lt"/>
                    <a:ea typeface="+mn-ea"/>
                    <a:cs typeface="+mn-cs"/>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7584543"/>
        <c:crosses val="autoZero"/>
        <c:auto val="1"/>
        <c:lblAlgn val="ctr"/>
        <c:lblOffset val="100"/>
        <c:noMultiLvlLbl val="0"/>
      </c:catAx>
      <c:valAx>
        <c:axId val="117758454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a:p>
                <a:pPr>
                  <a:defRPr sz="1000" b="0" i="0" u="none" strike="noStrike" kern="1200" baseline="0">
                    <a:solidFill>
                      <a:schemeClr val="tx1">
                        <a:lumMod val="65000"/>
                        <a:lumOff val="35000"/>
                      </a:schemeClr>
                    </a:solidFill>
                    <a:latin typeface="+mn-lt"/>
                    <a:ea typeface="+mn-ea"/>
                    <a:cs typeface="+mn-cs"/>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758495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33</c:v>
                </c:pt>
                <c:pt idx="1">
                  <c:v>15</c:v>
                </c:pt>
                <c:pt idx="2">
                  <c:v>19</c:v>
                </c:pt>
                <c:pt idx="3">
                  <c:v>5</c:v>
                </c:pt>
                <c:pt idx="4">
                  <c:v>7</c:v>
                </c:pt>
              </c:numCache>
            </c:numRef>
          </c:val>
          <c:smooth val="0"/>
          <c:extLst>
            <c:ext xmlns:c16="http://schemas.microsoft.com/office/drawing/2014/chart" uri="{C3380CC4-5D6E-409C-BE32-E72D297353CC}">
              <c16:uniqueId val="{00000000-FB6E-4906-8B9E-5EE8B353E7E9}"/>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52</c:v>
                </c:pt>
                <c:pt idx="1">
                  <c:v>10</c:v>
                </c:pt>
                <c:pt idx="2">
                  <c:v>11</c:v>
                </c:pt>
                <c:pt idx="3">
                  <c:v>2</c:v>
                </c:pt>
              </c:numCache>
            </c:numRef>
          </c:val>
          <c:smooth val="0"/>
          <c:extLst>
            <c:ext xmlns:c16="http://schemas.microsoft.com/office/drawing/2014/chart" uri="{C3380CC4-5D6E-409C-BE32-E72D297353CC}">
              <c16:uniqueId val="{00000001-FB6E-4906-8B9E-5EE8B353E7E9}"/>
            </c:ext>
          </c:extLst>
        </c:ser>
        <c:dLbls>
          <c:showLegendKey val="0"/>
          <c:showVal val="0"/>
          <c:showCatName val="0"/>
          <c:showSerName val="0"/>
          <c:showPercent val="0"/>
          <c:showBubbleSize val="0"/>
        </c:dLbls>
        <c:smooth val="0"/>
        <c:axId val="1838537871"/>
        <c:axId val="1838536207"/>
      </c:lineChart>
      <c:catAx>
        <c:axId val="18385378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8536207"/>
        <c:crosses val="autoZero"/>
        <c:auto val="1"/>
        <c:lblAlgn val="ctr"/>
        <c:lblOffset val="100"/>
        <c:noMultiLvlLbl val="0"/>
      </c:catAx>
      <c:valAx>
        <c:axId val="18385362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85378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Adolescent</c:v>
                </c:pt>
                <c:pt idx="1">
                  <c:v>Middle Age</c:v>
                </c:pt>
                <c:pt idx="2">
                  <c:v>Old</c:v>
                </c:pt>
              </c:strCache>
            </c:strRef>
          </c:cat>
          <c:val>
            <c:numRef>
              <c:f>'Pivot Table'!$B$42:$B$45</c:f>
              <c:numCache>
                <c:formatCode>General</c:formatCode>
                <c:ptCount val="3"/>
                <c:pt idx="0">
                  <c:v>21</c:v>
                </c:pt>
                <c:pt idx="1">
                  <c:v>48</c:v>
                </c:pt>
                <c:pt idx="2">
                  <c:v>10</c:v>
                </c:pt>
              </c:numCache>
            </c:numRef>
          </c:val>
          <c:smooth val="0"/>
          <c:extLst>
            <c:ext xmlns:c16="http://schemas.microsoft.com/office/drawing/2014/chart" uri="{C3380CC4-5D6E-409C-BE32-E72D297353CC}">
              <c16:uniqueId val="{00000000-A05D-45FA-B84F-E9885AE891FC}"/>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Adolescent</c:v>
                </c:pt>
                <c:pt idx="1">
                  <c:v>Middle Age</c:v>
                </c:pt>
                <c:pt idx="2">
                  <c:v>Old</c:v>
                </c:pt>
              </c:strCache>
            </c:strRef>
          </c:cat>
          <c:val>
            <c:numRef>
              <c:f>'Pivot Table'!$C$42:$C$45</c:f>
              <c:numCache>
                <c:formatCode>General</c:formatCode>
                <c:ptCount val="3"/>
                <c:pt idx="0">
                  <c:v>8</c:v>
                </c:pt>
                <c:pt idx="1">
                  <c:v>65</c:v>
                </c:pt>
                <c:pt idx="2">
                  <c:v>2</c:v>
                </c:pt>
              </c:numCache>
            </c:numRef>
          </c:val>
          <c:smooth val="0"/>
          <c:extLst>
            <c:ext xmlns:c16="http://schemas.microsoft.com/office/drawing/2014/chart" uri="{C3380CC4-5D6E-409C-BE32-E72D297353CC}">
              <c16:uniqueId val="{00000001-A05D-45FA-B84F-E9885AE891FC}"/>
            </c:ext>
          </c:extLst>
        </c:ser>
        <c:dLbls>
          <c:showLegendKey val="0"/>
          <c:showVal val="0"/>
          <c:showCatName val="0"/>
          <c:showSerName val="0"/>
          <c:showPercent val="0"/>
          <c:showBubbleSize val="0"/>
        </c:dLbls>
        <c:marker val="1"/>
        <c:smooth val="0"/>
        <c:axId val="1775469167"/>
        <c:axId val="1775471247"/>
      </c:lineChart>
      <c:catAx>
        <c:axId val="17754691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5471247"/>
        <c:crosses val="autoZero"/>
        <c:auto val="1"/>
        <c:lblAlgn val="ctr"/>
        <c:lblOffset val="100"/>
        <c:noMultiLvlLbl val="0"/>
      </c:catAx>
      <c:valAx>
        <c:axId val="17754712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54691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350520</xdr:colOff>
      <xdr:row>0</xdr:row>
      <xdr:rowOff>0</xdr:rowOff>
    </xdr:from>
    <xdr:to>
      <xdr:col>12</xdr:col>
      <xdr:colOff>198120</xdr:colOff>
      <xdr:row>15</xdr:row>
      <xdr:rowOff>99060</xdr:rowOff>
    </xdr:to>
    <xdr:graphicFrame macro="">
      <xdr:nvGraphicFramePr>
        <xdr:cNvPr id="2" name="Chart 1">
          <a:extLst>
            <a:ext uri="{FF2B5EF4-FFF2-40B4-BE49-F238E27FC236}">
              <a16:creationId xmlns:a16="http://schemas.microsoft.com/office/drawing/2014/main" id="{271522D4-D547-BF0B-CAC7-2F6B56CAE7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7620</xdr:colOff>
      <xdr:row>19</xdr:row>
      <xdr:rowOff>179070</xdr:rowOff>
    </xdr:from>
    <xdr:to>
      <xdr:col>12</xdr:col>
      <xdr:colOff>312420</xdr:colOff>
      <xdr:row>34</xdr:row>
      <xdr:rowOff>179070</xdr:rowOff>
    </xdr:to>
    <xdr:graphicFrame macro="">
      <xdr:nvGraphicFramePr>
        <xdr:cNvPr id="3" name="Chart 2">
          <a:extLst>
            <a:ext uri="{FF2B5EF4-FFF2-40B4-BE49-F238E27FC236}">
              <a16:creationId xmlns:a16="http://schemas.microsoft.com/office/drawing/2014/main" id="{12B25245-4D31-9425-2484-46DDABC9FE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38</xdr:row>
      <xdr:rowOff>179070</xdr:rowOff>
    </xdr:from>
    <xdr:to>
      <xdr:col>12</xdr:col>
      <xdr:colOff>304800</xdr:colOff>
      <xdr:row>53</xdr:row>
      <xdr:rowOff>179070</xdr:rowOff>
    </xdr:to>
    <xdr:graphicFrame macro="">
      <xdr:nvGraphicFramePr>
        <xdr:cNvPr id="4" name="Chart 3">
          <a:extLst>
            <a:ext uri="{FF2B5EF4-FFF2-40B4-BE49-F238E27FC236}">
              <a16:creationId xmlns:a16="http://schemas.microsoft.com/office/drawing/2014/main" id="{3BE0303A-2A4B-B876-38AD-52E1DCCF27A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403860</xdr:colOff>
      <xdr:row>5</xdr:row>
      <xdr:rowOff>22860</xdr:rowOff>
    </xdr:from>
    <xdr:to>
      <xdr:col>9</xdr:col>
      <xdr:colOff>449580</xdr:colOff>
      <xdr:row>18</xdr:row>
      <xdr:rowOff>167640</xdr:rowOff>
    </xdr:to>
    <xdr:graphicFrame macro="">
      <xdr:nvGraphicFramePr>
        <xdr:cNvPr id="2" name="Chart 1">
          <a:extLst>
            <a:ext uri="{FF2B5EF4-FFF2-40B4-BE49-F238E27FC236}">
              <a16:creationId xmlns:a16="http://schemas.microsoft.com/office/drawing/2014/main" id="{F6E8CBE4-0733-4438-B1C1-B43F6954B5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403860</xdr:colOff>
      <xdr:row>19</xdr:row>
      <xdr:rowOff>45720</xdr:rowOff>
    </xdr:from>
    <xdr:to>
      <xdr:col>16</xdr:col>
      <xdr:colOff>0</xdr:colOff>
      <xdr:row>34</xdr:row>
      <xdr:rowOff>45720</xdr:rowOff>
    </xdr:to>
    <xdr:graphicFrame macro="">
      <xdr:nvGraphicFramePr>
        <xdr:cNvPr id="3" name="Chart 2">
          <a:extLst>
            <a:ext uri="{FF2B5EF4-FFF2-40B4-BE49-F238E27FC236}">
              <a16:creationId xmlns:a16="http://schemas.microsoft.com/office/drawing/2014/main" id="{EE2509A7-FE69-4E20-8450-81E31BD43B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495300</xdr:colOff>
      <xdr:row>5</xdr:row>
      <xdr:rowOff>38100</xdr:rowOff>
    </xdr:from>
    <xdr:to>
      <xdr:col>15</xdr:col>
      <xdr:colOff>601980</xdr:colOff>
      <xdr:row>18</xdr:row>
      <xdr:rowOff>167640</xdr:rowOff>
    </xdr:to>
    <xdr:graphicFrame macro="">
      <xdr:nvGraphicFramePr>
        <xdr:cNvPr id="4" name="Chart 3">
          <a:extLst>
            <a:ext uri="{FF2B5EF4-FFF2-40B4-BE49-F238E27FC236}">
              <a16:creationId xmlns:a16="http://schemas.microsoft.com/office/drawing/2014/main" id="{1B1B8533-F958-457D-B165-BC104D0F46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53340</xdr:colOff>
      <xdr:row>5</xdr:row>
      <xdr:rowOff>45721</xdr:rowOff>
    </xdr:from>
    <xdr:to>
      <xdr:col>3</xdr:col>
      <xdr:colOff>350520</xdr:colOff>
      <xdr:row>10</xdr:row>
      <xdr:rowOff>53341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F451CE1B-1725-27E7-5E90-FE010F490FE2}"/>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53340" y="1569721"/>
              <a:ext cx="2125980" cy="9220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68580</xdr:colOff>
      <xdr:row>17</xdr:row>
      <xdr:rowOff>91441</xdr:rowOff>
    </xdr:from>
    <xdr:to>
      <xdr:col>3</xdr:col>
      <xdr:colOff>327660</xdr:colOff>
      <xdr:row>27</xdr:row>
      <xdr:rowOff>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5091CE20-D6C8-00D8-08BF-057B736A13EB}"/>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68580" y="3810001"/>
              <a:ext cx="2087880" cy="17373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60960</xdr:colOff>
      <xdr:row>10</xdr:row>
      <xdr:rowOff>99061</xdr:rowOff>
    </xdr:from>
    <xdr:to>
      <xdr:col>3</xdr:col>
      <xdr:colOff>335280</xdr:colOff>
      <xdr:row>17</xdr:row>
      <xdr:rowOff>45721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FAEFC6BB-3844-AB3C-058F-C2DC77D5671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60960" y="2537461"/>
              <a:ext cx="2103120" cy="12268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tharva" refreshedDate="44720.766034953704" createdVersion="8" refreshedVersion="8" minRefreshableVersion="3" recordCount="1000" xr:uid="{EF9C2012-84F0-4F0D-9ADC-55181B93C14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31252781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C206379-5E74-4694-B1D1-64E05DBD6570}" name="PivotTable3"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0:D45" firstHeaderRow="1" firstDataRow="2" firstDataCol="1"/>
  <pivotFields count="14">
    <pivotField showAll="0"/>
    <pivotField showAll="0">
      <items count="3">
        <item h="1"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0518196-5E01-4221-BF14-63B9E1145CCC}" name="PivotTable2"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1:D28" firstHeaderRow="1" firstDataRow="2" firstDataCol="1"/>
  <pivotFields count="14">
    <pivotField showAll="0"/>
    <pivotField showAll="0">
      <items count="3">
        <item h="1"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7CA84DB-14FF-4955-BC55-B5E2D259B4CA}" name="PivotTable1"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5"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9"/>
  </dataFields>
  <formats count="1">
    <format dxfId="12">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230AC82E-94D7-4BB2-8705-FBC32304E40C}" sourceName="Marital Status">
  <pivotTables>
    <pivotTable tabId="4" name="PivotTable1"/>
    <pivotTable tabId="4" name="PivotTable2"/>
    <pivotTable tabId="4" name="PivotTable3"/>
  </pivotTables>
  <data>
    <tabular pivotCacheId="312527815">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5DC0A34B-14D8-4DF7-A582-0D52B5FB9B46}" sourceName="Education">
  <pivotTables>
    <pivotTable tabId="4" name="PivotTable1"/>
    <pivotTable tabId="4" name="PivotTable2"/>
    <pivotTable tabId="4" name="PivotTable3"/>
  </pivotTables>
  <data>
    <tabular pivotCacheId="312527815">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F33171E-35A1-4E03-BA57-65354219A6D4}" sourceName="Region">
  <pivotTables>
    <pivotTable tabId="4" name="PivotTable1"/>
    <pivotTable tabId="4" name="PivotTable2"/>
    <pivotTable tabId="4" name="PivotTable3"/>
  </pivotTables>
  <data>
    <tabular pivotCacheId="312527815">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F8E383E9-437D-4C95-903F-4C963F202551}" cache="Slicer_Marital_Status" caption="Marital Status" rowHeight="234950"/>
  <slicer name="Education" xr10:uid="{DFBC7149-A010-48EC-833C-39F105232D97}" cache="Slicer_Education" caption="Education" rowHeight="234950"/>
  <slicer name="Region" xr10:uid="{4983D39A-F87B-4904-A2FB-029A4470FB25}"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B1" sqref="B1"/>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790EF6-8916-4D3E-AC67-F140C09B9966}">
  <dimension ref="A1:N1001"/>
  <sheetViews>
    <sheetView workbookViewId="0">
      <selection activeCell="M3" sqref="M3"/>
    </sheetView>
  </sheetViews>
  <sheetFormatPr defaultRowHeight="14.4" x14ac:dyDescent="0.3"/>
  <cols>
    <col min="1" max="1" width="10.44140625" customWidth="1"/>
    <col min="2" max="2" width="16" customWidth="1"/>
    <col min="3" max="3" width="11.5546875" customWidth="1"/>
    <col min="4" max="4" width="14.88671875" style="5" customWidth="1"/>
    <col min="5" max="5" width="12.77734375" customWidth="1"/>
    <col min="6" max="6" width="21" customWidth="1"/>
    <col min="7" max="7" width="18.5546875" customWidth="1"/>
    <col min="8" max="8" width="14.77734375" customWidth="1"/>
    <col min="10" max="10" width="21.33203125" customWidth="1"/>
    <col min="11" max="11" width="11.6640625" customWidth="1"/>
    <col min="13" max="13" width="13.33203125" customWidth="1"/>
    <col min="14" max="14" width="18.77734375" customWidth="1"/>
  </cols>
  <sheetData>
    <row r="1" spans="1:14" x14ac:dyDescent="0.3">
      <c r="A1" s="3" t="s">
        <v>0</v>
      </c>
      <c r="B1" s="3" t="s">
        <v>1</v>
      </c>
      <c r="C1" s="3" t="s">
        <v>2</v>
      </c>
      <c r="D1" s="4" t="s">
        <v>3</v>
      </c>
      <c r="E1" s="3" t="s">
        <v>4</v>
      </c>
      <c r="F1" s="3" t="s">
        <v>5</v>
      </c>
      <c r="G1" s="3" t="s">
        <v>6</v>
      </c>
      <c r="H1" s="3" t="s">
        <v>7</v>
      </c>
      <c r="I1" s="3" t="s">
        <v>8</v>
      </c>
      <c r="J1" s="3" t="s">
        <v>9</v>
      </c>
      <c r="K1" s="3" t="s">
        <v>10</v>
      </c>
      <c r="L1" s="3" t="s">
        <v>11</v>
      </c>
      <c r="M1" s="3" t="s">
        <v>40</v>
      </c>
      <c r="N1" s="3" t="s">
        <v>12</v>
      </c>
    </row>
    <row r="2" spans="1:14" x14ac:dyDescent="0.3">
      <c r="A2">
        <v>12496</v>
      </c>
      <c r="B2" t="s">
        <v>36</v>
      </c>
      <c r="C2" t="s">
        <v>38</v>
      </c>
      <c r="D2" s="5">
        <v>40000</v>
      </c>
      <c r="E2">
        <v>1</v>
      </c>
      <c r="F2" t="s">
        <v>13</v>
      </c>
      <c r="G2" t="s">
        <v>14</v>
      </c>
      <c r="H2" t="s">
        <v>15</v>
      </c>
      <c r="I2">
        <v>0</v>
      </c>
      <c r="J2" t="s">
        <v>16</v>
      </c>
      <c r="K2" t="s">
        <v>17</v>
      </c>
      <c r="L2">
        <v>42</v>
      </c>
      <c r="M2" t="str">
        <f>IF(L2&gt;54,"Old", IF(L2 &gt;=31,"Middle Age",IF(L2&lt;31,"Adolescent","Invalid")))</f>
        <v>Middle Age</v>
      </c>
      <c r="N2" t="s">
        <v>18</v>
      </c>
    </row>
    <row r="3" spans="1:14" x14ac:dyDescent="0.3">
      <c r="A3">
        <v>24107</v>
      </c>
      <c r="B3" t="s">
        <v>36</v>
      </c>
      <c r="C3" t="s">
        <v>39</v>
      </c>
      <c r="D3" s="5">
        <v>30000</v>
      </c>
      <c r="E3">
        <v>3</v>
      </c>
      <c r="F3" t="s">
        <v>19</v>
      </c>
      <c r="G3" t="s">
        <v>20</v>
      </c>
      <c r="H3" t="s">
        <v>15</v>
      </c>
      <c r="I3">
        <v>1</v>
      </c>
      <c r="J3" t="s">
        <v>16</v>
      </c>
      <c r="K3" t="s">
        <v>17</v>
      </c>
      <c r="L3">
        <v>43</v>
      </c>
      <c r="M3" t="str">
        <f t="shared" ref="M3:M66" si="0">IF(L3&gt;54,"Old", IF(L3 &gt;=31,"Middle Age",IF(L3&lt;31,"Adolescent","Invalid")))</f>
        <v>Middle Age</v>
      </c>
      <c r="N3" t="s">
        <v>18</v>
      </c>
    </row>
    <row r="4" spans="1:14" x14ac:dyDescent="0.3">
      <c r="A4">
        <v>14177</v>
      </c>
      <c r="B4" t="s">
        <v>36</v>
      </c>
      <c r="C4" t="s">
        <v>39</v>
      </c>
      <c r="D4" s="5">
        <v>80000</v>
      </c>
      <c r="E4">
        <v>5</v>
      </c>
      <c r="F4" t="s">
        <v>19</v>
      </c>
      <c r="G4" t="s">
        <v>21</v>
      </c>
      <c r="H4" t="s">
        <v>18</v>
      </c>
      <c r="I4">
        <v>2</v>
      </c>
      <c r="J4" t="s">
        <v>22</v>
      </c>
      <c r="K4" t="s">
        <v>17</v>
      </c>
      <c r="L4">
        <v>60</v>
      </c>
      <c r="M4" t="str">
        <f t="shared" si="0"/>
        <v>Old</v>
      </c>
      <c r="N4" t="s">
        <v>18</v>
      </c>
    </row>
    <row r="5" spans="1:14" x14ac:dyDescent="0.3">
      <c r="A5">
        <v>24381</v>
      </c>
      <c r="B5" t="s">
        <v>37</v>
      </c>
      <c r="C5" t="s">
        <v>39</v>
      </c>
      <c r="D5" s="5">
        <v>70000</v>
      </c>
      <c r="E5">
        <v>0</v>
      </c>
      <c r="F5" t="s">
        <v>13</v>
      </c>
      <c r="G5" t="s">
        <v>21</v>
      </c>
      <c r="H5" t="s">
        <v>15</v>
      </c>
      <c r="I5">
        <v>1</v>
      </c>
      <c r="J5" t="s">
        <v>23</v>
      </c>
      <c r="K5" t="s">
        <v>24</v>
      </c>
      <c r="L5">
        <v>41</v>
      </c>
      <c r="M5" t="str">
        <f t="shared" si="0"/>
        <v>Middle Age</v>
      </c>
      <c r="N5" t="s">
        <v>15</v>
      </c>
    </row>
    <row r="6" spans="1:14" x14ac:dyDescent="0.3">
      <c r="A6">
        <v>25597</v>
      </c>
      <c r="B6" t="s">
        <v>37</v>
      </c>
      <c r="C6" t="s">
        <v>39</v>
      </c>
      <c r="D6" s="5">
        <v>30000</v>
      </c>
      <c r="E6">
        <v>0</v>
      </c>
      <c r="F6" t="s">
        <v>13</v>
      </c>
      <c r="G6" t="s">
        <v>20</v>
      </c>
      <c r="H6" t="s">
        <v>18</v>
      </c>
      <c r="I6">
        <v>0</v>
      </c>
      <c r="J6" t="s">
        <v>16</v>
      </c>
      <c r="K6" t="s">
        <v>17</v>
      </c>
      <c r="L6">
        <v>36</v>
      </c>
      <c r="M6" t="str">
        <f t="shared" si="0"/>
        <v>Middle Age</v>
      </c>
      <c r="N6" t="s">
        <v>15</v>
      </c>
    </row>
    <row r="7" spans="1:14" x14ac:dyDescent="0.3">
      <c r="A7">
        <v>13507</v>
      </c>
      <c r="B7" t="s">
        <v>36</v>
      </c>
      <c r="C7" t="s">
        <v>38</v>
      </c>
      <c r="D7" s="5">
        <v>10000</v>
      </c>
      <c r="E7">
        <v>2</v>
      </c>
      <c r="F7" t="s">
        <v>19</v>
      </c>
      <c r="G7" t="s">
        <v>25</v>
      </c>
      <c r="H7" t="s">
        <v>15</v>
      </c>
      <c r="I7">
        <v>0</v>
      </c>
      <c r="J7" t="s">
        <v>26</v>
      </c>
      <c r="K7" t="s">
        <v>17</v>
      </c>
      <c r="L7">
        <v>50</v>
      </c>
      <c r="M7" t="str">
        <f t="shared" si="0"/>
        <v>Middle Age</v>
      </c>
      <c r="N7" t="s">
        <v>18</v>
      </c>
    </row>
    <row r="8" spans="1:14" x14ac:dyDescent="0.3">
      <c r="A8">
        <v>27974</v>
      </c>
      <c r="B8" t="s">
        <v>37</v>
      </c>
      <c r="C8" t="s">
        <v>39</v>
      </c>
      <c r="D8" s="5">
        <v>160000</v>
      </c>
      <c r="E8">
        <v>2</v>
      </c>
      <c r="F8" t="s">
        <v>27</v>
      </c>
      <c r="G8" t="s">
        <v>28</v>
      </c>
      <c r="H8" t="s">
        <v>15</v>
      </c>
      <c r="I8">
        <v>4</v>
      </c>
      <c r="J8" t="s">
        <v>16</v>
      </c>
      <c r="K8" t="s">
        <v>24</v>
      </c>
      <c r="L8">
        <v>33</v>
      </c>
      <c r="M8" t="str">
        <f t="shared" si="0"/>
        <v>Middle Age</v>
      </c>
      <c r="N8" t="s">
        <v>15</v>
      </c>
    </row>
    <row r="9" spans="1:14" x14ac:dyDescent="0.3">
      <c r="A9">
        <v>19364</v>
      </c>
      <c r="B9" t="s">
        <v>36</v>
      </c>
      <c r="C9" t="s">
        <v>39</v>
      </c>
      <c r="D9" s="5">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5">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5">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5">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5">
        <v>90000</v>
      </c>
      <c r="E13">
        <v>0</v>
      </c>
      <c r="F13" t="s">
        <v>13</v>
      </c>
      <c r="G13" t="s">
        <v>21</v>
      </c>
      <c r="H13" t="s">
        <v>18</v>
      </c>
      <c r="I13">
        <v>4</v>
      </c>
      <c r="J13" t="s">
        <v>46</v>
      </c>
      <c r="K13" t="s">
        <v>24</v>
      </c>
      <c r="L13">
        <v>36</v>
      </c>
      <c r="M13" t="str">
        <f t="shared" si="0"/>
        <v>Middle Age</v>
      </c>
      <c r="N13" t="s">
        <v>18</v>
      </c>
    </row>
    <row r="14" spans="1:14" x14ac:dyDescent="0.3">
      <c r="A14">
        <v>11434</v>
      </c>
      <c r="B14" t="s">
        <v>36</v>
      </c>
      <c r="C14" t="s">
        <v>39</v>
      </c>
      <c r="D14" s="5">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5">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5">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5">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5">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5">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5">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5">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5">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5">
        <v>80000</v>
      </c>
      <c r="E23">
        <v>0</v>
      </c>
      <c r="F23" t="s">
        <v>13</v>
      </c>
      <c r="G23" t="s">
        <v>21</v>
      </c>
      <c r="H23" t="s">
        <v>15</v>
      </c>
      <c r="I23">
        <v>4</v>
      </c>
      <c r="J23" t="s">
        <v>46</v>
      </c>
      <c r="K23" t="s">
        <v>24</v>
      </c>
      <c r="L23">
        <v>35</v>
      </c>
      <c r="M23" t="str">
        <f t="shared" si="0"/>
        <v>Middle Age</v>
      </c>
      <c r="N23" t="s">
        <v>18</v>
      </c>
    </row>
    <row r="24" spans="1:14" x14ac:dyDescent="0.3">
      <c r="A24">
        <v>19193</v>
      </c>
      <c r="B24" t="s">
        <v>37</v>
      </c>
      <c r="C24" t="s">
        <v>39</v>
      </c>
      <c r="D24" s="5">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5">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5">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5">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5">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5">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5">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5">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5">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5">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5">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5">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5">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5">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5">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5">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5">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5">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5">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5">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5">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5">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5">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5">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5">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5">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5">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5">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5">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5">
        <v>80000</v>
      </c>
      <c r="E53">
        <v>0</v>
      </c>
      <c r="F53" t="s">
        <v>13</v>
      </c>
      <c r="G53" t="s">
        <v>21</v>
      </c>
      <c r="H53" t="s">
        <v>18</v>
      </c>
      <c r="I53">
        <v>4</v>
      </c>
      <c r="J53" t="s">
        <v>46</v>
      </c>
      <c r="K53" t="s">
        <v>24</v>
      </c>
      <c r="L53">
        <v>35</v>
      </c>
      <c r="M53" t="str">
        <f t="shared" si="0"/>
        <v>Middle Age</v>
      </c>
      <c r="N53" t="s">
        <v>18</v>
      </c>
    </row>
    <row r="54" spans="1:14" x14ac:dyDescent="0.3">
      <c r="A54">
        <v>12558</v>
      </c>
      <c r="B54" t="s">
        <v>36</v>
      </c>
      <c r="C54" t="s">
        <v>38</v>
      </c>
      <c r="D54" s="5">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5">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5">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5">
        <v>80000</v>
      </c>
      <c r="E57">
        <v>4</v>
      </c>
      <c r="F57" t="s">
        <v>27</v>
      </c>
      <c r="G57" t="s">
        <v>21</v>
      </c>
      <c r="H57" t="s">
        <v>15</v>
      </c>
      <c r="I57">
        <v>2</v>
      </c>
      <c r="J57" t="s">
        <v>46</v>
      </c>
      <c r="K57" t="s">
        <v>17</v>
      </c>
      <c r="L57">
        <v>54</v>
      </c>
      <c r="M57" t="str">
        <f t="shared" si="0"/>
        <v>Middle Age</v>
      </c>
      <c r="N57" t="s">
        <v>18</v>
      </c>
    </row>
    <row r="58" spans="1:14" x14ac:dyDescent="0.3">
      <c r="A58">
        <v>12808</v>
      </c>
      <c r="B58" t="s">
        <v>36</v>
      </c>
      <c r="C58" t="s">
        <v>39</v>
      </c>
      <c r="D58" s="5">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5">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5">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5">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5">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5">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5">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5">
        <v>60000</v>
      </c>
      <c r="E65">
        <v>4</v>
      </c>
      <c r="F65" t="s">
        <v>13</v>
      </c>
      <c r="G65" t="s">
        <v>21</v>
      </c>
      <c r="H65" t="s">
        <v>15</v>
      </c>
      <c r="I65">
        <v>3</v>
      </c>
      <c r="J65" t="s">
        <v>46</v>
      </c>
      <c r="K65" t="s">
        <v>24</v>
      </c>
      <c r="L65">
        <v>41</v>
      </c>
      <c r="M65" t="str">
        <f t="shared" si="0"/>
        <v>Middle Age</v>
      </c>
      <c r="N65" t="s">
        <v>18</v>
      </c>
    </row>
    <row r="66" spans="1:14" x14ac:dyDescent="0.3">
      <c r="A66">
        <v>14927</v>
      </c>
      <c r="B66" t="s">
        <v>36</v>
      </c>
      <c r="C66" t="s">
        <v>38</v>
      </c>
      <c r="D66" s="5">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5">
        <v>30000</v>
      </c>
      <c r="E67">
        <v>2</v>
      </c>
      <c r="F67" t="s">
        <v>19</v>
      </c>
      <c r="G67" t="s">
        <v>20</v>
      </c>
      <c r="H67" t="s">
        <v>15</v>
      </c>
      <c r="I67">
        <v>2</v>
      </c>
      <c r="J67" t="s">
        <v>23</v>
      </c>
      <c r="K67" t="s">
        <v>24</v>
      </c>
      <c r="L67">
        <v>68</v>
      </c>
      <c r="M67" t="str">
        <f t="shared" ref="M67:M130" si="1">IF(L67&gt;54,"Old", IF(L67 &gt;=31,"Middle Age",IF(L67&lt;31,"Adolescent","Invalid")))</f>
        <v>Old</v>
      </c>
      <c r="N67" t="s">
        <v>18</v>
      </c>
    </row>
    <row r="68" spans="1:14" x14ac:dyDescent="0.3">
      <c r="A68">
        <v>29355</v>
      </c>
      <c r="B68" t="s">
        <v>36</v>
      </c>
      <c r="C68" t="s">
        <v>38</v>
      </c>
      <c r="D68" s="5">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5">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5">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5">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5">
        <v>120000</v>
      </c>
      <c r="E72">
        <v>0</v>
      </c>
      <c r="F72" t="s">
        <v>29</v>
      </c>
      <c r="G72" t="s">
        <v>21</v>
      </c>
      <c r="H72" t="s">
        <v>15</v>
      </c>
      <c r="I72">
        <v>4</v>
      </c>
      <c r="J72" t="s">
        <v>46</v>
      </c>
      <c r="K72" t="s">
        <v>24</v>
      </c>
      <c r="L72">
        <v>36</v>
      </c>
      <c r="M72" t="str">
        <f t="shared" si="1"/>
        <v>Middle Age</v>
      </c>
      <c r="N72" t="s">
        <v>15</v>
      </c>
    </row>
    <row r="73" spans="1:14" x14ac:dyDescent="0.3">
      <c r="A73">
        <v>16200</v>
      </c>
      <c r="B73" t="s">
        <v>37</v>
      </c>
      <c r="C73" t="s">
        <v>38</v>
      </c>
      <c r="D73" s="5">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5">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5">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5">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5">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5">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5">
        <v>80000</v>
      </c>
      <c r="E79">
        <v>0</v>
      </c>
      <c r="F79" t="s">
        <v>13</v>
      </c>
      <c r="G79" t="s">
        <v>21</v>
      </c>
      <c r="H79" t="s">
        <v>15</v>
      </c>
      <c r="I79">
        <v>2</v>
      </c>
      <c r="J79" t="s">
        <v>46</v>
      </c>
      <c r="K79" t="s">
        <v>24</v>
      </c>
      <c r="L79">
        <v>29</v>
      </c>
      <c r="M79" t="str">
        <f t="shared" si="1"/>
        <v>Adolescent</v>
      </c>
      <c r="N79" t="s">
        <v>15</v>
      </c>
    </row>
    <row r="80" spans="1:14" x14ac:dyDescent="0.3">
      <c r="A80">
        <v>15752</v>
      </c>
      <c r="B80" t="s">
        <v>36</v>
      </c>
      <c r="C80" t="s">
        <v>39</v>
      </c>
      <c r="D80" s="5">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5">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5">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5">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5">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5">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5">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5">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5">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5">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5">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5">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5">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5">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5">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5">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5">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5">
        <v>90000</v>
      </c>
      <c r="E97">
        <v>5</v>
      </c>
      <c r="F97" t="s">
        <v>19</v>
      </c>
      <c r="G97" t="s">
        <v>21</v>
      </c>
      <c r="H97" t="s">
        <v>15</v>
      </c>
      <c r="I97">
        <v>2</v>
      </c>
      <c r="J97" t="s">
        <v>46</v>
      </c>
      <c r="K97" t="s">
        <v>17</v>
      </c>
      <c r="L97">
        <v>62</v>
      </c>
      <c r="M97" t="str">
        <f t="shared" si="1"/>
        <v>Old</v>
      </c>
      <c r="N97" t="s">
        <v>18</v>
      </c>
    </row>
    <row r="98" spans="1:14" x14ac:dyDescent="0.3">
      <c r="A98">
        <v>12507</v>
      </c>
      <c r="B98" t="s">
        <v>36</v>
      </c>
      <c r="C98" t="s">
        <v>39</v>
      </c>
      <c r="D98" s="5">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5">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5">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5">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5">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5">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5">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5">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5">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5">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5">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5">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5">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5">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5">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5">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5">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5">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5">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5">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5">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5">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5">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5">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5">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5">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5">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38</v>
      </c>
      <c r="D125" s="5">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5">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5">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5">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5">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5">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5">
        <v>10000</v>
      </c>
      <c r="E131">
        <v>3</v>
      </c>
      <c r="F131" t="s">
        <v>27</v>
      </c>
      <c r="G131" t="s">
        <v>25</v>
      </c>
      <c r="H131" t="s">
        <v>15</v>
      </c>
      <c r="I131">
        <v>1</v>
      </c>
      <c r="J131" t="s">
        <v>16</v>
      </c>
      <c r="K131" t="s">
        <v>17</v>
      </c>
      <c r="L131">
        <v>39</v>
      </c>
      <c r="M131" t="str">
        <f t="shared" ref="M131:M194" si="2">IF(L131&gt;54,"Old", IF(L131 &gt;=31,"Middle Age",IF(L131&lt;31,"Adolescent","Invalid")))</f>
        <v>Middle Age</v>
      </c>
      <c r="N131" t="s">
        <v>15</v>
      </c>
    </row>
    <row r="132" spans="1:14" x14ac:dyDescent="0.3">
      <c r="A132">
        <v>12993</v>
      </c>
      <c r="B132" t="s">
        <v>36</v>
      </c>
      <c r="C132" t="s">
        <v>39</v>
      </c>
      <c r="D132" s="5">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5">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5">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5">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5">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5">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5">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5">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5">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5">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5">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5">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5">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5">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39</v>
      </c>
      <c r="D146" s="5">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5">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5">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5">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5">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5">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5">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5">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5">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5">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5">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5">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5">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5">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5">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5">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5">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5">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5">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5">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5">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5">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5">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5">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39</v>
      </c>
      <c r="D170" s="5">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5">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5">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5">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5">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5">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5">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5">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5">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5">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5">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38</v>
      </c>
      <c r="D181" s="5">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5">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5">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5">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5">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5">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38</v>
      </c>
      <c r="D187" s="5">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5">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5">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38</v>
      </c>
      <c r="D190" s="5">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39</v>
      </c>
      <c r="D191" s="5">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5">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5">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5">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38</v>
      </c>
      <c r="D195" s="5">
        <v>70000</v>
      </c>
      <c r="E195">
        <v>5</v>
      </c>
      <c r="F195" t="s">
        <v>13</v>
      </c>
      <c r="G195" t="s">
        <v>21</v>
      </c>
      <c r="H195" t="s">
        <v>15</v>
      </c>
      <c r="I195">
        <v>4</v>
      </c>
      <c r="J195" t="s">
        <v>46</v>
      </c>
      <c r="K195" t="s">
        <v>24</v>
      </c>
      <c r="L195">
        <v>41</v>
      </c>
      <c r="M195" t="str">
        <f t="shared" ref="M195:M258" si="3">IF(L195&gt;54,"Old", IF(L195 &gt;=31,"Middle Age",IF(L195&lt;31,"Adolescent","Invalid")))</f>
        <v>Middle Age</v>
      </c>
      <c r="N195" t="s">
        <v>18</v>
      </c>
    </row>
    <row r="196" spans="1:14" x14ac:dyDescent="0.3">
      <c r="A196">
        <v>17843</v>
      </c>
      <c r="B196" t="s">
        <v>37</v>
      </c>
      <c r="C196" t="s">
        <v>38</v>
      </c>
      <c r="D196" s="5">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5">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5">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5">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5">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5">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39</v>
      </c>
      <c r="D202" s="5">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5">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5">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5">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5">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5">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5">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38</v>
      </c>
      <c r="D209" s="5">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5">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5">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5">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5">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5">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5">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39</v>
      </c>
      <c r="D216" s="5">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5">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5">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5">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5">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5">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5">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5">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5">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5">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38</v>
      </c>
      <c r="D226" s="5">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5">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5">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5">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5">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5">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39</v>
      </c>
      <c r="D232" s="5">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38</v>
      </c>
      <c r="D233" s="5">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5">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5">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5">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38</v>
      </c>
      <c r="D237" s="5">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5">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5">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5">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5">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5">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5">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5">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5">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5">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39</v>
      </c>
      <c r="D247" s="5">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5">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5">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38</v>
      </c>
      <c r="D250" s="5">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5">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5">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5">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5">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5">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39</v>
      </c>
      <c r="D256" s="5">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5">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5">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5">
        <v>50000</v>
      </c>
      <c r="E259">
        <v>0</v>
      </c>
      <c r="F259" t="s">
        <v>31</v>
      </c>
      <c r="G259" t="s">
        <v>14</v>
      </c>
      <c r="H259" t="s">
        <v>15</v>
      </c>
      <c r="I259">
        <v>0</v>
      </c>
      <c r="J259" t="s">
        <v>16</v>
      </c>
      <c r="K259" t="s">
        <v>17</v>
      </c>
      <c r="L259">
        <v>36</v>
      </c>
      <c r="M259" t="str">
        <f t="shared" ref="M259:M322" si="4">IF(L259&gt;54,"Old", IF(L259 &gt;=31,"Middle Age",IF(L259&lt;31,"Adolescent","Invalid")))</f>
        <v>Middle Age</v>
      </c>
      <c r="N259" t="s">
        <v>15</v>
      </c>
    </row>
    <row r="260" spans="1:14" x14ac:dyDescent="0.3">
      <c r="A260">
        <v>14193</v>
      </c>
      <c r="B260" t="s">
        <v>37</v>
      </c>
      <c r="C260" t="s">
        <v>38</v>
      </c>
      <c r="D260" s="5">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39</v>
      </c>
      <c r="D261" s="5">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5">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5">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5">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5">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39</v>
      </c>
      <c r="D266" s="5">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5">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5">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5">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5">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5">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5">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5">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5">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5">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5">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5">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5">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5">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5">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39</v>
      </c>
      <c r="D281" s="5">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5">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5">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5">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5">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5">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5">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5">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5">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5">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5">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5">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5">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5">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5">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5">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5">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38</v>
      </c>
      <c r="D298" s="5">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5">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5">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5">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5">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5">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5">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5">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5">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5">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5">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5">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5">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5">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5">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5">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5">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5">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5">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5">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5">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5">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5">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38</v>
      </c>
      <c r="D321" s="5">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5">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5">
        <v>160000</v>
      </c>
      <c r="E323">
        <v>0</v>
      </c>
      <c r="F323" t="s">
        <v>31</v>
      </c>
      <c r="G323" t="s">
        <v>28</v>
      </c>
      <c r="H323" t="s">
        <v>18</v>
      </c>
      <c r="I323">
        <v>3</v>
      </c>
      <c r="J323" t="s">
        <v>16</v>
      </c>
      <c r="K323" t="s">
        <v>24</v>
      </c>
      <c r="L323">
        <v>47</v>
      </c>
      <c r="M323" t="str">
        <f t="shared" ref="M323:M386" si="5">IF(L323&gt;54,"Old", IF(L323 &gt;=31,"Middle Age",IF(L323&lt;31,"Adolescent","Invalid")))</f>
        <v>Middle Age</v>
      </c>
      <c r="N323" t="s">
        <v>15</v>
      </c>
    </row>
    <row r="324" spans="1:14" x14ac:dyDescent="0.3">
      <c r="A324">
        <v>16410</v>
      </c>
      <c r="B324" t="s">
        <v>37</v>
      </c>
      <c r="C324" t="s">
        <v>38</v>
      </c>
      <c r="D324" s="5">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5">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5">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5">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5">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5">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5">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5">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38</v>
      </c>
      <c r="D332" s="5">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39</v>
      </c>
      <c r="D333" s="5">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5">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5">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5">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5">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5">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5">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5">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5">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5">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5">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5">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5">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5">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5">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5">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5">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5">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5">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5">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5">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5">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5">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5">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5">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38</v>
      </c>
      <c r="D358" s="5">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5">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5">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5">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39</v>
      </c>
      <c r="D362" s="5">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5">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5">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5">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5">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5">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5">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5">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5">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5">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5">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39</v>
      </c>
      <c r="D373" s="5">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5">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5">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5">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5">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5">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5">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5">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5">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5">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38</v>
      </c>
      <c r="D383" s="5">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5">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39</v>
      </c>
      <c r="D385" s="5">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5">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5">
        <v>30000</v>
      </c>
      <c r="E387">
        <v>3</v>
      </c>
      <c r="F387" t="s">
        <v>19</v>
      </c>
      <c r="G387" t="s">
        <v>20</v>
      </c>
      <c r="H387" t="s">
        <v>15</v>
      </c>
      <c r="I387">
        <v>0</v>
      </c>
      <c r="J387" t="s">
        <v>16</v>
      </c>
      <c r="K387" t="s">
        <v>17</v>
      </c>
      <c r="L387">
        <v>43</v>
      </c>
      <c r="M387" t="str">
        <f t="shared" ref="M387:M450" si="6">IF(L387&gt;54,"Old", IF(L387 &gt;=31,"Middle Age",IF(L387&lt;31,"Adolescent","Invalid")))</f>
        <v>Middle Age</v>
      </c>
      <c r="N387" t="s">
        <v>18</v>
      </c>
    </row>
    <row r="388" spans="1:14" x14ac:dyDescent="0.3">
      <c r="A388">
        <v>28957</v>
      </c>
      <c r="B388" t="s">
        <v>37</v>
      </c>
      <c r="C388" t="s">
        <v>38</v>
      </c>
      <c r="D388" s="5">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38</v>
      </c>
      <c r="D389" s="5">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5">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5">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5">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5">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5">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5">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5">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5">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5">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5">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5">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5">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5">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38</v>
      </c>
      <c r="D403" s="5">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5">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5">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5">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5">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5">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5">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5">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5">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5">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5">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5">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5">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5">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5">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5">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5">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5">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5">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5">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39</v>
      </c>
      <c r="D423" s="5">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5">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39</v>
      </c>
      <c r="D425" s="5">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5">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5">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5">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5">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5">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5">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5">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5">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5">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38</v>
      </c>
      <c r="D435" s="5">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5">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5">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5">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5">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5">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5">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5">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39</v>
      </c>
      <c r="D443" s="5">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5">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5">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5">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5">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5">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38</v>
      </c>
      <c r="D449" s="5">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5">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5">
        <v>40000</v>
      </c>
      <c r="E451">
        <v>1</v>
      </c>
      <c r="F451" t="s">
        <v>13</v>
      </c>
      <c r="G451" t="s">
        <v>14</v>
      </c>
      <c r="H451" t="s">
        <v>15</v>
      </c>
      <c r="I451">
        <v>0</v>
      </c>
      <c r="J451" t="s">
        <v>16</v>
      </c>
      <c r="K451" t="s">
        <v>17</v>
      </c>
      <c r="L451">
        <v>42</v>
      </c>
      <c r="M451" t="str">
        <f t="shared" ref="M451:M514" si="7">IF(L451&gt;54,"Old", IF(L451 &gt;=31,"Middle Age",IF(L451&lt;31,"Adolescent","Invalid")))</f>
        <v>Middle Age</v>
      </c>
      <c r="N451" t="s">
        <v>18</v>
      </c>
    </row>
    <row r="452" spans="1:14" x14ac:dyDescent="0.3">
      <c r="A452">
        <v>16559</v>
      </c>
      <c r="B452" t="s">
        <v>37</v>
      </c>
      <c r="C452" t="s">
        <v>38</v>
      </c>
      <c r="D452" s="5">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5">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5">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5">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5">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5">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5">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5">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5">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38</v>
      </c>
      <c r="D461" s="5">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39</v>
      </c>
      <c r="D462" s="5">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5">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5">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5">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5">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5">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5">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5">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5">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5">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5">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5">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5">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5">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5">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5">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5">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5">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5">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5">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5">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5">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5">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5">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5">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5">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5">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39</v>
      </c>
      <c r="D489" s="5">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5">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5">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5">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5">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5">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5">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39</v>
      </c>
      <c r="D496" s="5">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5">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38</v>
      </c>
      <c r="D498" s="5">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5">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5">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5">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5">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5">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5">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5">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5">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5">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5">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5">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5">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5">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5">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5">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5">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5">
        <v>60000</v>
      </c>
      <c r="E515">
        <v>4</v>
      </c>
      <c r="F515" t="s">
        <v>31</v>
      </c>
      <c r="G515" t="s">
        <v>28</v>
      </c>
      <c r="H515" t="s">
        <v>15</v>
      </c>
      <c r="I515">
        <v>2</v>
      </c>
      <c r="J515" t="s">
        <v>46</v>
      </c>
      <c r="K515" t="s">
        <v>32</v>
      </c>
      <c r="L515">
        <v>61</v>
      </c>
      <c r="M515" t="str">
        <f t="shared" ref="M515:M578" si="8">IF(L515&gt;54,"Old", IF(L515 &gt;=31,"Middle Age",IF(L515&lt;31,"Adolescent","Invalid")))</f>
        <v>Old</v>
      </c>
      <c r="N515" t="s">
        <v>15</v>
      </c>
    </row>
    <row r="516" spans="1:14" x14ac:dyDescent="0.3">
      <c r="A516">
        <v>19399</v>
      </c>
      <c r="B516" t="s">
        <v>37</v>
      </c>
      <c r="C516" t="s">
        <v>39</v>
      </c>
      <c r="D516" s="5">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5">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5">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5">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5">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5">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5">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5">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39</v>
      </c>
      <c r="D524" s="5">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5">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5">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5">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38</v>
      </c>
      <c r="D528" s="5">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5">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5">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5">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39</v>
      </c>
      <c r="D532" s="5">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5">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5">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5">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39</v>
      </c>
      <c r="D536" s="5">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39</v>
      </c>
      <c r="D537" s="5">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38</v>
      </c>
      <c r="D538" s="5">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5">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5">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5">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5">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5">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5">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5">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5">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5">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5">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5">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5">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5">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5">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5">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39</v>
      </c>
      <c r="D554" s="5">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39</v>
      </c>
      <c r="D555" s="5">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5">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5">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5">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5">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5">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5">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38</v>
      </c>
      <c r="D562" s="5">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5">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5">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5">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5">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5">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5">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5">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5">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5">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39</v>
      </c>
      <c r="D572" s="5">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5">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5">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5">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5">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5">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38</v>
      </c>
      <c r="D578" s="5">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5">
        <v>120000</v>
      </c>
      <c r="E579">
        <v>1</v>
      </c>
      <c r="F579" t="s">
        <v>13</v>
      </c>
      <c r="G579" t="s">
        <v>28</v>
      </c>
      <c r="H579" t="s">
        <v>15</v>
      </c>
      <c r="I579">
        <v>4</v>
      </c>
      <c r="J579" t="s">
        <v>16</v>
      </c>
      <c r="K579" t="s">
        <v>32</v>
      </c>
      <c r="L579">
        <v>38</v>
      </c>
      <c r="M579" t="str">
        <f t="shared" ref="M579:M642" si="9">IF(L579&gt;54,"Old", IF(L579 &gt;=31,"Middle Age",IF(L579&lt;31,"Adolescent","Invalid")))</f>
        <v>Middle Age</v>
      </c>
      <c r="N579" t="s">
        <v>18</v>
      </c>
    </row>
    <row r="580" spans="1:14" x14ac:dyDescent="0.3">
      <c r="A580">
        <v>15313</v>
      </c>
      <c r="B580" t="s">
        <v>36</v>
      </c>
      <c r="C580" t="s">
        <v>39</v>
      </c>
      <c r="D580" s="5">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5">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5">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39</v>
      </c>
      <c r="D583" s="5">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5">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5">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39</v>
      </c>
      <c r="D586" s="5">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5">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5">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5">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5">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39</v>
      </c>
      <c r="D591" s="5">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38</v>
      </c>
      <c r="D592" s="5">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5">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38</v>
      </c>
      <c r="D594" s="5">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5">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5">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5">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5">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5">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5">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5">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5">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5">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5">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5">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5">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5">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5">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5">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39</v>
      </c>
      <c r="D610" s="5">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5">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5">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5">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5">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5">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5">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5">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5">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5">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5">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5">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5">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5">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5">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5">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5">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5">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5">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5">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5">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5">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5">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5">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5">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5">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5">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5">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5">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5">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5">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5">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5">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5">
        <v>50000</v>
      </c>
      <c r="E643">
        <v>4</v>
      </c>
      <c r="F643" t="s">
        <v>13</v>
      </c>
      <c r="G643" t="s">
        <v>28</v>
      </c>
      <c r="H643" t="s">
        <v>15</v>
      </c>
      <c r="I643">
        <v>2</v>
      </c>
      <c r="J643" t="s">
        <v>46</v>
      </c>
      <c r="K643" t="s">
        <v>32</v>
      </c>
      <c r="L643">
        <v>64</v>
      </c>
      <c r="M643" t="str">
        <f t="shared" ref="M643:M706" si="10">IF(L643&gt;54,"Old", IF(L643 &gt;=31,"Middle Age",IF(L643&lt;31,"Adolescent","Invalid")))</f>
        <v>Old</v>
      </c>
      <c r="N643" t="s">
        <v>18</v>
      </c>
    </row>
    <row r="644" spans="1:14" x14ac:dyDescent="0.3">
      <c r="A644">
        <v>21741</v>
      </c>
      <c r="B644" t="s">
        <v>36</v>
      </c>
      <c r="C644" t="s">
        <v>38</v>
      </c>
      <c r="D644" s="5">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5">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5">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38</v>
      </c>
      <c r="D647" s="5">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5">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5">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5">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5">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5">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39</v>
      </c>
      <c r="D653" s="5">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5">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5">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5">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5">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5">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5">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5">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5">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38</v>
      </c>
      <c r="D662" s="5">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5">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5">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5">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5">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5">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5">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5">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38</v>
      </c>
      <c r="D670" s="5">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5">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5">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38</v>
      </c>
      <c r="D673" s="5">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5">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5">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5">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5">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5">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5">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5">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5">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38</v>
      </c>
      <c r="D682" s="5">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5">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5">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5">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5">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5">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5">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5">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5">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5">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5">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5">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5">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5">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5">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5">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5">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5">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5">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5">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5">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5">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5">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5">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5">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5">
        <v>70000</v>
      </c>
      <c r="E707">
        <v>4</v>
      </c>
      <c r="F707" t="s">
        <v>13</v>
      </c>
      <c r="G707" t="s">
        <v>28</v>
      </c>
      <c r="H707" t="s">
        <v>15</v>
      </c>
      <c r="I707">
        <v>1</v>
      </c>
      <c r="J707" t="s">
        <v>46</v>
      </c>
      <c r="K707" t="s">
        <v>32</v>
      </c>
      <c r="L707">
        <v>59</v>
      </c>
      <c r="M707" t="str">
        <f t="shared" ref="M707:M770" si="11">IF(L707&gt;54,"Old", IF(L707 &gt;=31,"Middle Age",IF(L707&lt;31,"Adolescent","Invalid")))</f>
        <v>Old</v>
      </c>
      <c r="N707" t="s">
        <v>18</v>
      </c>
    </row>
    <row r="708" spans="1:14" x14ac:dyDescent="0.3">
      <c r="A708">
        <v>20296</v>
      </c>
      <c r="B708" t="s">
        <v>37</v>
      </c>
      <c r="C708" t="s">
        <v>38</v>
      </c>
      <c r="D708" s="5">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5">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5">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38</v>
      </c>
      <c r="D711" s="5">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39</v>
      </c>
      <c r="D712" s="5">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5">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38</v>
      </c>
      <c r="D714" s="5">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5">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5">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5">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5">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5">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5">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5">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5">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5">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5">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5">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5">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5">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5">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5">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5">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5">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5">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5">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5">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5">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5">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5">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5">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5">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5">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5">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39</v>
      </c>
      <c r="D742" s="5">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5">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5">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5">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5">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39</v>
      </c>
      <c r="D747" s="5">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5">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38</v>
      </c>
      <c r="D749" s="5">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5">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5">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5">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5">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5">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5">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5">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5">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5">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5">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5">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5">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5">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5">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39</v>
      </c>
      <c r="D764" s="5">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5">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5">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5">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5">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38</v>
      </c>
      <c r="D769" s="5">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5">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5">
        <v>100000</v>
      </c>
      <c r="E771">
        <v>4</v>
      </c>
      <c r="F771" t="s">
        <v>13</v>
      </c>
      <c r="G771" t="s">
        <v>28</v>
      </c>
      <c r="H771" t="s">
        <v>15</v>
      </c>
      <c r="I771">
        <v>4</v>
      </c>
      <c r="J771" t="s">
        <v>16</v>
      </c>
      <c r="K771" t="s">
        <v>32</v>
      </c>
      <c r="L771">
        <v>40</v>
      </c>
      <c r="M771" t="str">
        <f t="shared" ref="M771:M834" si="12">IF(L771&gt;54,"Old", IF(L771 &gt;=31,"Middle Age",IF(L771&lt;31,"Adolescent","Invalid")))</f>
        <v>Middle Age</v>
      </c>
      <c r="N771" t="s">
        <v>18</v>
      </c>
    </row>
    <row r="772" spans="1:14" x14ac:dyDescent="0.3">
      <c r="A772">
        <v>17699</v>
      </c>
      <c r="B772" t="s">
        <v>36</v>
      </c>
      <c r="C772" t="s">
        <v>39</v>
      </c>
      <c r="D772" s="5">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5">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5">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5">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5">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5">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39</v>
      </c>
      <c r="D778" s="5">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5">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5">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5">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5">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39</v>
      </c>
      <c r="D783" s="5">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5">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5">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5">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5">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5">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5">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5">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5">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5">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5">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5">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5">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5">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5">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5">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5">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5">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5">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5">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5">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5">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5">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5">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5">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5">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5">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5">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5">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5">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5">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5">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38</v>
      </c>
      <c r="D815" s="5">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38</v>
      </c>
      <c r="D816" s="5">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5">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5">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5">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5">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5">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5">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5">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5">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5">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5">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5">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5">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5">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5">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5">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5">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5">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5">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5">
        <v>70000</v>
      </c>
      <c r="E835">
        <v>0</v>
      </c>
      <c r="F835" t="s">
        <v>13</v>
      </c>
      <c r="G835" t="s">
        <v>21</v>
      </c>
      <c r="H835" t="s">
        <v>18</v>
      </c>
      <c r="I835">
        <v>1</v>
      </c>
      <c r="J835" t="s">
        <v>16</v>
      </c>
      <c r="K835" t="s">
        <v>32</v>
      </c>
      <c r="L835">
        <v>37</v>
      </c>
      <c r="M835" t="str">
        <f t="shared" ref="M835:M898" si="13">IF(L835&gt;54,"Old", IF(L835 &gt;=31,"Middle Age",IF(L835&lt;31,"Adolescent","Invalid")))</f>
        <v>Middle Age</v>
      </c>
      <c r="N835" t="s">
        <v>15</v>
      </c>
    </row>
    <row r="836" spans="1:14" x14ac:dyDescent="0.3">
      <c r="A836">
        <v>19889</v>
      </c>
      <c r="B836" t="s">
        <v>37</v>
      </c>
      <c r="C836" t="s">
        <v>38</v>
      </c>
      <c r="D836" s="5">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5">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5">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5">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5">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5">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5">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39</v>
      </c>
      <c r="D843" s="5">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5">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5">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5">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38</v>
      </c>
      <c r="D847" s="5">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5">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5">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5">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5">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5">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5">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5">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5">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5">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5">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5">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5">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5">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5">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5">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5">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5">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5">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5">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5">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5">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39</v>
      </c>
      <c r="D869" s="5">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5">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38</v>
      </c>
      <c r="D871" s="5">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5">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5">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38</v>
      </c>
      <c r="D874" s="5">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5">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5">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5">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5">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5">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5">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5">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5">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5">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5">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5">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5">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5">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5">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5">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5">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5">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5">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5">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5">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5">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5">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5">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5">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5">
        <v>30000</v>
      </c>
      <c r="E899">
        <v>0</v>
      </c>
      <c r="F899" t="s">
        <v>29</v>
      </c>
      <c r="G899" t="s">
        <v>20</v>
      </c>
      <c r="H899" t="s">
        <v>18</v>
      </c>
      <c r="I899">
        <v>2</v>
      </c>
      <c r="J899" t="s">
        <v>16</v>
      </c>
      <c r="K899" t="s">
        <v>32</v>
      </c>
      <c r="L899">
        <v>28</v>
      </c>
      <c r="M899" t="str">
        <f t="shared" ref="M899:M962" si="14">IF(L899&gt;54,"Old", IF(L899 &gt;=31,"Middle Age",IF(L899&lt;31,"Adolescent","Invalid")))</f>
        <v>Adolescent</v>
      </c>
      <c r="N899" t="s">
        <v>18</v>
      </c>
    </row>
    <row r="900" spans="1:14" x14ac:dyDescent="0.3">
      <c r="A900">
        <v>18066</v>
      </c>
      <c r="B900" t="s">
        <v>37</v>
      </c>
      <c r="C900" t="s">
        <v>39</v>
      </c>
      <c r="D900" s="5">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38</v>
      </c>
      <c r="D901" s="5">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39</v>
      </c>
      <c r="D902" s="5">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5">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5">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5">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5">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5">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5">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5">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39</v>
      </c>
      <c r="D910" s="5">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5">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5">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5">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5">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5">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5">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5">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39</v>
      </c>
      <c r="D918" s="5">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5">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5">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5">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39</v>
      </c>
      <c r="D922" s="5">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5">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5">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5">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5">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5">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5">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38</v>
      </c>
      <c r="D929" s="5">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5">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5">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5">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38</v>
      </c>
      <c r="D933" s="5">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5">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5">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5">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5">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5">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5">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5">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5">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5">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5">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5">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5">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5">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5">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5">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5">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5">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5">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38</v>
      </c>
      <c r="D952" s="5">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5">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5">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5">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5">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5">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5">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5">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5">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5">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5">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5">
        <v>120000</v>
      </c>
      <c r="E963">
        <v>2</v>
      </c>
      <c r="F963" t="s">
        <v>13</v>
      </c>
      <c r="G963" t="s">
        <v>28</v>
      </c>
      <c r="H963" t="s">
        <v>15</v>
      </c>
      <c r="I963">
        <v>3</v>
      </c>
      <c r="J963" t="s">
        <v>23</v>
      </c>
      <c r="K963" t="s">
        <v>32</v>
      </c>
      <c r="L963">
        <v>62</v>
      </c>
      <c r="M963" t="str">
        <f t="shared" ref="M963:M1001" si="15">IF(L963&gt;54,"Old", IF(L963 &gt;=31,"Middle Age",IF(L963&lt;31,"Adolescent","Invalid")))</f>
        <v>Old</v>
      </c>
      <c r="N963" t="s">
        <v>18</v>
      </c>
    </row>
    <row r="964" spans="1:14" x14ac:dyDescent="0.3">
      <c r="A964">
        <v>16813</v>
      </c>
      <c r="B964" t="s">
        <v>36</v>
      </c>
      <c r="C964" t="s">
        <v>39</v>
      </c>
      <c r="D964" s="5">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38</v>
      </c>
      <c r="D965" s="5">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5">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38</v>
      </c>
      <c r="D967" s="5">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5">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5">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5">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5">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5">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5">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5">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5">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5">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5">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5">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38</v>
      </c>
      <c r="D979" s="5">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5">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5">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5">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39</v>
      </c>
      <c r="D983" s="5">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5">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5">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5">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5">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5">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38</v>
      </c>
      <c r="D989" s="5">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39</v>
      </c>
      <c r="D990" s="5">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39</v>
      </c>
      <c r="D991" s="5">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38</v>
      </c>
      <c r="D992" s="5">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5">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5">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5">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5">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5">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5">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5">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5">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5">
        <v>60000</v>
      </c>
      <c r="E1001">
        <v>3</v>
      </c>
      <c r="F1001" t="s">
        <v>27</v>
      </c>
      <c r="G1001" t="s">
        <v>21</v>
      </c>
      <c r="H1001" t="s">
        <v>15</v>
      </c>
      <c r="I1001">
        <v>2</v>
      </c>
      <c r="J1001" t="s">
        <v>46</v>
      </c>
      <c r="K1001" t="s">
        <v>32</v>
      </c>
      <c r="L1001">
        <v>53</v>
      </c>
      <c r="M1001" t="str">
        <f t="shared" si="15"/>
        <v>Middle Age</v>
      </c>
      <c r="N1001" t="s">
        <v>15</v>
      </c>
    </row>
  </sheetData>
  <autoFilter ref="A1:N1001" xr:uid="{42790EF6-8916-4D3E-AC67-F140C09B9966}"/>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B8FBEC-7CD6-4AF4-A74C-9A412F60AEE1}">
  <dimension ref="A1:D45"/>
  <sheetViews>
    <sheetView topLeftCell="A40" workbookViewId="0">
      <selection activeCell="O36" sqref="O36"/>
    </sheetView>
  </sheetViews>
  <sheetFormatPr defaultRowHeight="14.4" x14ac:dyDescent="0.3"/>
  <cols>
    <col min="1" max="1" width="17" bestFit="1" customWidth="1"/>
    <col min="2" max="2" width="15.5546875" bestFit="1" customWidth="1"/>
    <col min="3" max="3" width="7.88671875" bestFit="1" customWidth="1"/>
    <col min="4" max="4" width="10.77734375" bestFit="1" customWidth="1"/>
  </cols>
  <sheetData>
    <row r="1" spans="1:4" x14ac:dyDescent="0.3">
      <c r="A1" s="7" t="s">
        <v>43</v>
      </c>
      <c r="B1" s="7" t="s">
        <v>44</v>
      </c>
    </row>
    <row r="2" spans="1:4" x14ac:dyDescent="0.3">
      <c r="A2" s="7" t="s">
        <v>41</v>
      </c>
      <c r="B2" t="s">
        <v>18</v>
      </c>
      <c r="C2" t="s">
        <v>15</v>
      </c>
      <c r="D2" t="s">
        <v>42</v>
      </c>
    </row>
    <row r="3" spans="1:4" x14ac:dyDescent="0.3">
      <c r="A3" s="8" t="s">
        <v>38</v>
      </c>
      <c r="B3" s="9">
        <v>36136.36363636364</v>
      </c>
      <c r="C3" s="9">
        <v>29069.767441860466</v>
      </c>
      <c r="D3" s="9">
        <v>32643.678160919539</v>
      </c>
    </row>
    <row r="4" spans="1:4" x14ac:dyDescent="0.3">
      <c r="A4" s="8" t="s">
        <v>39</v>
      </c>
      <c r="B4" s="9">
        <v>31142.857142857141</v>
      </c>
      <c r="C4" s="9">
        <v>38125</v>
      </c>
      <c r="D4" s="9">
        <v>34477.611940298506</v>
      </c>
    </row>
    <row r="5" spans="1:4" x14ac:dyDescent="0.3">
      <c r="A5" s="8" t="s">
        <v>42</v>
      </c>
      <c r="B5" s="9">
        <v>33924.050632911392</v>
      </c>
      <c r="C5" s="9">
        <v>32933.333333333336</v>
      </c>
      <c r="D5" s="9">
        <v>33441.558441558438</v>
      </c>
    </row>
    <row r="21" spans="1:4" x14ac:dyDescent="0.3">
      <c r="A21" s="7" t="s">
        <v>45</v>
      </c>
      <c r="B21" s="7" t="s">
        <v>44</v>
      </c>
    </row>
    <row r="22" spans="1:4" x14ac:dyDescent="0.3">
      <c r="A22" s="7" t="s">
        <v>41</v>
      </c>
      <c r="B22" t="s">
        <v>18</v>
      </c>
      <c r="C22" t="s">
        <v>15</v>
      </c>
      <c r="D22" t="s">
        <v>42</v>
      </c>
    </row>
    <row r="23" spans="1:4" x14ac:dyDescent="0.3">
      <c r="A23" s="8" t="s">
        <v>16</v>
      </c>
      <c r="B23" s="6">
        <v>33</v>
      </c>
      <c r="C23" s="6">
        <v>52</v>
      </c>
      <c r="D23" s="6">
        <v>85</v>
      </c>
    </row>
    <row r="24" spans="1:4" x14ac:dyDescent="0.3">
      <c r="A24" s="8" t="s">
        <v>26</v>
      </c>
      <c r="B24" s="6">
        <v>15</v>
      </c>
      <c r="C24" s="6">
        <v>10</v>
      </c>
      <c r="D24" s="6">
        <v>25</v>
      </c>
    </row>
    <row r="25" spans="1:4" x14ac:dyDescent="0.3">
      <c r="A25" s="8" t="s">
        <v>22</v>
      </c>
      <c r="B25" s="6">
        <v>19</v>
      </c>
      <c r="C25" s="6">
        <v>11</v>
      </c>
      <c r="D25" s="6">
        <v>30</v>
      </c>
    </row>
    <row r="26" spans="1:4" x14ac:dyDescent="0.3">
      <c r="A26" s="8" t="s">
        <v>23</v>
      </c>
      <c r="B26" s="6">
        <v>5</v>
      </c>
      <c r="C26" s="6">
        <v>2</v>
      </c>
      <c r="D26" s="6">
        <v>7</v>
      </c>
    </row>
    <row r="27" spans="1:4" x14ac:dyDescent="0.3">
      <c r="A27" s="8" t="s">
        <v>46</v>
      </c>
      <c r="B27" s="6">
        <v>7</v>
      </c>
      <c r="C27" s="6"/>
      <c r="D27" s="6">
        <v>7</v>
      </c>
    </row>
    <row r="28" spans="1:4" x14ac:dyDescent="0.3">
      <c r="A28" s="8" t="s">
        <v>42</v>
      </c>
      <c r="B28" s="6">
        <v>79</v>
      </c>
      <c r="C28" s="6">
        <v>75</v>
      </c>
      <c r="D28" s="6">
        <v>154</v>
      </c>
    </row>
    <row r="40" spans="1:4" x14ac:dyDescent="0.3">
      <c r="A40" s="7" t="s">
        <v>45</v>
      </c>
      <c r="B40" s="7" t="s">
        <v>44</v>
      </c>
    </row>
    <row r="41" spans="1:4" x14ac:dyDescent="0.3">
      <c r="A41" s="7" t="s">
        <v>41</v>
      </c>
      <c r="B41" t="s">
        <v>18</v>
      </c>
      <c r="C41" t="s">
        <v>15</v>
      </c>
      <c r="D41" t="s">
        <v>42</v>
      </c>
    </row>
    <row r="42" spans="1:4" x14ac:dyDescent="0.3">
      <c r="A42" s="8" t="s">
        <v>47</v>
      </c>
      <c r="B42" s="6">
        <v>21</v>
      </c>
      <c r="C42" s="6">
        <v>8</v>
      </c>
      <c r="D42" s="6">
        <v>29</v>
      </c>
    </row>
    <row r="43" spans="1:4" x14ac:dyDescent="0.3">
      <c r="A43" s="8" t="s">
        <v>48</v>
      </c>
      <c r="B43" s="6">
        <v>48</v>
      </c>
      <c r="C43" s="6">
        <v>65</v>
      </c>
      <c r="D43" s="6">
        <v>113</v>
      </c>
    </row>
    <row r="44" spans="1:4" x14ac:dyDescent="0.3">
      <c r="A44" s="8" t="s">
        <v>49</v>
      </c>
      <c r="B44" s="6">
        <v>10</v>
      </c>
      <c r="C44" s="6">
        <v>2</v>
      </c>
      <c r="D44" s="6">
        <v>12</v>
      </c>
    </row>
    <row r="45" spans="1:4" x14ac:dyDescent="0.3">
      <c r="A45" s="8" t="s">
        <v>42</v>
      </c>
      <c r="B45" s="6">
        <v>79</v>
      </c>
      <c r="C45" s="6">
        <v>75</v>
      </c>
      <c r="D45" s="6">
        <v>154</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A7E118-5473-40DF-BBF8-CF98D92F99C9}">
  <dimension ref="A1:P5"/>
  <sheetViews>
    <sheetView showGridLines="0" tabSelected="1" zoomScaleNormal="100" workbookViewId="0">
      <selection activeCell="R8" sqref="R8"/>
    </sheetView>
  </sheetViews>
  <sheetFormatPr defaultRowHeight="14.4" x14ac:dyDescent="0.3"/>
  <sheetData>
    <row r="1" spans="1:16" x14ac:dyDescent="0.3">
      <c r="A1" s="10"/>
      <c r="B1" s="10"/>
      <c r="C1" s="10"/>
      <c r="D1" s="10"/>
      <c r="E1" s="10"/>
      <c r="F1" s="10"/>
      <c r="G1" s="10"/>
      <c r="H1" s="10"/>
      <c r="I1" s="10"/>
      <c r="J1" s="10"/>
      <c r="K1" s="10"/>
      <c r="L1" s="10"/>
      <c r="M1" s="10"/>
      <c r="N1" s="10"/>
      <c r="O1" s="10"/>
      <c r="P1" s="10"/>
    </row>
    <row r="2" spans="1:16" x14ac:dyDescent="0.3">
      <c r="A2" s="10"/>
      <c r="B2" s="10"/>
      <c r="C2" s="10"/>
      <c r="D2" s="10"/>
      <c r="E2" s="10"/>
      <c r="F2" s="10"/>
      <c r="G2" s="10"/>
      <c r="H2" s="10"/>
      <c r="I2" s="10"/>
      <c r="J2" s="10"/>
      <c r="K2" s="10"/>
      <c r="L2" s="10"/>
      <c r="M2" s="10"/>
      <c r="N2" s="10"/>
      <c r="O2" s="10"/>
      <c r="P2" s="10"/>
    </row>
    <row r="3" spans="1:16" ht="61.2" x14ac:dyDescent="1.1000000000000001">
      <c r="A3" s="10"/>
      <c r="B3" s="10"/>
      <c r="C3" s="10"/>
      <c r="D3" s="12" t="s">
        <v>50</v>
      </c>
      <c r="E3" s="12"/>
      <c r="F3" s="12"/>
      <c r="G3" s="10"/>
      <c r="H3" s="10"/>
      <c r="I3" s="10"/>
      <c r="J3" s="10"/>
      <c r="K3" s="10"/>
      <c r="L3" s="10"/>
      <c r="M3" s="10"/>
      <c r="N3" s="10"/>
      <c r="O3" s="10"/>
      <c r="P3" s="10"/>
    </row>
    <row r="4" spans="1:16" ht="16.8" customHeight="1" x14ac:dyDescent="0.3">
      <c r="A4" s="10"/>
      <c r="B4" s="10"/>
      <c r="C4" s="10"/>
      <c r="D4" s="10"/>
      <c r="E4" s="10"/>
      <c r="F4" s="10"/>
      <c r="G4" s="10"/>
      <c r="H4" s="10"/>
      <c r="I4" s="10"/>
      <c r="J4" s="10"/>
      <c r="K4" s="10"/>
      <c r="L4" s="10"/>
      <c r="M4" s="10"/>
      <c r="N4" s="10"/>
      <c r="O4" s="10"/>
      <c r="P4" s="10"/>
    </row>
    <row r="5" spans="1:16" ht="13.2" customHeight="1" x14ac:dyDescent="0.85">
      <c r="A5" s="10"/>
      <c r="B5" s="10"/>
      <c r="C5" s="10"/>
      <c r="D5" s="10"/>
      <c r="E5" s="10"/>
      <c r="F5" s="11"/>
      <c r="G5" s="10"/>
      <c r="H5" s="10"/>
      <c r="I5" s="10"/>
      <c r="J5" s="10"/>
      <c r="K5" s="10"/>
      <c r="L5" s="10"/>
      <c r="M5" s="10"/>
      <c r="N5" s="10"/>
      <c r="O5" s="10"/>
      <c r="P5" s="10"/>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Atharva</cp:lastModifiedBy>
  <dcterms:created xsi:type="dcterms:W3CDTF">2022-03-18T02:50:57Z</dcterms:created>
  <dcterms:modified xsi:type="dcterms:W3CDTF">2022-06-08T23:03:53Z</dcterms:modified>
</cp:coreProperties>
</file>