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lordpanda\Repos\EuclideanGraphs\"/>
    </mc:Choice>
  </mc:AlternateContent>
  <bookViews>
    <workbookView xWindow="0" yWindow="0" windowWidth="51600" windowHeight="17610" activeTab="8"/>
  </bookViews>
  <sheets>
    <sheet name="Data" sheetId="1" r:id="rId1"/>
    <sheet name="ConnectivityProb" sheetId="2" r:id="rId2"/>
    <sheet name="Edges" sheetId="3" r:id="rId3"/>
    <sheet name="Degree" sheetId="4" r:id="rId4"/>
    <sheet name="PathLength" sheetId="5" r:id="rId5"/>
    <sheet name="Density" sheetId="6" r:id="rId6"/>
    <sheet name="GroupingFactor" sheetId="7" r:id="rId7"/>
    <sheet name="DegVariance" sheetId="8" r:id="rId8"/>
    <sheet name="VertProb" sheetId="9" r:id="rId9"/>
    <sheet name="VertVar" sheetId="10" r:id="rId10"/>
  </sheets>
  <definedNames>
    <definedName name="AvgDensity">Data!$J$2:$J$751</definedName>
    <definedName name="Connectivity">Data!$D$2:$D$751</definedName>
    <definedName name="dane_1" localSheetId="0">Data!$A$1:$P$751</definedName>
    <definedName name="Degree">Data!$G$2:$G$751</definedName>
    <definedName name="DegVar">Data!$N$2:$N$751</definedName>
    <definedName name="Density">Data!$I$2:$I$751</definedName>
    <definedName name="Edges">Data!$E$2:$E$751</definedName>
    <definedName name="ExpectedDegree">Data!$H$2:$H$751</definedName>
    <definedName name="ExpectedEdges">Data!$F$2:$F$751</definedName>
    <definedName name="GroupingFactor">Data!$L$2:$L$751</definedName>
    <definedName name="KSI">Data!$C$2:$C$751</definedName>
    <definedName name="N">Data!$B$2:$B$751</definedName>
    <definedName name="PathLength">Data!$K$2:$K$751</definedName>
    <definedName name="VertProb">Data!$O$2:$O$751</definedName>
    <definedName name="VertVar">Data!$P$2:$P$751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7" l="1" a="1"/>
  <c r="A2" i="7" s="1"/>
  <c r="A2" i="10" l="1" a="1"/>
  <c r="A2" i="10" s="1"/>
  <c r="B1" i="10" a="1"/>
  <c r="B1" i="10" s="1"/>
  <c r="A2" i="9" a="1"/>
  <c r="A2" i="9" s="1"/>
  <c r="B2" i="9" s="1" a="1"/>
  <c r="B2" i="9" s="1"/>
  <c r="B1" i="9" a="1"/>
  <c r="B1" i="9" s="1"/>
  <c r="A2" i="8" a="1"/>
  <c r="A2" i="8" s="1"/>
  <c r="A3" i="8" s="1" a="1"/>
  <c r="A3" i="8" s="1"/>
  <c r="B1" i="8" a="1"/>
  <c r="B1" i="8" s="1"/>
  <c r="B1" i="7" a="1"/>
  <c r="B1" i="7" s="1"/>
  <c r="C1" i="7" s="1" a="1"/>
  <c r="C1" i="7" s="1"/>
  <c r="A2" i="6" a="1"/>
  <c r="A2" i="6" s="1"/>
  <c r="B1" i="6" a="1"/>
  <c r="B1" i="6" s="1"/>
  <c r="C1" i="6" s="1" a="1"/>
  <c r="C1" i="6" s="1"/>
  <c r="A2" i="5" a="1"/>
  <c r="A2" i="5" s="1"/>
  <c r="A3" i="5" s="1" a="1"/>
  <c r="A3" i="5" s="1"/>
  <c r="B1" i="5" a="1"/>
  <c r="B1" i="5" s="1"/>
  <c r="A2" i="4" a="1"/>
  <c r="A2" i="4" s="1"/>
  <c r="B1" i="4" a="1"/>
  <c r="B1" i="4" s="1"/>
  <c r="A2" i="3" a="1"/>
  <c r="A2" i="3" s="1"/>
  <c r="B1" i="3" a="1"/>
  <c r="B1" i="3" s="1"/>
  <c r="B2" i="8" l="1" a="1"/>
  <c r="B2" i="8" s="1"/>
  <c r="C2" i="6" a="1"/>
  <c r="C2" i="6" s="1"/>
  <c r="B2" i="6" a="1"/>
  <c r="B2" i="6" s="1"/>
  <c r="A3" i="10" a="1"/>
  <c r="A3" i="10" s="1"/>
  <c r="A4" i="10" s="1" a="1"/>
  <c r="A4" i="10" s="1"/>
  <c r="B2" i="10" a="1"/>
  <c r="B2" i="10" s="1"/>
  <c r="C1" i="10" a="1"/>
  <c r="C1" i="10" s="1"/>
  <c r="C2" i="10" s="1" a="1"/>
  <c r="C2" i="10" s="1"/>
  <c r="B3" i="8" a="1"/>
  <c r="B3" i="8" s="1"/>
  <c r="C1" i="9" a="1"/>
  <c r="C1" i="9" s="1"/>
  <c r="C2" i="9" s="1" a="1"/>
  <c r="C2" i="9" s="1"/>
  <c r="A3" i="9" a="1"/>
  <c r="A3" i="9" s="1"/>
  <c r="A4" i="9" s="1" a="1"/>
  <c r="A4" i="9" s="1"/>
  <c r="C1" i="8" a="1"/>
  <c r="C1" i="8" s="1"/>
  <c r="C3" i="8" s="1" a="1"/>
  <c r="C3" i="8" s="1"/>
  <c r="A4" i="8" a="1"/>
  <c r="A4" i="8" s="1"/>
  <c r="C2" i="7" a="1"/>
  <c r="C2" i="7" s="1"/>
  <c r="B2" i="7" a="1"/>
  <c r="B2" i="7" s="1"/>
  <c r="D1" i="7" a="1"/>
  <c r="D1" i="7" s="1"/>
  <c r="D2" i="7" s="1" a="1"/>
  <c r="D2" i="7" s="1"/>
  <c r="A3" i="7" a="1"/>
  <c r="A3" i="7" s="1"/>
  <c r="B3" i="5" a="1"/>
  <c r="B3" i="5" s="1"/>
  <c r="A4" i="5" a="1"/>
  <c r="A4" i="5" s="1"/>
  <c r="A5" i="5" s="1" a="1"/>
  <c r="A5" i="5" s="1"/>
  <c r="B2" i="5" a="1"/>
  <c r="B2" i="5" s="1"/>
  <c r="D1" i="6" a="1"/>
  <c r="D1" i="6" s="1"/>
  <c r="D2" i="6" s="1" a="1"/>
  <c r="D2" i="6" s="1"/>
  <c r="A3" i="6" a="1"/>
  <c r="A3" i="6" s="1"/>
  <c r="B2" i="4" a="1"/>
  <c r="B2" i="4" s="1"/>
  <c r="C1" i="5" a="1"/>
  <c r="C1" i="5" s="1"/>
  <c r="C3" i="5" s="1" a="1"/>
  <c r="C3" i="5" s="1"/>
  <c r="B2" i="3" a="1"/>
  <c r="B2" i="3" s="1"/>
  <c r="A3" i="4" a="1"/>
  <c r="A3" i="4" s="1"/>
  <c r="C1" i="4" a="1"/>
  <c r="C1" i="4" s="1"/>
  <c r="C2" i="4" s="1" a="1"/>
  <c r="C2" i="4" s="1"/>
  <c r="C1" i="3" a="1"/>
  <c r="C1" i="3" s="1"/>
  <c r="C2" i="3" s="1" a="1"/>
  <c r="C2" i="3" s="1"/>
  <c r="A3" i="3" a="1"/>
  <c r="A3" i="3" s="1"/>
  <c r="A4" i="3" s="1" a="1"/>
  <c r="A4" i="3" s="1"/>
  <c r="B3" i="6" l="1" a="1"/>
  <c r="B3" i="6" s="1"/>
  <c r="C3" i="6" a="1"/>
  <c r="C3" i="6" s="1"/>
  <c r="D3" i="6" a="1"/>
  <c r="D3" i="6" s="1"/>
  <c r="B4" i="10" a="1"/>
  <c r="B4" i="10" s="1"/>
  <c r="C4" i="10" a="1"/>
  <c r="C4" i="10" s="1"/>
  <c r="B3" i="10" a="1"/>
  <c r="B3" i="10" s="1"/>
  <c r="C3" i="10" a="1"/>
  <c r="C3" i="10" s="1"/>
  <c r="C4" i="9" a="1"/>
  <c r="C4" i="9" s="1"/>
  <c r="B4" i="9" a="1"/>
  <c r="B4" i="9" s="1"/>
  <c r="D1" i="10" a="1"/>
  <c r="D1" i="10" s="1"/>
  <c r="B3" i="9" a="1"/>
  <c r="B3" i="9" s="1"/>
  <c r="C3" i="9" a="1"/>
  <c r="C3" i="9" s="1"/>
  <c r="A5" i="10" a="1"/>
  <c r="A5" i="10" s="1"/>
  <c r="C4" i="8" a="1"/>
  <c r="C4" i="8" s="1"/>
  <c r="B4" i="8" a="1"/>
  <c r="B4" i="8" s="1"/>
  <c r="D1" i="9" a="1"/>
  <c r="D1" i="9" s="1"/>
  <c r="D2" i="9" s="1" a="1"/>
  <c r="D2" i="9" s="1"/>
  <c r="C2" i="8" a="1"/>
  <c r="C2" i="8" s="1"/>
  <c r="A5" i="9" a="1"/>
  <c r="A5" i="9" s="1"/>
  <c r="A5" i="8" a="1"/>
  <c r="A5" i="8" s="1"/>
  <c r="D1" i="8" a="1"/>
  <c r="D1" i="8" s="1"/>
  <c r="D4" i="8" s="1" a="1"/>
  <c r="D4" i="8" s="1"/>
  <c r="A6" i="5" a="1"/>
  <c r="A6" i="5" s="1"/>
  <c r="A7" i="5" s="1" a="1"/>
  <c r="A7" i="5" s="1"/>
  <c r="A8" i="5" s="1" a="1"/>
  <c r="A8" i="5" s="1"/>
  <c r="E1" i="7" a="1"/>
  <c r="E1" i="7" s="1"/>
  <c r="E2" i="7" s="1" a="1"/>
  <c r="E2" i="7" s="1"/>
  <c r="B3" i="7" a="1"/>
  <c r="B3" i="7" s="1"/>
  <c r="C3" i="7" a="1"/>
  <c r="C3" i="7" s="1"/>
  <c r="D3" i="7" a="1"/>
  <c r="D3" i="7" s="1"/>
  <c r="A4" i="7" a="1"/>
  <c r="A4" i="7" s="1"/>
  <c r="C2" i="5" a="1"/>
  <c r="C2" i="5" s="1"/>
  <c r="E1" i="6" a="1"/>
  <c r="E1" i="6" s="1"/>
  <c r="E2" i="6" s="1" a="1"/>
  <c r="E2" i="6" s="1"/>
  <c r="C5" i="5" a="1"/>
  <c r="C5" i="5" s="1"/>
  <c r="B5" i="5" a="1"/>
  <c r="B5" i="5" s="1"/>
  <c r="B4" i="5" a="1"/>
  <c r="B4" i="5" s="1"/>
  <c r="C4" i="5" a="1"/>
  <c r="C4" i="5" s="1"/>
  <c r="A4" i="6" a="1"/>
  <c r="A4" i="6" s="1"/>
  <c r="B3" i="4" a="1"/>
  <c r="B3" i="4" s="1"/>
  <c r="C3" i="4" a="1"/>
  <c r="C3" i="4" s="1"/>
  <c r="D1" i="5" a="1"/>
  <c r="D1" i="5" s="1"/>
  <c r="D5" i="5" s="1" a="1"/>
  <c r="D5" i="5" s="1"/>
  <c r="B4" i="3" a="1"/>
  <c r="B4" i="3" s="1"/>
  <c r="C4" i="3" a="1"/>
  <c r="C4" i="3" s="1"/>
  <c r="D1" i="4" a="1"/>
  <c r="D1" i="4" s="1"/>
  <c r="D2" i="4" s="1" a="1"/>
  <c r="D2" i="4" s="1"/>
  <c r="B3" i="3" a="1"/>
  <c r="B3" i="3" s="1"/>
  <c r="C3" i="3" a="1"/>
  <c r="C3" i="3" s="1"/>
  <c r="A4" i="4" a="1"/>
  <c r="A4" i="4" s="1"/>
  <c r="A5" i="3" a="1"/>
  <c r="A5" i="3" s="1"/>
  <c r="D1" i="3" a="1"/>
  <c r="D1" i="3" s="1"/>
  <c r="D2" i="3" s="1" a="1"/>
  <c r="D2" i="3" s="1"/>
  <c r="A2" i="2" a="1"/>
  <c r="A2" i="2" s="1"/>
  <c r="B1" i="2" a="1"/>
  <c r="B1" i="2" s="1"/>
  <c r="E4" i="6" l="1" a="1"/>
  <c r="E4" i="6" s="1"/>
  <c r="B4" i="6" a="1"/>
  <c r="B4" i="6" s="1"/>
  <c r="C4" i="6" a="1"/>
  <c r="C4" i="6" s="1"/>
  <c r="D4" i="6" a="1"/>
  <c r="D4" i="6" s="1"/>
  <c r="B6" i="5" a="1"/>
  <c r="B6" i="5" s="1"/>
  <c r="E3" i="7" a="1"/>
  <c r="E3" i="7" s="1"/>
  <c r="E3" i="6" a="1"/>
  <c r="E3" i="6" s="1"/>
  <c r="A6" i="10" a="1"/>
  <c r="A6" i="10" s="1"/>
  <c r="A7" i="10" s="1" a="1"/>
  <c r="A7" i="10" s="1"/>
  <c r="A8" i="10" s="1" a="1"/>
  <c r="A8" i="10" s="1"/>
  <c r="D5" i="10" a="1"/>
  <c r="D5" i="10" s="1"/>
  <c r="B5" i="10" a="1"/>
  <c r="B5" i="10" s="1"/>
  <c r="C5" i="10" a="1"/>
  <c r="C5" i="10" s="1"/>
  <c r="E1" i="10" a="1"/>
  <c r="E1" i="10" s="1"/>
  <c r="F1" i="10" s="1" a="1"/>
  <c r="F1" i="10" s="1"/>
  <c r="G1" i="10" s="1" a="1"/>
  <c r="G1" i="10" s="1"/>
  <c r="G5" i="10" s="1" a="1"/>
  <c r="G5" i="10" s="1"/>
  <c r="D2" i="10" a="1"/>
  <c r="D2" i="10" s="1"/>
  <c r="D3" i="10" a="1"/>
  <c r="D3" i="10" s="1"/>
  <c r="D4" i="10" a="1"/>
  <c r="D4" i="10" s="1"/>
  <c r="D3" i="9" a="1"/>
  <c r="D3" i="9" s="1"/>
  <c r="B5" i="9" a="1"/>
  <c r="B5" i="9" s="1"/>
  <c r="D5" i="9" a="1"/>
  <c r="D5" i="9" s="1"/>
  <c r="C5" i="9" a="1"/>
  <c r="C5" i="9" s="1"/>
  <c r="D4" i="9" a="1"/>
  <c r="D4" i="9" s="1"/>
  <c r="B5" i="8" a="1"/>
  <c r="B5" i="8" s="1"/>
  <c r="D5" i="8" a="1"/>
  <c r="D5" i="8" s="1"/>
  <c r="C5" i="8" a="1"/>
  <c r="C5" i="8" s="1"/>
  <c r="A6" i="9" a="1"/>
  <c r="A6" i="9" s="1"/>
  <c r="D3" i="8" a="1"/>
  <c r="D3" i="8" s="1"/>
  <c r="D2" i="8" a="1"/>
  <c r="D2" i="8" s="1"/>
  <c r="E1" i="9" a="1"/>
  <c r="E1" i="9" s="1"/>
  <c r="A6" i="8" a="1"/>
  <c r="A6" i="8" s="1"/>
  <c r="A7" i="8" s="1" a="1"/>
  <c r="A7" i="8" s="1"/>
  <c r="C6" i="5" a="1"/>
  <c r="C6" i="5" s="1"/>
  <c r="E1" i="8" a="1"/>
  <c r="E1" i="8" s="1"/>
  <c r="E5" i="8" s="1" a="1"/>
  <c r="E5" i="8" s="1"/>
  <c r="F1" i="7" a="1"/>
  <c r="F1" i="7" s="1"/>
  <c r="F2" i="7" s="1" a="1"/>
  <c r="F2" i="7" s="1"/>
  <c r="E4" i="7" a="1"/>
  <c r="E4" i="7" s="1"/>
  <c r="B4" i="7" a="1"/>
  <c r="B4" i="7" s="1"/>
  <c r="C4" i="7" a="1"/>
  <c r="C4" i="7" s="1"/>
  <c r="D4" i="7" a="1"/>
  <c r="D4" i="7" s="1"/>
  <c r="A5" i="7" a="1"/>
  <c r="A5" i="7" s="1"/>
  <c r="A6" i="7" s="1" a="1"/>
  <c r="A6" i="7" s="1"/>
  <c r="C8" i="5" a="1"/>
  <c r="C8" i="5" s="1"/>
  <c r="D8" i="5" a="1"/>
  <c r="D8" i="5" s="1"/>
  <c r="B8" i="5" a="1"/>
  <c r="B8" i="5" s="1"/>
  <c r="D2" i="5" a="1"/>
  <c r="D2" i="5" s="1"/>
  <c r="D3" i="5" a="1"/>
  <c r="D3" i="5" s="1"/>
  <c r="A5" i="6" a="1"/>
  <c r="A5" i="6" s="1"/>
  <c r="D4" i="5" a="1"/>
  <c r="D4" i="5" s="1"/>
  <c r="D6" i="5" a="1"/>
  <c r="D6" i="5" s="1"/>
  <c r="F1" i="6" a="1"/>
  <c r="F1" i="6" s="1"/>
  <c r="F4" i="6" s="1" a="1"/>
  <c r="F4" i="6" s="1"/>
  <c r="D7" i="5" a="1"/>
  <c r="D7" i="5" s="1"/>
  <c r="B7" i="5" a="1"/>
  <c r="B7" i="5" s="1"/>
  <c r="C7" i="5" a="1"/>
  <c r="C7" i="5" s="1"/>
  <c r="D3" i="4" a="1"/>
  <c r="D3" i="4" s="1"/>
  <c r="B4" i="4" a="1"/>
  <c r="B4" i="4" s="1"/>
  <c r="C4" i="4" a="1"/>
  <c r="C4" i="4" s="1"/>
  <c r="D4" i="4" a="1"/>
  <c r="D4" i="4" s="1"/>
  <c r="E1" i="5" a="1"/>
  <c r="E1" i="5" s="1"/>
  <c r="E7" i="5" s="1" a="1"/>
  <c r="E7" i="5" s="1"/>
  <c r="A9" i="5" a="1"/>
  <c r="A9" i="5" s="1"/>
  <c r="D4" i="3" a="1"/>
  <c r="D4" i="3" s="1"/>
  <c r="D3" i="3" a="1"/>
  <c r="D3" i="3" s="1"/>
  <c r="E1" i="4" a="1"/>
  <c r="E1" i="4" s="1"/>
  <c r="E4" i="4" s="1" a="1"/>
  <c r="E4" i="4" s="1"/>
  <c r="C5" i="3" a="1"/>
  <c r="C5" i="3" s="1"/>
  <c r="B5" i="3" a="1"/>
  <c r="B5" i="3" s="1"/>
  <c r="D5" i="3" a="1"/>
  <c r="D5" i="3" s="1"/>
  <c r="A5" i="4" a="1"/>
  <c r="A5" i="4" s="1"/>
  <c r="A6" i="3" a="1"/>
  <c r="A6" i="3" s="1"/>
  <c r="A7" i="3" s="1" a="1"/>
  <c r="A7" i="3" s="1"/>
  <c r="A3" i="2" a="1"/>
  <c r="A3" i="2" s="1"/>
  <c r="C1" i="2" a="1"/>
  <c r="C1" i="2" s="1"/>
  <c r="E1" i="3" a="1"/>
  <c r="E1" i="3" s="1"/>
  <c r="F1" i="3" s="1" a="1"/>
  <c r="F1" i="3" s="1"/>
  <c r="B2" i="2" a="1"/>
  <c r="B2" i="2" s="1"/>
  <c r="E5" i="10" l="1" a="1"/>
  <c r="E5" i="10" s="1"/>
  <c r="G1" i="6" a="1"/>
  <c r="G1" i="6" s="1"/>
  <c r="G5" i="6" s="1" a="1"/>
  <c r="G5" i="6" s="1"/>
  <c r="F2" i="6" a="1"/>
  <c r="F2" i="6" s="1"/>
  <c r="F3" i="6" a="1"/>
  <c r="F3" i="6" s="1"/>
  <c r="E5" i="6" a="1"/>
  <c r="E5" i="6" s="1"/>
  <c r="B5" i="6" a="1"/>
  <c r="B5" i="6" s="1"/>
  <c r="C5" i="6" a="1"/>
  <c r="C5" i="6" s="1"/>
  <c r="D5" i="6" a="1"/>
  <c r="D5" i="6" s="1"/>
  <c r="F5" i="6" a="1"/>
  <c r="F5" i="6" s="1"/>
  <c r="B8" i="10" a="1"/>
  <c r="B8" i="10" s="1"/>
  <c r="F8" i="10" a="1"/>
  <c r="F8" i="10" s="1"/>
  <c r="C8" i="10" a="1"/>
  <c r="C8" i="10" s="1"/>
  <c r="G8" i="10" a="1"/>
  <c r="G8" i="10" s="1"/>
  <c r="D8" i="10" a="1"/>
  <c r="D8" i="10" s="1"/>
  <c r="E8" i="10" a="1"/>
  <c r="E8" i="10" s="1"/>
  <c r="F2" i="10" a="1"/>
  <c r="F2" i="10" s="1"/>
  <c r="F4" i="10" a="1"/>
  <c r="F4" i="10" s="1"/>
  <c r="F3" i="10" a="1"/>
  <c r="F3" i="10" s="1"/>
  <c r="E2" i="10" a="1"/>
  <c r="E2" i="10" s="1"/>
  <c r="E3" i="10" a="1"/>
  <c r="E3" i="10" s="1"/>
  <c r="E4" i="10" a="1"/>
  <c r="E4" i="10" s="1"/>
  <c r="F5" i="10" a="1"/>
  <c r="F5" i="10" s="1"/>
  <c r="G2" i="10" a="1"/>
  <c r="G2" i="10" s="1"/>
  <c r="G3" i="10" a="1"/>
  <c r="G3" i="10" s="1"/>
  <c r="G4" i="10" a="1"/>
  <c r="G4" i="10" s="1"/>
  <c r="B7" i="10" a="1"/>
  <c r="B7" i="10" s="1"/>
  <c r="E7" i="10" a="1"/>
  <c r="E7" i="10" s="1"/>
  <c r="C7" i="10" a="1"/>
  <c r="C7" i="10" s="1"/>
  <c r="F7" i="10" a="1"/>
  <c r="F7" i="10" s="1"/>
  <c r="G7" i="10" a="1"/>
  <c r="G7" i="10" s="1"/>
  <c r="D7" i="10" a="1"/>
  <c r="D7" i="10" s="1"/>
  <c r="B6" i="10" a="1"/>
  <c r="B6" i="10" s="1"/>
  <c r="G6" i="10" a="1"/>
  <c r="G6" i="10" s="1"/>
  <c r="E6" i="10" a="1"/>
  <c r="E6" i="10" s="1"/>
  <c r="C6" i="10" a="1"/>
  <c r="C6" i="10" s="1"/>
  <c r="F6" i="10" a="1"/>
  <c r="F6" i="10" s="1"/>
  <c r="D6" i="10" a="1"/>
  <c r="D6" i="10" s="1"/>
  <c r="E6" i="9" a="1"/>
  <c r="E6" i="9" s="1"/>
  <c r="B6" i="9" a="1"/>
  <c r="B6" i="9" s="1"/>
  <c r="C6" i="9" a="1"/>
  <c r="C6" i="9" s="1"/>
  <c r="D6" i="9" a="1"/>
  <c r="D6" i="9" s="1"/>
  <c r="F4" i="7" a="1"/>
  <c r="F4" i="7" s="1"/>
  <c r="E2" i="9" a="1"/>
  <c r="E2" i="9" s="1"/>
  <c r="E4" i="9" a="1"/>
  <c r="E4" i="9" s="1"/>
  <c r="E3" i="9" a="1"/>
  <c r="E3" i="9" s="1"/>
  <c r="A7" i="9" a="1"/>
  <c r="A7" i="9" s="1"/>
  <c r="A9" i="10" a="1"/>
  <c r="A9" i="10" s="1"/>
  <c r="E5" i="9" a="1"/>
  <c r="E5" i="9" s="1"/>
  <c r="H1" i="10" a="1"/>
  <c r="H1" i="10" s="1"/>
  <c r="H8" i="10" s="1" a="1"/>
  <c r="H8" i="10" s="1"/>
  <c r="F3" i="7" a="1"/>
  <c r="F3" i="7" s="1"/>
  <c r="G1" i="7" a="1"/>
  <c r="G1" i="7" s="1"/>
  <c r="G4" i="7" s="1" a="1"/>
  <c r="G4" i="7" s="1"/>
  <c r="E2" i="8" a="1"/>
  <c r="E2" i="8" s="1"/>
  <c r="E3" i="8" a="1"/>
  <c r="E3" i="8" s="1"/>
  <c r="E4" i="8" a="1"/>
  <c r="E4" i="8" s="1"/>
  <c r="B7" i="8" a="1"/>
  <c r="B7" i="8" s="1"/>
  <c r="E7" i="8" a="1"/>
  <c r="E7" i="8" s="1"/>
  <c r="C7" i="8" a="1"/>
  <c r="C7" i="8" s="1"/>
  <c r="D7" i="8" a="1"/>
  <c r="D7" i="8" s="1"/>
  <c r="C6" i="8" a="1"/>
  <c r="C6" i="8" s="1"/>
  <c r="E6" i="8" a="1"/>
  <c r="E6" i="8" s="1"/>
  <c r="B6" i="8" a="1"/>
  <c r="B6" i="8" s="1"/>
  <c r="D6" i="8" a="1"/>
  <c r="D6" i="8" s="1"/>
  <c r="F1" i="9" a="1"/>
  <c r="F1" i="9" s="1"/>
  <c r="A8" i="8" a="1"/>
  <c r="A8" i="8" s="1"/>
  <c r="A9" i="8" s="1" a="1"/>
  <c r="A9" i="8" s="1"/>
  <c r="F1" i="8" a="1"/>
  <c r="F1" i="8" s="1"/>
  <c r="F6" i="8" s="1" a="1"/>
  <c r="F6" i="8" s="1"/>
  <c r="C6" i="7" a="1"/>
  <c r="C6" i="7" s="1"/>
  <c r="D6" i="7" a="1"/>
  <c r="D6" i="7" s="1"/>
  <c r="E6" i="7" a="1"/>
  <c r="E6" i="7" s="1"/>
  <c r="B6" i="7" a="1"/>
  <c r="B6" i="7" s="1"/>
  <c r="F6" i="7" a="1"/>
  <c r="F6" i="7" s="1"/>
  <c r="D5" i="7" a="1"/>
  <c r="D5" i="7" s="1"/>
  <c r="E5" i="7" a="1"/>
  <c r="E5" i="7" s="1"/>
  <c r="B5" i="7" a="1"/>
  <c r="B5" i="7" s="1"/>
  <c r="F5" i="7" a="1"/>
  <c r="F5" i="7" s="1"/>
  <c r="C5" i="7" a="1"/>
  <c r="C5" i="7" s="1"/>
  <c r="A7" i="7" a="1"/>
  <c r="A7" i="7" s="1"/>
  <c r="A6" i="6" a="1"/>
  <c r="A6" i="6" s="1"/>
  <c r="C9" i="5" a="1"/>
  <c r="C9" i="5" s="1"/>
  <c r="E9" i="5" a="1"/>
  <c r="E9" i="5" s="1"/>
  <c r="B9" i="5" a="1"/>
  <c r="B9" i="5" s="1"/>
  <c r="D9" i="5" a="1"/>
  <c r="D9" i="5" s="1"/>
  <c r="E3" i="5" a="1"/>
  <c r="E3" i="5" s="1"/>
  <c r="E2" i="5" a="1"/>
  <c r="E2" i="5" s="1"/>
  <c r="E4" i="5" a="1"/>
  <c r="E4" i="5" s="1"/>
  <c r="E5" i="5" a="1"/>
  <c r="E5" i="5" s="1"/>
  <c r="E6" i="5" a="1"/>
  <c r="E6" i="5" s="1"/>
  <c r="E8" i="5" a="1"/>
  <c r="E8" i="5" s="1"/>
  <c r="F1" i="5" a="1"/>
  <c r="F1" i="5" s="1"/>
  <c r="G1" i="5" s="1" a="1"/>
  <c r="G1" i="5" s="1"/>
  <c r="A10" i="5" a="1"/>
  <c r="A10" i="5" s="1"/>
  <c r="A6" i="4" a="1"/>
  <c r="A6" i="4" s="1"/>
  <c r="A7" i="4" s="1" a="1"/>
  <c r="A7" i="4" s="1"/>
  <c r="C5" i="4" a="1"/>
  <c r="C5" i="4" s="1"/>
  <c r="D5" i="4" a="1"/>
  <c r="D5" i="4" s="1"/>
  <c r="B5" i="4" a="1"/>
  <c r="B5" i="4" s="1"/>
  <c r="E5" i="4" a="1"/>
  <c r="E5" i="4" s="1"/>
  <c r="E2" i="4" a="1"/>
  <c r="E2" i="4" s="1"/>
  <c r="E3" i="4" a="1"/>
  <c r="E3" i="4" s="1"/>
  <c r="F2" i="3" a="1"/>
  <c r="F2" i="3" s="1"/>
  <c r="F4" i="3" a="1"/>
  <c r="F4" i="3" s="1"/>
  <c r="F3" i="3" a="1"/>
  <c r="F3" i="3" s="1"/>
  <c r="E2" i="3" a="1"/>
  <c r="E2" i="3" s="1"/>
  <c r="E4" i="3" a="1"/>
  <c r="E4" i="3" s="1"/>
  <c r="E3" i="3" a="1"/>
  <c r="E3" i="3" s="1"/>
  <c r="C6" i="3" a="1"/>
  <c r="C6" i="3" s="1"/>
  <c r="D6" i="3" a="1"/>
  <c r="D6" i="3" s="1"/>
  <c r="B6" i="3" a="1"/>
  <c r="B6" i="3" s="1"/>
  <c r="E6" i="3" a="1"/>
  <c r="E6" i="3" s="1"/>
  <c r="F6" i="3" a="1"/>
  <c r="F6" i="3" s="1"/>
  <c r="F5" i="3" a="1"/>
  <c r="F5" i="3" s="1"/>
  <c r="F1" i="4" a="1"/>
  <c r="F1" i="4" s="1"/>
  <c r="A4" i="2" a="1"/>
  <c r="A4" i="2" s="1"/>
  <c r="A5" i="2" s="1" a="1"/>
  <c r="A5" i="2" s="1"/>
  <c r="B7" i="3" a="1"/>
  <c r="B7" i="3" s="1"/>
  <c r="E7" i="3" a="1"/>
  <c r="E7" i="3" s="1"/>
  <c r="C7" i="3" a="1"/>
  <c r="C7" i="3" s="1"/>
  <c r="F7" i="3" a="1"/>
  <c r="F7" i="3" s="1"/>
  <c r="D7" i="3" a="1"/>
  <c r="D7" i="3" s="1"/>
  <c r="E5" i="3" a="1"/>
  <c r="E5" i="3" s="1"/>
  <c r="D1" i="2" a="1"/>
  <c r="D1" i="2" s="1"/>
  <c r="D3" i="2" s="1" a="1"/>
  <c r="D3" i="2" s="1"/>
  <c r="G1" i="3" a="1"/>
  <c r="G1" i="3" s="1"/>
  <c r="C3" i="2" a="1"/>
  <c r="C3" i="2" s="1"/>
  <c r="B3" i="2" a="1"/>
  <c r="B3" i="2" s="1"/>
  <c r="C2" i="2" a="1"/>
  <c r="C2" i="2" s="1"/>
  <c r="A8" i="3" a="1"/>
  <c r="A8" i="3" s="1"/>
  <c r="G2" i="7" l="1" a="1"/>
  <c r="G2" i="7" s="1"/>
  <c r="H1" i="6" a="1"/>
  <c r="H1" i="6" s="1"/>
  <c r="H5" i="6" s="1" a="1"/>
  <c r="H5" i="6" s="1"/>
  <c r="I1" i="10" a="1"/>
  <c r="I1" i="10" s="1"/>
  <c r="I7" i="10" s="1" a="1"/>
  <c r="I7" i="10" s="1"/>
  <c r="G6" i="6" a="1"/>
  <c r="G6" i="6" s="1"/>
  <c r="E6" i="6" a="1"/>
  <c r="E6" i="6" s="1"/>
  <c r="F6" i="6" a="1"/>
  <c r="F6" i="6" s="1"/>
  <c r="B6" i="6" a="1"/>
  <c r="B6" i="6" s="1"/>
  <c r="C6" i="6" a="1"/>
  <c r="C6" i="6" s="1"/>
  <c r="D6" i="6" a="1"/>
  <c r="D6" i="6" s="1"/>
  <c r="G2" i="6" a="1"/>
  <c r="G2" i="6" s="1"/>
  <c r="G3" i="6" a="1"/>
  <c r="G3" i="6" s="1"/>
  <c r="G4" i="6" a="1"/>
  <c r="G4" i="6" s="1"/>
  <c r="B9" i="10" a="1"/>
  <c r="B9" i="10" s="1"/>
  <c r="E9" i="10" a="1"/>
  <c r="E9" i="10" s="1"/>
  <c r="C9" i="10" a="1"/>
  <c r="C9" i="10" s="1"/>
  <c r="H9" i="10" a="1"/>
  <c r="H9" i="10" s="1"/>
  <c r="F9" i="10" a="1"/>
  <c r="F9" i="10" s="1"/>
  <c r="D9" i="10" a="1"/>
  <c r="D9" i="10" s="1"/>
  <c r="G9" i="10" a="1"/>
  <c r="G9" i="10" s="1"/>
  <c r="H6" i="10" a="1"/>
  <c r="H6" i="10" s="1"/>
  <c r="H7" i="10" a="1"/>
  <c r="H7" i="10" s="1"/>
  <c r="H2" i="10" a="1"/>
  <c r="H2" i="10" s="1"/>
  <c r="H3" i="10" a="1"/>
  <c r="H3" i="10" s="1"/>
  <c r="H4" i="10" a="1"/>
  <c r="H4" i="10" s="1"/>
  <c r="H5" i="10" a="1"/>
  <c r="H5" i="10" s="1"/>
  <c r="C7" i="9" a="1"/>
  <c r="C7" i="9" s="1"/>
  <c r="D7" i="9" a="1"/>
  <c r="D7" i="9" s="1"/>
  <c r="E7" i="9" a="1"/>
  <c r="E7" i="9" s="1"/>
  <c r="F7" i="9" a="1"/>
  <c r="F7" i="9" s="1"/>
  <c r="B7" i="9" a="1"/>
  <c r="B7" i="9" s="1"/>
  <c r="F2" i="9" a="1"/>
  <c r="F2" i="9" s="1"/>
  <c r="F4" i="9" a="1"/>
  <c r="F4" i="9" s="1"/>
  <c r="F3" i="9" a="1"/>
  <c r="F3" i="9" s="1"/>
  <c r="F5" i="9" a="1"/>
  <c r="F5" i="9" s="1"/>
  <c r="H1" i="7" a="1"/>
  <c r="H1" i="7" s="1"/>
  <c r="H6" i="7" s="1" a="1"/>
  <c r="H6" i="7" s="1"/>
  <c r="A10" i="10" a="1"/>
  <c r="A10" i="10" s="1"/>
  <c r="F6" i="9" a="1"/>
  <c r="F6" i="9" s="1"/>
  <c r="G5" i="7" a="1"/>
  <c r="G5" i="7" s="1"/>
  <c r="G3" i="7" a="1"/>
  <c r="G3" i="7" s="1"/>
  <c r="G6" i="7" a="1"/>
  <c r="G6" i="7" s="1"/>
  <c r="A8" i="9" a="1"/>
  <c r="A8" i="9" s="1"/>
  <c r="A9" i="9" s="1" a="1"/>
  <c r="A9" i="9" s="1"/>
  <c r="C9" i="8" a="1"/>
  <c r="C9" i="8" s="1"/>
  <c r="D9" i="8" a="1"/>
  <c r="D9" i="8" s="1"/>
  <c r="E9" i="8" a="1"/>
  <c r="E9" i="8" s="1"/>
  <c r="B9" i="8" a="1"/>
  <c r="B9" i="8" s="1"/>
  <c r="F9" i="8" a="1"/>
  <c r="F9" i="8" s="1"/>
  <c r="D8" i="8" a="1"/>
  <c r="D8" i="8" s="1"/>
  <c r="E8" i="8" a="1"/>
  <c r="E8" i="8" s="1"/>
  <c r="B8" i="8" a="1"/>
  <c r="B8" i="8" s="1"/>
  <c r="F8" i="8" a="1"/>
  <c r="F8" i="8" s="1"/>
  <c r="C8" i="8" a="1"/>
  <c r="C8" i="8" s="1"/>
  <c r="F7" i="8" a="1"/>
  <c r="F7" i="8" s="1"/>
  <c r="A10" i="8" a="1"/>
  <c r="A10" i="8" s="1"/>
  <c r="A11" i="8" s="1" a="1"/>
  <c r="A11" i="8" s="1"/>
  <c r="F3" i="8" a="1"/>
  <c r="F3" i="8" s="1"/>
  <c r="F2" i="8" a="1"/>
  <c r="F2" i="8" s="1"/>
  <c r="F4" i="8" a="1"/>
  <c r="F4" i="8" s="1"/>
  <c r="F5" i="8" a="1"/>
  <c r="F5" i="8" s="1"/>
  <c r="G1" i="9" a="1"/>
  <c r="G1" i="9" s="1"/>
  <c r="G1" i="8" a="1"/>
  <c r="G1" i="8" s="1"/>
  <c r="G9" i="8" s="1" a="1"/>
  <c r="G9" i="8" s="1"/>
  <c r="B7" i="7" a="1"/>
  <c r="B7" i="7" s="1"/>
  <c r="F7" i="7" a="1"/>
  <c r="F7" i="7" s="1"/>
  <c r="C7" i="7" a="1"/>
  <c r="C7" i="7" s="1"/>
  <c r="G7" i="7" a="1"/>
  <c r="G7" i="7" s="1"/>
  <c r="D7" i="7" a="1"/>
  <c r="D7" i="7" s="1"/>
  <c r="E7" i="7" a="1"/>
  <c r="E7" i="7" s="1"/>
  <c r="A8" i="7" a="1"/>
  <c r="A8" i="7" s="1"/>
  <c r="G3" i="5" a="1"/>
  <c r="G3" i="5" s="1"/>
  <c r="G2" i="5" a="1"/>
  <c r="G2" i="5" s="1"/>
  <c r="G4" i="5" a="1"/>
  <c r="G4" i="5" s="1"/>
  <c r="G6" i="5" a="1"/>
  <c r="G6" i="5" s="1"/>
  <c r="G5" i="5" a="1"/>
  <c r="G5" i="5" s="1"/>
  <c r="G8" i="5" a="1"/>
  <c r="G8" i="5" s="1"/>
  <c r="G7" i="5" a="1"/>
  <c r="G7" i="5" s="1"/>
  <c r="F2" i="5" a="1"/>
  <c r="F2" i="5" s="1"/>
  <c r="F3" i="5" a="1"/>
  <c r="F3" i="5" s="1"/>
  <c r="F5" i="5" a="1"/>
  <c r="F5" i="5" s="1"/>
  <c r="F4" i="5" a="1"/>
  <c r="F4" i="5" s="1"/>
  <c r="F6" i="5" a="1"/>
  <c r="F6" i="5" s="1"/>
  <c r="F7" i="5" a="1"/>
  <c r="F7" i="5" s="1"/>
  <c r="F8" i="5" a="1"/>
  <c r="F8" i="5" s="1"/>
  <c r="G9" i="5" a="1"/>
  <c r="G9" i="5" s="1"/>
  <c r="A7" i="6" a="1"/>
  <c r="A7" i="6" s="1"/>
  <c r="D10" i="5" a="1"/>
  <c r="D10" i="5" s="1"/>
  <c r="G10" i="5" a="1"/>
  <c r="G10" i="5" s="1"/>
  <c r="B10" i="5" a="1"/>
  <c r="B10" i="5" s="1"/>
  <c r="C10" i="5" a="1"/>
  <c r="C10" i="5" s="1"/>
  <c r="E10" i="5" a="1"/>
  <c r="E10" i="5" s="1"/>
  <c r="F10" i="5" a="1"/>
  <c r="F10" i="5" s="1"/>
  <c r="F9" i="5" a="1"/>
  <c r="F9" i="5" s="1"/>
  <c r="C4" i="2" a="1"/>
  <c r="C4" i="2" s="1"/>
  <c r="F2" i="4" a="1"/>
  <c r="F2" i="4" s="1"/>
  <c r="F3" i="4" a="1"/>
  <c r="F3" i="4" s="1"/>
  <c r="F4" i="4" a="1"/>
  <c r="F4" i="4" s="1"/>
  <c r="C6" i="4" a="1"/>
  <c r="C6" i="4" s="1"/>
  <c r="D6" i="4" a="1"/>
  <c r="D6" i="4" s="1"/>
  <c r="B6" i="4" a="1"/>
  <c r="B6" i="4" s="1"/>
  <c r="E6" i="4" a="1"/>
  <c r="E6" i="4" s="1"/>
  <c r="F6" i="4" a="1"/>
  <c r="F6" i="4" s="1"/>
  <c r="A11" i="5" a="1"/>
  <c r="A11" i="5" s="1"/>
  <c r="E1" i="2" a="1"/>
  <c r="E1" i="2" s="1"/>
  <c r="E2" i="2" s="1" a="1"/>
  <c r="E2" i="2" s="1"/>
  <c r="B4" i="2" a="1"/>
  <c r="B4" i="2" s="1"/>
  <c r="G1" i="4" a="1"/>
  <c r="G1" i="4" s="1"/>
  <c r="H1" i="4" s="1" a="1"/>
  <c r="H1" i="4" s="1"/>
  <c r="F7" i="4" a="1"/>
  <c r="F7" i="4" s="1"/>
  <c r="D7" i="4" a="1"/>
  <c r="D7" i="4" s="1"/>
  <c r="B7" i="4" a="1"/>
  <c r="B7" i="4" s="1"/>
  <c r="E7" i="4" a="1"/>
  <c r="E7" i="4" s="1"/>
  <c r="C7" i="4" a="1"/>
  <c r="C7" i="4" s="1"/>
  <c r="F5" i="4" a="1"/>
  <c r="F5" i="4" s="1"/>
  <c r="H1" i="5" a="1"/>
  <c r="H1" i="5" s="1"/>
  <c r="A6" i="2" a="1"/>
  <c r="A6" i="2" s="1"/>
  <c r="A7" i="2" s="1" a="1"/>
  <c r="A7" i="2" s="1"/>
  <c r="C5" i="2" a="1"/>
  <c r="C5" i="2" s="1"/>
  <c r="B5" i="2" a="1"/>
  <c r="B5" i="2" s="1"/>
  <c r="G2" i="3" a="1"/>
  <c r="G2" i="3" s="1"/>
  <c r="G4" i="3" a="1"/>
  <c r="G4" i="3" s="1"/>
  <c r="G3" i="3" a="1"/>
  <c r="G3" i="3" s="1"/>
  <c r="G5" i="3" a="1"/>
  <c r="G5" i="3" s="1"/>
  <c r="A8" i="4" a="1"/>
  <c r="A8" i="4" s="1"/>
  <c r="D8" i="3" a="1"/>
  <c r="D8" i="3" s="1"/>
  <c r="B8" i="3" a="1"/>
  <c r="B8" i="3" s="1"/>
  <c r="E8" i="3" a="1"/>
  <c r="E8" i="3" s="1"/>
  <c r="C8" i="3" a="1"/>
  <c r="C8" i="3" s="1"/>
  <c r="F8" i="3" a="1"/>
  <c r="F8" i="3" s="1"/>
  <c r="G8" i="3" a="1"/>
  <c r="G8" i="3" s="1"/>
  <c r="G7" i="3" a="1"/>
  <c r="G7" i="3" s="1"/>
  <c r="G6" i="3" a="1"/>
  <c r="G6" i="3" s="1"/>
  <c r="H1" i="3" a="1"/>
  <c r="H1" i="3" s="1"/>
  <c r="I1" i="3" s="1" a="1"/>
  <c r="I1" i="3" s="1"/>
  <c r="A9" i="3" a="1"/>
  <c r="A9" i="3" s="1"/>
  <c r="D2" i="2" a="1"/>
  <c r="D2" i="2" s="1"/>
  <c r="D4" i="2" a="1"/>
  <c r="D4" i="2" s="1"/>
  <c r="D5" i="2" a="1"/>
  <c r="D5" i="2" s="1"/>
  <c r="I8" i="10" l="1" a="1"/>
  <c r="I8" i="10" s="1"/>
  <c r="I2" i="10" a="1"/>
  <c r="I2" i="10" s="1"/>
  <c r="I6" i="10" a="1"/>
  <c r="I6" i="10" s="1"/>
  <c r="I5" i="10" a="1"/>
  <c r="I5" i="10" s="1"/>
  <c r="I4" i="10" a="1"/>
  <c r="I4" i="10" s="1"/>
  <c r="J1" i="10" a="1"/>
  <c r="J1" i="10" s="1"/>
  <c r="J9" i="10" s="1" a="1"/>
  <c r="J9" i="10" s="1"/>
  <c r="I9" i="10" a="1"/>
  <c r="I9" i="10" s="1"/>
  <c r="I3" i="10" a="1"/>
  <c r="I3" i="10" s="1"/>
  <c r="H3" i="7" a="1"/>
  <c r="H3" i="7" s="1"/>
  <c r="I1" i="6" a="1"/>
  <c r="I1" i="6" s="1"/>
  <c r="I6" i="6" s="1" a="1"/>
  <c r="I6" i="6" s="1"/>
  <c r="H4" i="6" a="1"/>
  <c r="H4" i="6" s="1"/>
  <c r="H6" i="6" a="1"/>
  <c r="H6" i="6" s="1"/>
  <c r="H3" i="6" a="1"/>
  <c r="H3" i="6" s="1"/>
  <c r="H2" i="6" a="1"/>
  <c r="H2" i="6" s="1"/>
  <c r="G7" i="6" a="1"/>
  <c r="G7" i="6" s="1"/>
  <c r="H7" i="6" a="1"/>
  <c r="H7" i="6" s="1"/>
  <c r="E7" i="6" a="1"/>
  <c r="E7" i="6" s="1"/>
  <c r="F7" i="6" a="1"/>
  <c r="F7" i="6" s="1"/>
  <c r="B7" i="6" a="1"/>
  <c r="B7" i="6" s="1"/>
  <c r="C7" i="6" a="1"/>
  <c r="C7" i="6" s="1"/>
  <c r="D7" i="6" a="1"/>
  <c r="D7" i="6" s="1"/>
  <c r="I3" i="6" a="1"/>
  <c r="I3" i="6" s="1"/>
  <c r="H5" i="7" a="1"/>
  <c r="H5" i="7" s="1"/>
  <c r="I1" i="7" a="1"/>
  <c r="I1" i="7" s="1"/>
  <c r="I5" i="7" s="1" a="1"/>
  <c r="I5" i="7" s="1"/>
  <c r="H4" i="7" a="1"/>
  <c r="H4" i="7" s="1"/>
  <c r="H7" i="7" a="1"/>
  <c r="H7" i="7" s="1"/>
  <c r="E10" i="10" a="1"/>
  <c r="E10" i="10" s="1"/>
  <c r="H10" i="10" a="1"/>
  <c r="H10" i="10" s="1"/>
  <c r="C10" i="10" a="1"/>
  <c r="C10" i="10" s="1"/>
  <c r="F10" i="10" a="1"/>
  <c r="F10" i="10" s="1"/>
  <c r="D10" i="10" a="1"/>
  <c r="D10" i="10" s="1"/>
  <c r="I10" i="10" a="1"/>
  <c r="I10" i="10" s="1"/>
  <c r="B10" i="10" a="1"/>
  <c r="B10" i="10" s="1"/>
  <c r="G10" i="10" a="1"/>
  <c r="G10" i="10" s="1"/>
  <c r="B9" i="9" a="1"/>
  <c r="B9" i="9" s="1"/>
  <c r="F9" i="9" a="1"/>
  <c r="F9" i="9" s="1"/>
  <c r="D9" i="9" a="1"/>
  <c r="D9" i="9" s="1"/>
  <c r="E9" i="9" a="1"/>
  <c r="E9" i="9" s="1"/>
  <c r="G9" i="9" a="1"/>
  <c r="G9" i="9" s="1"/>
  <c r="C9" i="9" a="1"/>
  <c r="C9" i="9" s="1"/>
  <c r="D6" i="2" a="1"/>
  <c r="D6" i="2" s="1"/>
  <c r="H2" i="7" a="1"/>
  <c r="H2" i="7" s="1"/>
  <c r="G2" i="9" a="1"/>
  <c r="G2" i="9" s="1"/>
  <c r="G4" i="9" a="1"/>
  <c r="G4" i="9" s="1"/>
  <c r="G3" i="9" a="1"/>
  <c r="G3" i="9" s="1"/>
  <c r="G5" i="9" a="1"/>
  <c r="G5" i="9" s="1"/>
  <c r="G6" i="9" a="1"/>
  <c r="G6" i="9" s="1"/>
  <c r="B8" i="9" a="1"/>
  <c r="B8" i="9" s="1"/>
  <c r="G8" i="9" a="1"/>
  <c r="G8" i="9" s="1"/>
  <c r="D8" i="9" a="1"/>
  <c r="D8" i="9" s="1"/>
  <c r="E8" i="9" a="1"/>
  <c r="E8" i="9" s="1"/>
  <c r="F8" i="9" a="1"/>
  <c r="F8" i="9" s="1"/>
  <c r="C8" i="9" a="1"/>
  <c r="C8" i="9" s="1"/>
  <c r="A10" i="9" a="1"/>
  <c r="A10" i="9" s="1"/>
  <c r="A11" i="9" s="1" a="1"/>
  <c r="A11" i="9" s="1"/>
  <c r="A11" i="10" a="1"/>
  <c r="A11" i="10" s="1"/>
  <c r="G7" i="9" a="1"/>
  <c r="G7" i="9" s="1"/>
  <c r="E11" i="8" a="1"/>
  <c r="E11" i="8" s="1"/>
  <c r="B11" i="8" a="1"/>
  <c r="B11" i="8" s="1"/>
  <c r="F11" i="8" a="1"/>
  <c r="F11" i="8" s="1"/>
  <c r="C11" i="8" a="1"/>
  <c r="C11" i="8" s="1"/>
  <c r="G11" i="8" a="1"/>
  <c r="G11" i="8" s="1"/>
  <c r="D11" i="8" a="1"/>
  <c r="D11" i="8" s="1"/>
  <c r="H1" i="9" a="1"/>
  <c r="H1" i="9" s="1"/>
  <c r="I1" i="9" s="1" a="1"/>
  <c r="I1" i="9" s="1"/>
  <c r="G3" i="8" a="1"/>
  <c r="G3" i="8" s="1"/>
  <c r="G2" i="8" a="1"/>
  <c r="G2" i="8" s="1"/>
  <c r="G4" i="8" a="1"/>
  <c r="G4" i="8" s="1"/>
  <c r="G5" i="8" a="1"/>
  <c r="G5" i="8" s="1"/>
  <c r="G7" i="8" a="1"/>
  <c r="G7" i="8" s="1"/>
  <c r="G6" i="8" a="1"/>
  <c r="G6" i="8" s="1"/>
  <c r="G8" i="8" a="1"/>
  <c r="G8" i="8" s="1"/>
  <c r="B10" i="8" a="1"/>
  <c r="B10" i="8" s="1"/>
  <c r="F10" i="8" a="1"/>
  <c r="F10" i="8" s="1"/>
  <c r="C10" i="8" a="1"/>
  <c r="C10" i="8" s="1"/>
  <c r="G10" i="8" a="1"/>
  <c r="G10" i="8" s="1"/>
  <c r="D10" i="8" a="1"/>
  <c r="D10" i="8" s="1"/>
  <c r="E10" i="8" a="1"/>
  <c r="E10" i="8" s="1"/>
  <c r="H1" i="8" a="1"/>
  <c r="H1" i="8" s="1"/>
  <c r="H10" i="8" s="1" a="1"/>
  <c r="H10" i="8" s="1"/>
  <c r="A12" i="8" a="1"/>
  <c r="A12" i="8" s="1"/>
  <c r="F1" i="2" a="1"/>
  <c r="F1" i="2" s="1"/>
  <c r="G1" i="2" s="1" a="1"/>
  <c r="G1" i="2" s="1"/>
  <c r="G2" i="2" s="1" a="1"/>
  <c r="G2" i="2" s="1"/>
  <c r="E5" i="2" a="1"/>
  <c r="E5" i="2" s="1"/>
  <c r="E3" i="2" a="1"/>
  <c r="E3" i="2" s="1"/>
  <c r="E4" i="2" a="1"/>
  <c r="E4" i="2" s="1"/>
  <c r="C8" i="7" a="1"/>
  <c r="C8" i="7" s="1"/>
  <c r="G8" i="7" a="1"/>
  <c r="G8" i="7" s="1"/>
  <c r="D8" i="7" a="1"/>
  <c r="D8" i="7" s="1"/>
  <c r="E8" i="7" a="1"/>
  <c r="E8" i="7" s="1"/>
  <c r="H8" i="7" a="1"/>
  <c r="H8" i="7" s="1"/>
  <c r="B8" i="7" a="1"/>
  <c r="B8" i="7" s="1"/>
  <c r="F8" i="7" a="1"/>
  <c r="F8" i="7" s="1"/>
  <c r="A9" i="7" a="1"/>
  <c r="A9" i="7" s="1"/>
  <c r="G7" i="4" a="1"/>
  <c r="G7" i="4" s="1"/>
  <c r="C11" i="5" a="1"/>
  <c r="C11" i="5" s="1"/>
  <c r="F11" i="5" a="1"/>
  <c r="F11" i="5" s="1"/>
  <c r="H11" i="5" a="1"/>
  <c r="H11" i="5" s="1"/>
  <c r="E11" i="5" a="1"/>
  <c r="E11" i="5" s="1"/>
  <c r="B11" i="5" a="1"/>
  <c r="B11" i="5" s="1"/>
  <c r="G11" i="5" a="1"/>
  <c r="G11" i="5" s="1"/>
  <c r="D11" i="5" a="1"/>
  <c r="D11" i="5" s="1"/>
  <c r="C6" i="2" a="1"/>
  <c r="C6" i="2" s="1"/>
  <c r="H3" i="5" a="1"/>
  <c r="H3" i="5" s="1"/>
  <c r="H2" i="5" a="1"/>
  <c r="H2" i="5" s="1"/>
  <c r="H5" i="5" a="1"/>
  <c r="H5" i="5" s="1"/>
  <c r="H4" i="5" a="1"/>
  <c r="H4" i="5" s="1"/>
  <c r="H6" i="5" a="1"/>
  <c r="H6" i="5" s="1"/>
  <c r="H7" i="5" a="1"/>
  <c r="H7" i="5" s="1"/>
  <c r="H8" i="5" a="1"/>
  <c r="H8" i="5" s="1"/>
  <c r="H9" i="5" a="1"/>
  <c r="H9" i="5" s="1"/>
  <c r="A8" i="6" a="1"/>
  <c r="A8" i="6" s="1"/>
  <c r="H10" i="5" a="1"/>
  <c r="H10" i="5" s="1"/>
  <c r="J1" i="6" a="1"/>
  <c r="J1" i="6" s="1"/>
  <c r="B6" i="2" a="1"/>
  <c r="B6" i="2" s="1"/>
  <c r="H2" i="4" a="1"/>
  <c r="H2" i="4" s="1"/>
  <c r="H3" i="4" a="1"/>
  <c r="H3" i="4" s="1"/>
  <c r="H4" i="4" a="1"/>
  <c r="H4" i="4" s="1"/>
  <c r="H5" i="4" a="1"/>
  <c r="H5" i="4" s="1"/>
  <c r="G2" i="4" a="1"/>
  <c r="G2" i="4" s="1"/>
  <c r="G3" i="4" a="1"/>
  <c r="G3" i="4" s="1"/>
  <c r="G4" i="4" a="1"/>
  <c r="G4" i="4" s="1"/>
  <c r="G5" i="4" a="1"/>
  <c r="G5" i="4" s="1"/>
  <c r="A12" i="5" a="1"/>
  <c r="A12" i="5" s="1"/>
  <c r="E6" i="2" a="1"/>
  <c r="E6" i="2" s="1"/>
  <c r="C8" i="4" a="1"/>
  <c r="C8" i="4" s="1"/>
  <c r="F8" i="4" a="1"/>
  <c r="F8" i="4" s="1"/>
  <c r="D8" i="4" a="1"/>
  <c r="D8" i="4" s="1"/>
  <c r="G8" i="4" a="1"/>
  <c r="G8" i="4" s="1"/>
  <c r="H8" i="4" a="1"/>
  <c r="H8" i="4" s="1"/>
  <c r="B8" i="4" a="1"/>
  <c r="B8" i="4" s="1"/>
  <c r="E8" i="4" a="1"/>
  <c r="E8" i="4" s="1"/>
  <c r="I1" i="5" a="1"/>
  <c r="I1" i="5" s="1"/>
  <c r="I11" i="5" s="1" a="1"/>
  <c r="I11" i="5" s="1"/>
  <c r="H6" i="4" a="1"/>
  <c r="H6" i="4" s="1"/>
  <c r="G6" i="4" a="1"/>
  <c r="G6" i="4" s="1"/>
  <c r="H7" i="4" a="1"/>
  <c r="H7" i="4" s="1"/>
  <c r="C7" i="2" a="1"/>
  <c r="C7" i="2" s="1"/>
  <c r="A8" i="2" a="1"/>
  <c r="A8" i="2" s="1"/>
  <c r="F8" i="2" s="1" a="1"/>
  <c r="F8" i="2" s="1"/>
  <c r="D7" i="2" a="1"/>
  <c r="D7" i="2" s="1"/>
  <c r="B7" i="2" a="1"/>
  <c r="B7" i="2" s="1"/>
  <c r="E7" i="2" a="1"/>
  <c r="E7" i="2" s="1"/>
  <c r="I2" i="3" a="1"/>
  <c r="I2" i="3" s="1"/>
  <c r="I4" i="3" a="1"/>
  <c r="I4" i="3" s="1"/>
  <c r="I3" i="3" a="1"/>
  <c r="I3" i="3" s="1"/>
  <c r="I5" i="3" a="1"/>
  <c r="I5" i="3" s="1"/>
  <c r="I6" i="3" a="1"/>
  <c r="I6" i="3" s="1"/>
  <c r="I7" i="3" a="1"/>
  <c r="I7" i="3" s="1"/>
  <c r="C9" i="3" a="1"/>
  <c r="C9" i="3" s="1"/>
  <c r="D9" i="3" a="1"/>
  <c r="D9" i="3" s="1"/>
  <c r="G9" i="3" a="1"/>
  <c r="G9" i="3" s="1"/>
  <c r="I9" i="3" a="1"/>
  <c r="I9" i="3" s="1"/>
  <c r="B9" i="3" a="1"/>
  <c r="B9" i="3" s="1"/>
  <c r="E9" i="3" a="1"/>
  <c r="E9" i="3" s="1"/>
  <c r="F9" i="3" a="1"/>
  <c r="F9" i="3" s="1"/>
  <c r="H9" i="3" a="1"/>
  <c r="H9" i="3" s="1"/>
  <c r="I1" i="4" a="1"/>
  <c r="I1" i="4" s="1"/>
  <c r="J1" i="4" s="1" a="1"/>
  <c r="J1" i="4" s="1"/>
  <c r="J8" i="4" s="1" a="1"/>
  <c r="J8" i="4" s="1"/>
  <c r="H2" i="3" a="1"/>
  <c r="H2" i="3" s="1"/>
  <c r="H4" i="3" a="1"/>
  <c r="H4" i="3" s="1"/>
  <c r="H3" i="3" a="1"/>
  <c r="H3" i="3" s="1"/>
  <c r="H5" i="3" a="1"/>
  <c r="H5" i="3" s="1"/>
  <c r="H7" i="3" a="1"/>
  <c r="H7" i="3" s="1"/>
  <c r="H6" i="3" a="1"/>
  <c r="H6" i="3" s="1"/>
  <c r="I8" i="3" a="1"/>
  <c r="I8" i="3" s="1"/>
  <c r="H8" i="3" a="1"/>
  <c r="H8" i="3" s="1"/>
  <c r="A9" i="4" a="1"/>
  <c r="A9" i="4" s="1"/>
  <c r="J1" i="3" a="1"/>
  <c r="J1" i="3" s="1"/>
  <c r="J9" i="3" s="1" a="1"/>
  <c r="J9" i="3" s="1"/>
  <c r="F2" i="2" a="1"/>
  <c r="F2" i="2" s="1"/>
  <c r="A10" i="3" a="1"/>
  <c r="A10" i="3" s="1"/>
  <c r="F7" i="2" a="1"/>
  <c r="F7" i="2" s="1"/>
  <c r="I5" i="6" l="1" a="1"/>
  <c r="I5" i="6" s="1"/>
  <c r="J6" i="10" a="1"/>
  <c r="J6" i="10" s="1"/>
  <c r="J5" i="10" a="1"/>
  <c r="J5" i="10" s="1"/>
  <c r="J8" i="10" a="1"/>
  <c r="J8" i="10" s="1"/>
  <c r="J7" i="10" a="1"/>
  <c r="J7" i="10" s="1"/>
  <c r="J4" i="10" a="1"/>
  <c r="J4" i="10" s="1"/>
  <c r="J10" i="10" a="1"/>
  <c r="J10" i="10" s="1"/>
  <c r="J3" i="10" a="1"/>
  <c r="J3" i="10" s="1"/>
  <c r="J2" i="10" a="1"/>
  <c r="J2" i="10" s="1"/>
  <c r="K1" i="10" a="1"/>
  <c r="K1" i="10" s="1"/>
  <c r="K5" i="10" s="1" a="1"/>
  <c r="K5" i="10" s="1"/>
  <c r="I8" i="7" a="1"/>
  <c r="I8" i="7" s="1"/>
  <c r="I4" i="7" a="1"/>
  <c r="I4" i="7" s="1"/>
  <c r="I3" i="7" a="1"/>
  <c r="I3" i="7" s="1"/>
  <c r="I7" i="7" a="1"/>
  <c r="I7" i="7" s="1"/>
  <c r="I2" i="7" a="1"/>
  <c r="I2" i="7" s="1"/>
  <c r="I6" i="7" a="1"/>
  <c r="I6" i="7" s="1"/>
  <c r="J1" i="7" a="1"/>
  <c r="J1" i="7" s="1"/>
  <c r="K1" i="7" s="1" a="1"/>
  <c r="K1" i="7" s="1"/>
  <c r="K7" i="7" s="1" a="1"/>
  <c r="K7" i="7" s="1"/>
  <c r="I4" i="6" a="1"/>
  <c r="I4" i="6" s="1"/>
  <c r="I7" i="6" a="1"/>
  <c r="I7" i="6" s="1"/>
  <c r="I2" i="6" a="1"/>
  <c r="I2" i="6" s="1"/>
  <c r="H1" i="2" a="1"/>
  <c r="H1" i="2" s="1"/>
  <c r="H8" i="2" s="1" a="1"/>
  <c r="H8" i="2" s="1"/>
  <c r="G6" i="2" a="1"/>
  <c r="G6" i="2" s="1"/>
  <c r="F6" i="2" a="1"/>
  <c r="F6" i="2" s="1"/>
  <c r="G3" i="2" a="1"/>
  <c r="G3" i="2" s="1"/>
  <c r="G4" i="2" a="1"/>
  <c r="G4" i="2" s="1"/>
  <c r="G8" i="2" a="1"/>
  <c r="G8" i="2" s="1"/>
  <c r="F3" i="2" a="1"/>
  <c r="F3" i="2" s="1"/>
  <c r="F4" i="2" a="1"/>
  <c r="F4" i="2" s="1"/>
  <c r="G5" i="2" a="1"/>
  <c r="G5" i="2" s="1"/>
  <c r="G7" i="2" a="1"/>
  <c r="G7" i="2" s="1"/>
  <c r="F5" i="2" a="1"/>
  <c r="F5" i="2" s="1"/>
  <c r="J2" i="6" a="1"/>
  <c r="J2" i="6" s="1"/>
  <c r="J3" i="6" a="1"/>
  <c r="J3" i="6" s="1"/>
  <c r="J4" i="6" a="1"/>
  <c r="J4" i="6" s="1"/>
  <c r="J5" i="6" a="1"/>
  <c r="J5" i="6" s="1"/>
  <c r="J6" i="6" a="1"/>
  <c r="J6" i="6" s="1"/>
  <c r="G8" i="6" a="1"/>
  <c r="G8" i="6" s="1"/>
  <c r="H8" i="6" a="1"/>
  <c r="H8" i="6" s="1"/>
  <c r="I8" i="6" a="1"/>
  <c r="I8" i="6" s="1"/>
  <c r="J8" i="6" a="1"/>
  <c r="J8" i="6" s="1"/>
  <c r="E8" i="6" a="1"/>
  <c r="E8" i="6" s="1"/>
  <c r="F8" i="6" a="1"/>
  <c r="F8" i="6" s="1"/>
  <c r="B8" i="6" a="1"/>
  <c r="B8" i="6" s="1"/>
  <c r="C8" i="6" a="1"/>
  <c r="C8" i="6" s="1"/>
  <c r="D8" i="6" a="1"/>
  <c r="D8" i="6" s="1"/>
  <c r="J7" i="6" a="1"/>
  <c r="J7" i="6" s="1"/>
  <c r="H8" i="9" a="1"/>
  <c r="H8" i="9" s="1"/>
  <c r="A9" i="2" a="1"/>
  <c r="A9" i="2" s="1"/>
  <c r="F9" i="2" s="1" a="1"/>
  <c r="F9" i="2" s="1"/>
  <c r="B8" i="2" a="1"/>
  <c r="B8" i="2" s="1"/>
  <c r="C11" i="10" a="1"/>
  <c r="C11" i="10" s="1"/>
  <c r="H11" i="10" a="1"/>
  <c r="H11" i="10" s="1"/>
  <c r="F11" i="10" a="1"/>
  <c r="F11" i="10" s="1"/>
  <c r="I11" i="10" a="1"/>
  <c r="I11" i="10" s="1"/>
  <c r="D11" i="10" a="1"/>
  <c r="D11" i="10" s="1"/>
  <c r="G11" i="10" a="1"/>
  <c r="G11" i="10" s="1"/>
  <c r="B11" i="10" a="1"/>
  <c r="B11" i="10" s="1"/>
  <c r="E11" i="10" a="1"/>
  <c r="E11" i="10" s="1"/>
  <c r="J11" i="10" a="1"/>
  <c r="J11" i="10" s="1"/>
  <c r="I2" i="9" a="1"/>
  <c r="I2" i="9" s="1"/>
  <c r="I4" i="9" a="1"/>
  <c r="I4" i="9" s="1"/>
  <c r="I3" i="9" a="1"/>
  <c r="I3" i="9" s="1"/>
  <c r="I5" i="9" a="1"/>
  <c r="I5" i="9" s="1"/>
  <c r="I6" i="9" a="1"/>
  <c r="I6" i="9" s="1"/>
  <c r="I7" i="9" a="1"/>
  <c r="I7" i="9" s="1"/>
  <c r="I9" i="9" a="1"/>
  <c r="I9" i="9" s="1"/>
  <c r="I8" i="9" a="1"/>
  <c r="I8" i="9" s="1"/>
  <c r="A12" i="10" a="1"/>
  <c r="A12" i="10" s="1"/>
  <c r="B11" i="9" a="1"/>
  <c r="B11" i="9" s="1"/>
  <c r="E11" i="9" a="1"/>
  <c r="E11" i="9" s="1"/>
  <c r="F11" i="9" a="1"/>
  <c r="F11" i="9" s="1"/>
  <c r="D11" i="9" a="1"/>
  <c r="D11" i="9" s="1"/>
  <c r="I11" i="9" a="1"/>
  <c r="I11" i="9" s="1"/>
  <c r="C11" i="9" a="1"/>
  <c r="C11" i="9" s="1"/>
  <c r="G11" i="9" a="1"/>
  <c r="G11" i="9" s="1"/>
  <c r="H11" i="9" a="1"/>
  <c r="H11" i="9" s="1"/>
  <c r="H9" i="9" a="1"/>
  <c r="H9" i="9" s="1"/>
  <c r="E8" i="2" a="1"/>
  <c r="E8" i="2" s="1"/>
  <c r="D8" i="2" a="1"/>
  <c r="D8" i="2" s="1"/>
  <c r="C8" i="2" a="1"/>
  <c r="C8" i="2" s="1"/>
  <c r="H2" i="9" a="1"/>
  <c r="H2" i="9" s="1"/>
  <c r="H4" i="9" a="1"/>
  <c r="H4" i="9" s="1"/>
  <c r="H3" i="9" a="1"/>
  <c r="H3" i="9" s="1"/>
  <c r="H5" i="9" a="1"/>
  <c r="H5" i="9" s="1"/>
  <c r="H6" i="9" a="1"/>
  <c r="H6" i="9" s="1"/>
  <c r="H7" i="9" a="1"/>
  <c r="H7" i="9" s="1"/>
  <c r="C10" i="9" a="1"/>
  <c r="C10" i="9" s="1"/>
  <c r="F10" i="9" a="1"/>
  <c r="F10" i="9" s="1"/>
  <c r="D10" i="9" a="1"/>
  <c r="D10" i="9" s="1"/>
  <c r="H10" i="9" a="1"/>
  <c r="H10" i="9" s="1"/>
  <c r="G10" i="9" a="1"/>
  <c r="G10" i="9" s="1"/>
  <c r="B10" i="9" a="1"/>
  <c r="B10" i="9" s="1"/>
  <c r="I10" i="9" a="1"/>
  <c r="I10" i="9" s="1"/>
  <c r="E10" i="9" a="1"/>
  <c r="E10" i="9" s="1"/>
  <c r="A12" i="9" a="1"/>
  <c r="A12" i="9" s="1"/>
  <c r="D12" i="8" a="1"/>
  <c r="D12" i="8" s="1"/>
  <c r="H12" i="8" a="1"/>
  <c r="H12" i="8" s="1"/>
  <c r="E12" i="8" a="1"/>
  <c r="E12" i="8" s="1"/>
  <c r="B12" i="8" a="1"/>
  <c r="B12" i="8" s="1"/>
  <c r="F12" i="8" a="1"/>
  <c r="F12" i="8" s="1"/>
  <c r="C12" i="8" a="1"/>
  <c r="C12" i="8" s="1"/>
  <c r="G12" i="8" a="1"/>
  <c r="G12" i="8" s="1"/>
  <c r="J1" i="9" a="1"/>
  <c r="J1" i="9" s="1"/>
  <c r="J10" i="9" s="1" a="1"/>
  <c r="J10" i="9" s="1"/>
  <c r="H2" i="8" a="1"/>
  <c r="H2" i="8" s="1"/>
  <c r="H3" i="8" a="1"/>
  <c r="H3" i="8" s="1"/>
  <c r="H4" i="8" a="1"/>
  <c r="H4" i="8" s="1"/>
  <c r="H5" i="8" a="1"/>
  <c r="H5" i="8" s="1"/>
  <c r="H6" i="8" a="1"/>
  <c r="H6" i="8" s="1"/>
  <c r="H7" i="8" a="1"/>
  <c r="H7" i="8" s="1"/>
  <c r="H8" i="8" a="1"/>
  <c r="H8" i="8" s="1"/>
  <c r="H9" i="8" a="1"/>
  <c r="H9" i="8" s="1"/>
  <c r="H11" i="8" a="1"/>
  <c r="H11" i="8" s="1"/>
  <c r="I1" i="8" a="1"/>
  <c r="I1" i="8" s="1"/>
  <c r="A13" i="8" a="1"/>
  <c r="A13" i="8" s="1"/>
  <c r="A14" i="8" s="1" a="1"/>
  <c r="A14" i="8" s="1"/>
  <c r="D9" i="7" a="1"/>
  <c r="D9" i="7" s="1"/>
  <c r="G9" i="7" a="1"/>
  <c r="G9" i="7" s="1"/>
  <c r="B9" i="7" a="1"/>
  <c r="B9" i="7" s="1"/>
  <c r="F9" i="7" a="1"/>
  <c r="F9" i="7" s="1"/>
  <c r="I9" i="7" a="1"/>
  <c r="I9" i="7" s="1"/>
  <c r="C9" i="7" a="1"/>
  <c r="C9" i="7" s="1"/>
  <c r="E9" i="7" a="1"/>
  <c r="E9" i="7" s="1"/>
  <c r="H9" i="7" a="1"/>
  <c r="H9" i="7" s="1"/>
  <c r="K1" i="3" a="1"/>
  <c r="K1" i="3" s="1"/>
  <c r="K9" i="3" s="1" a="1"/>
  <c r="K9" i="3" s="1"/>
  <c r="A10" i="7" a="1"/>
  <c r="A10" i="7" s="1"/>
  <c r="I2" i="5" a="1"/>
  <c r="I2" i="5" s="1"/>
  <c r="I3" i="5" a="1"/>
  <c r="I3" i="5" s="1"/>
  <c r="I6" i="5" a="1"/>
  <c r="I6" i="5" s="1"/>
  <c r="I5" i="5" a="1"/>
  <c r="I5" i="5" s="1"/>
  <c r="I4" i="5" a="1"/>
  <c r="I4" i="5" s="1"/>
  <c r="I7" i="5" a="1"/>
  <c r="I7" i="5" s="1"/>
  <c r="I8" i="5" a="1"/>
  <c r="I8" i="5" s="1"/>
  <c r="I9" i="5" a="1"/>
  <c r="I9" i="5" s="1"/>
  <c r="I10" i="5" a="1"/>
  <c r="I10" i="5" s="1"/>
  <c r="K1" i="6" a="1"/>
  <c r="K1" i="6" s="1"/>
  <c r="K8" i="6" s="1" a="1"/>
  <c r="K8" i="6" s="1"/>
  <c r="A9" i="6" a="1"/>
  <c r="A9" i="6" s="1"/>
  <c r="C12" i="5" a="1"/>
  <c r="C12" i="5" s="1"/>
  <c r="I12" i="5" a="1"/>
  <c r="I12" i="5" s="1"/>
  <c r="F12" i="5" a="1"/>
  <c r="F12" i="5" s="1"/>
  <c r="D12" i="5" a="1"/>
  <c r="D12" i="5" s="1"/>
  <c r="G12" i="5" a="1"/>
  <c r="G12" i="5" s="1"/>
  <c r="E12" i="5" a="1"/>
  <c r="E12" i="5" s="1"/>
  <c r="H12" i="5" a="1"/>
  <c r="H12" i="5" s="1"/>
  <c r="B12" i="5" a="1"/>
  <c r="B12" i="5" s="1"/>
  <c r="J2" i="4" a="1"/>
  <c r="J2" i="4" s="1"/>
  <c r="J3" i="4" a="1"/>
  <c r="J3" i="4" s="1"/>
  <c r="J4" i="4" a="1"/>
  <c r="J4" i="4" s="1"/>
  <c r="J5" i="4" a="1"/>
  <c r="J5" i="4" s="1"/>
  <c r="J7" i="4" a="1"/>
  <c r="J7" i="4" s="1"/>
  <c r="J6" i="4" a="1"/>
  <c r="J6" i="4" s="1"/>
  <c r="I2" i="4" a="1"/>
  <c r="I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J1" i="5" a="1"/>
  <c r="J1" i="5" s="1"/>
  <c r="D9" i="4" a="1"/>
  <c r="D9" i="4" s="1"/>
  <c r="H9" i="4" a="1"/>
  <c r="H9" i="4" s="1"/>
  <c r="B9" i="4" a="1"/>
  <c r="B9" i="4" s="1"/>
  <c r="E9" i="4" a="1"/>
  <c r="E9" i="4" s="1"/>
  <c r="I9" i="4" a="1"/>
  <c r="I9" i="4" s="1"/>
  <c r="C9" i="4" a="1"/>
  <c r="C9" i="4" s="1"/>
  <c r="F9" i="4" a="1"/>
  <c r="F9" i="4" s="1"/>
  <c r="J9" i="4" a="1"/>
  <c r="J9" i="4" s="1"/>
  <c r="G9" i="4" a="1"/>
  <c r="G9" i="4" s="1"/>
  <c r="A13" i="5" a="1"/>
  <c r="A13" i="5" s="1"/>
  <c r="K1" i="4" a="1"/>
  <c r="K1" i="4" s="1"/>
  <c r="L1" i="4" s="1" a="1"/>
  <c r="L1" i="4" s="1"/>
  <c r="D10" i="3" a="1"/>
  <c r="D10" i="3" s="1"/>
  <c r="G10" i="3" a="1"/>
  <c r="G10" i="3" s="1"/>
  <c r="J10" i="3" a="1"/>
  <c r="J10" i="3" s="1"/>
  <c r="B10" i="3" a="1"/>
  <c r="B10" i="3" s="1"/>
  <c r="E10" i="3" a="1"/>
  <c r="E10" i="3" s="1"/>
  <c r="F10" i="3" a="1"/>
  <c r="F10" i="3" s="1"/>
  <c r="H10" i="3" a="1"/>
  <c r="H10" i="3" s="1"/>
  <c r="C10" i="3" a="1"/>
  <c r="C10" i="3" s="1"/>
  <c r="I10" i="3" a="1"/>
  <c r="I10" i="3" s="1"/>
  <c r="J2" i="3" a="1"/>
  <c r="J2" i="3" s="1"/>
  <c r="J3" i="3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A10" i="4" a="1"/>
  <c r="A10" i="4" s="1"/>
  <c r="A11" i="3" a="1"/>
  <c r="A11" i="3" s="1"/>
  <c r="L1" i="10" l="1" a="1"/>
  <c r="L1" i="10" s="1"/>
  <c r="L11" i="10" s="1" a="1"/>
  <c r="L11" i="10" s="1"/>
  <c r="K4" i="10" a="1"/>
  <c r="K4" i="10" s="1"/>
  <c r="K3" i="10" a="1"/>
  <c r="K3" i="10" s="1"/>
  <c r="K10" i="10" a="1"/>
  <c r="K10" i="10" s="1"/>
  <c r="K9" i="10" a="1"/>
  <c r="K9" i="10" s="1"/>
  <c r="K11" i="10" a="1"/>
  <c r="K11" i="10" s="1"/>
  <c r="K7" i="10" a="1"/>
  <c r="K7" i="10" s="1"/>
  <c r="K8" i="10" a="1"/>
  <c r="K8" i="10" s="1"/>
  <c r="K2" i="10" a="1"/>
  <c r="K2" i="10" s="1"/>
  <c r="K6" i="10" a="1"/>
  <c r="K6" i="10" s="1"/>
  <c r="L1" i="7" a="1"/>
  <c r="L1" i="7" s="1"/>
  <c r="M1" i="7" s="1" a="1"/>
  <c r="M1" i="7" s="1"/>
  <c r="J8" i="7" a="1"/>
  <c r="J8" i="7" s="1"/>
  <c r="J6" i="7" a="1"/>
  <c r="J6" i="7" s="1"/>
  <c r="J2" i="7" a="1"/>
  <c r="J2" i="7" s="1"/>
  <c r="K3" i="7" a="1"/>
  <c r="K3" i="7" s="1"/>
  <c r="J5" i="7" a="1"/>
  <c r="J5" i="7" s="1"/>
  <c r="K4" i="7" a="1"/>
  <c r="K4" i="7" s="1"/>
  <c r="K2" i="7" a="1"/>
  <c r="K2" i="7" s="1"/>
  <c r="K6" i="7" a="1"/>
  <c r="K6" i="7" s="1"/>
  <c r="J9" i="7" a="1"/>
  <c r="J9" i="7" s="1"/>
  <c r="K8" i="7" a="1"/>
  <c r="K8" i="7" s="1"/>
  <c r="J3" i="7" a="1"/>
  <c r="J3" i="7" s="1"/>
  <c r="K5" i="7" a="1"/>
  <c r="K5" i="7" s="1"/>
  <c r="J4" i="7" a="1"/>
  <c r="J4" i="7" s="1"/>
  <c r="K9" i="7" a="1"/>
  <c r="K9" i="7" s="1"/>
  <c r="J7" i="7" a="1"/>
  <c r="J7" i="7" s="1"/>
  <c r="K2" i="3" a="1"/>
  <c r="K2" i="3" s="1"/>
  <c r="K10" i="3" a="1"/>
  <c r="K10" i="3" s="1"/>
  <c r="K7" i="3" a="1"/>
  <c r="K7" i="3" s="1"/>
  <c r="H6" i="2" a="1"/>
  <c r="H6" i="2" s="1"/>
  <c r="H3" i="2" a="1"/>
  <c r="H3" i="2" s="1"/>
  <c r="G9" i="2" a="1"/>
  <c r="G9" i="2" s="1"/>
  <c r="H4" i="2" a="1"/>
  <c r="H4" i="2" s="1"/>
  <c r="E9" i="2" a="1"/>
  <c r="E9" i="2" s="1"/>
  <c r="H5" i="2" a="1"/>
  <c r="H5" i="2" s="1"/>
  <c r="A10" i="2" a="1"/>
  <c r="A10" i="2" s="1"/>
  <c r="A11" i="2" s="1" a="1"/>
  <c r="A11" i="2" s="1"/>
  <c r="D11" i="2" s="1" a="1"/>
  <c r="D11" i="2" s="1"/>
  <c r="B9" i="2" a="1"/>
  <c r="B9" i="2" s="1"/>
  <c r="H9" i="2" a="1"/>
  <c r="H9" i="2" s="1"/>
  <c r="H7" i="2" a="1"/>
  <c r="H7" i="2" s="1"/>
  <c r="D9" i="2" a="1"/>
  <c r="D9" i="2" s="1"/>
  <c r="C9" i="2" a="1"/>
  <c r="C9" i="2" s="1"/>
  <c r="H2" i="2" a="1"/>
  <c r="H2" i="2" s="1"/>
  <c r="I1" i="2" a="1"/>
  <c r="I1" i="2" s="1"/>
  <c r="I9" i="2" s="1" a="1"/>
  <c r="I9" i="2" s="1"/>
  <c r="K9" i="6" a="1"/>
  <c r="K9" i="6" s="1"/>
  <c r="G9" i="6" a="1"/>
  <c r="G9" i="6" s="1"/>
  <c r="H9" i="6" a="1"/>
  <c r="H9" i="6" s="1"/>
  <c r="I9" i="6" a="1"/>
  <c r="I9" i="6" s="1"/>
  <c r="J9" i="6" a="1"/>
  <c r="J9" i="6" s="1"/>
  <c r="E9" i="6" a="1"/>
  <c r="E9" i="6" s="1"/>
  <c r="B9" i="6" a="1"/>
  <c r="B9" i="6" s="1"/>
  <c r="F9" i="6" a="1"/>
  <c r="F9" i="6" s="1"/>
  <c r="C9" i="6" a="1"/>
  <c r="C9" i="6" s="1"/>
  <c r="D9" i="6" a="1"/>
  <c r="D9" i="6" s="1"/>
  <c r="K2" i="6" a="1"/>
  <c r="K2" i="6" s="1"/>
  <c r="K3" i="6" a="1"/>
  <c r="K3" i="6" s="1"/>
  <c r="K4" i="6" a="1"/>
  <c r="K4" i="6" s="1"/>
  <c r="K5" i="6" a="1"/>
  <c r="K5" i="6" s="1"/>
  <c r="K6" i="6" a="1"/>
  <c r="K6" i="6" s="1"/>
  <c r="K7" i="6" a="1"/>
  <c r="K7" i="6" s="1"/>
  <c r="C12" i="10" a="1"/>
  <c r="C12" i="10" s="1"/>
  <c r="F12" i="10" a="1"/>
  <c r="F12" i="10" s="1"/>
  <c r="B12" i="10" a="1"/>
  <c r="B12" i="10" s="1"/>
  <c r="G12" i="10" a="1"/>
  <c r="G12" i="10" s="1"/>
  <c r="J12" i="10" a="1"/>
  <c r="J12" i="10" s="1"/>
  <c r="E12" i="10" a="1"/>
  <c r="E12" i="10" s="1"/>
  <c r="H12" i="10" a="1"/>
  <c r="H12" i="10" s="1"/>
  <c r="D12" i="10" a="1"/>
  <c r="D12" i="10" s="1"/>
  <c r="K12" i="10" a="1"/>
  <c r="K12" i="10" s="1"/>
  <c r="L12" i="10" a="1"/>
  <c r="L12" i="10" s="1"/>
  <c r="I12" i="10" a="1"/>
  <c r="I12" i="10" s="1"/>
  <c r="L4" i="10" a="1"/>
  <c r="L4" i="10" s="1"/>
  <c r="L7" i="10" a="1"/>
  <c r="L7" i="10" s="1"/>
  <c r="L6" i="10" a="1"/>
  <c r="L6" i="10" s="1"/>
  <c r="L8" i="10" a="1"/>
  <c r="L8" i="10" s="1"/>
  <c r="L9" i="10" a="1"/>
  <c r="L9" i="10" s="1"/>
  <c r="D12" i="9" a="1"/>
  <c r="D12" i="9" s="1"/>
  <c r="H12" i="9" a="1"/>
  <c r="H12" i="9" s="1"/>
  <c r="F12" i="9" a="1"/>
  <c r="F12" i="9" s="1"/>
  <c r="B12" i="9" a="1"/>
  <c r="B12" i="9" s="1"/>
  <c r="G12" i="9" a="1"/>
  <c r="G12" i="9" s="1"/>
  <c r="E12" i="9" a="1"/>
  <c r="E12" i="9" s="1"/>
  <c r="C12" i="9" a="1"/>
  <c r="C12" i="9" s="1"/>
  <c r="I12" i="9" a="1"/>
  <c r="I12" i="9" s="1"/>
  <c r="J12" i="9" a="1"/>
  <c r="J12" i="9" s="1"/>
  <c r="K5" i="3" a="1"/>
  <c r="K5" i="3" s="1"/>
  <c r="A13" i="10" a="1"/>
  <c r="A13" i="10" s="1"/>
  <c r="K3" i="3" a="1"/>
  <c r="K3" i="3" s="1"/>
  <c r="J2" i="9" a="1"/>
  <c r="J2" i="9" s="1"/>
  <c r="J3" i="9" a="1"/>
  <c r="J3" i="9" s="1"/>
  <c r="J4" i="9" a="1"/>
  <c r="J4" i="9" s="1"/>
  <c r="J5" i="9" a="1"/>
  <c r="J5" i="9" s="1"/>
  <c r="J6" i="9" a="1"/>
  <c r="J6" i="9" s="1"/>
  <c r="J7" i="9" a="1"/>
  <c r="J7" i="9" s="1"/>
  <c r="J8" i="9" a="1"/>
  <c r="J8" i="9" s="1"/>
  <c r="J9" i="9" a="1"/>
  <c r="J9" i="9" s="1"/>
  <c r="K8" i="3" a="1"/>
  <c r="K8" i="3" s="1"/>
  <c r="L1" i="3" a="1"/>
  <c r="L1" i="3" s="1"/>
  <c r="L10" i="3" s="1" a="1"/>
  <c r="L10" i="3" s="1"/>
  <c r="K6" i="3" a="1"/>
  <c r="K6" i="3" s="1"/>
  <c r="K4" i="3" a="1"/>
  <c r="K4" i="3" s="1"/>
  <c r="J11" i="9" a="1"/>
  <c r="J11" i="9" s="1"/>
  <c r="A13" i="9" a="1"/>
  <c r="A13" i="9" s="1"/>
  <c r="A14" i="9" s="1" a="1"/>
  <c r="A14" i="9" s="1"/>
  <c r="B14" i="8" a="1"/>
  <c r="B14" i="8" s="1"/>
  <c r="F14" i="8" a="1"/>
  <c r="F14" i="8" s="1"/>
  <c r="C14" i="8" a="1"/>
  <c r="C14" i="8" s="1"/>
  <c r="G14" i="8" a="1"/>
  <c r="G14" i="8" s="1"/>
  <c r="D14" i="8" a="1"/>
  <c r="D14" i="8" s="1"/>
  <c r="H14" i="8" a="1"/>
  <c r="H14" i="8" s="1"/>
  <c r="E14" i="8" a="1"/>
  <c r="E14" i="8" s="1"/>
  <c r="I14" i="8" a="1"/>
  <c r="I14" i="8" s="1"/>
  <c r="C13" i="8" a="1"/>
  <c r="C13" i="8" s="1"/>
  <c r="G13" i="8" a="1"/>
  <c r="G13" i="8" s="1"/>
  <c r="D13" i="8" a="1"/>
  <c r="D13" i="8" s="1"/>
  <c r="H13" i="8" a="1"/>
  <c r="H13" i="8" s="1"/>
  <c r="E13" i="8" a="1"/>
  <c r="E13" i="8" s="1"/>
  <c r="I13" i="8" a="1"/>
  <c r="I13" i="8" s="1"/>
  <c r="B13" i="8" a="1"/>
  <c r="B13" i="8" s="1"/>
  <c r="F13" i="8" a="1"/>
  <c r="F13" i="8" s="1"/>
  <c r="I2" i="8" a="1"/>
  <c r="I2" i="8" s="1"/>
  <c r="I3" i="8" a="1"/>
  <c r="I3" i="8" s="1"/>
  <c r="I4" i="8" a="1"/>
  <c r="I4" i="8" s="1"/>
  <c r="I5" i="8" a="1"/>
  <c r="I5" i="8" s="1"/>
  <c r="I6" i="8" a="1"/>
  <c r="I6" i="8" s="1"/>
  <c r="I7" i="8" a="1"/>
  <c r="I7" i="8" s="1"/>
  <c r="I8" i="8" a="1"/>
  <c r="I8" i="8" s="1"/>
  <c r="I9" i="8" a="1"/>
  <c r="I9" i="8" s="1"/>
  <c r="I11" i="8" a="1"/>
  <c r="I11" i="8" s="1"/>
  <c r="I10" i="8" a="1"/>
  <c r="I10" i="8" s="1"/>
  <c r="I12" i="8" a="1"/>
  <c r="I12" i="8" s="1"/>
  <c r="K1" i="9" a="1"/>
  <c r="K1" i="9" s="1"/>
  <c r="J1" i="8" a="1"/>
  <c r="J1" i="8" s="1"/>
  <c r="J13" i="8" s="1" a="1"/>
  <c r="J13" i="8" s="1"/>
  <c r="A15" i="8" a="1"/>
  <c r="A15" i="8" s="1"/>
  <c r="D10" i="7" a="1"/>
  <c r="D10" i="7" s="1"/>
  <c r="G10" i="7" a="1"/>
  <c r="G10" i="7" s="1"/>
  <c r="J10" i="7" a="1"/>
  <c r="J10" i="7" s="1"/>
  <c r="E10" i="7" a="1"/>
  <c r="E10" i="7" s="1"/>
  <c r="H10" i="7" a="1"/>
  <c r="H10" i="7" s="1"/>
  <c r="K10" i="7" a="1"/>
  <c r="K10" i="7" s="1"/>
  <c r="B10" i="7" a="1"/>
  <c r="B10" i="7" s="1"/>
  <c r="I10" i="7" a="1"/>
  <c r="I10" i="7" s="1"/>
  <c r="L10" i="7" a="1"/>
  <c r="L10" i="7" s="1"/>
  <c r="C10" i="7" a="1"/>
  <c r="C10" i="7" s="1"/>
  <c r="F10" i="7" a="1"/>
  <c r="F10" i="7" s="1"/>
  <c r="L1" i="6" a="1"/>
  <c r="L1" i="6" s="1"/>
  <c r="L9" i="6" s="1" a="1"/>
  <c r="L9" i="6" s="1"/>
  <c r="A11" i="7" a="1"/>
  <c r="A11" i="7" s="1"/>
  <c r="D13" i="5" a="1"/>
  <c r="D13" i="5" s="1"/>
  <c r="G13" i="5" a="1"/>
  <c r="G13" i="5" s="1"/>
  <c r="H13" i="5" a="1"/>
  <c r="H13" i="5" s="1"/>
  <c r="B13" i="5" a="1"/>
  <c r="B13" i="5" s="1"/>
  <c r="E13" i="5" a="1"/>
  <c r="E13" i="5" s="1"/>
  <c r="I13" i="5" a="1"/>
  <c r="I13" i="5" s="1"/>
  <c r="J13" i="5" a="1"/>
  <c r="J13" i="5" s="1"/>
  <c r="C13" i="5" a="1"/>
  <c r="C13" i="5" s="1"/>
  <c r="F13" i="5" a="1"/>
  <c r="F13" i="5" s="1"/>
  <c r="J3" i="5" a="1"/>
  <c r="J3" i="5" s="1"/>
  <c r="J2" i="5" a="1"/>
  <c r="J2" i="5" s="1"/>
  <c r="J5" i="5" a="1"/>
  <c r="J5" i="5" s="1"/>
  <c r="J6" i="5" a="1"/>
  <c r="J6" i="5" s="1"/>
  <c r="J4" i="5" a="1"/>
  <c r="J4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A10" i="6" a="1"/>
  <c r="A10" i="6" s="1"/>
  <c r="J12" i="5" a="1"/>
  <c r="J12" i="5" s="1"/>
  <c r="K2" i="4" a="1"/>
  <c r="K2" i="4" s="1"/>
  <c r="K3" i="4" a="1"/>
  <c r="K3" i="4" s="1"/>
  <c r="K4" i="4" a="1"/>
  <c r="K4" i="4" s="1"/>
  <c r="K5" i="4" a="1"/>
  <c r="K5" i="4" s="1"/>
  <c r="K6" i="4" a="1"/>
  <c r="K6" i="4" s="1"/>
  <c r="K7" i="4" a="1"/>
  <c r="K7" i="4" s="1"/>
  <c r="K8" i="4" a="1"/>
  <c r="K8" i="4" s="1"/>
  <c r="K9" i="4" a="1"/>
  <c r="K9" i="4" s="1"/>
  <c r="A14" i="5" a="1"/>
  <c r="A14" i="5" s="1"/>
  <c r="G10" i="4" a="1"/>
  <c r="G10" i="4" s="1"/>
  <c r="J10" i="4" a="1"/>
  <c r="J10" i="4" s="1"/>
  <c r="D10" i="4" a="1"/>
  <c r="D10" i="4" s="1"/>
  <c r="H10" i="4" a="1"/>
  <c r="H10" i="4" s="1"/>
  <c r="K10" i="4" a="1"/>
  <c r="K10" i="4" s="1"/>
  <c r="B10" i="4" a="1"/>
  <c r="B10" i="4" s="1"/>
  <c r="E10" i="4" a="1"/>
  <c r="E10" i="4" s="1"/>
  <c r="I10" i="4" a="1"/>
  <c r="I10" i="4" s="1"/>
  <c r="L10" i="4" a="1"/>
  <c r="L10" i="4" s="1"/>
  <c r="C10" i="4" a="1"/>
  <c r="C10" i="4" s="1"/>
  <c r="F10" i="4" a="1"/>
  <c r="F10" i="4" s="1"/>
  <c r="L2" i="4" a="1"/>
  <c r="L2" i="4" s="1"/>
  <c r="L3" i="4" a="1"/>
  <c r="L3" i="4" s="1"/>
  <c r="L4" i="4" a="1"/>
  <c r="L4" i="4" s="1"/>
  <c r="L5" i="4" a="1"/>
  <c r="L5" i="4" s="1"/>
  <c r="L6" i="4" a="1"/>
  <c r="L6" i="4" s="1"/>
  <c r="L7" i="4" a="1"/>
  <c r="L7" i="4" s="1"/>
  <c r="L8" i="4" a="1"/>
  <c r="L8" i="4" s="1"/>
  <c r="L9" i="4" a="1"/>
  <c r="L9" i="4" s="1"/>
  <c r="K1" i="5" a="1"/>
  <c r="K1" i="5" s="1"/>
  <c r="M1" i="4" a="1"/>
  <c r="M1" i="4" s="1"/>
  <c r="C11" i="3" a="1"/>
  <c r="C11" i="3" s="1"/>
  <c r="F11" i="3" a="1"/>
  <c r="F11" i="3" s="1"/>
  <c r="I11" i="3" a="1"/>
  <c r="I11" i="3" s="1"/>
  <c r="D11" i="3" a="1"/>
  <c r="D11" i="3" s="1"/>
  <c r="K11" i="3" a="1"/>
  <c r="K11" i="3" s="1"/>
  <c r="B11" i="3" a="1"/>
  <c r="B11" i="3" s="1"/>
  <c r="H11" i="3" a="1"/>
  <c r="H11" i="3" s="1"/>
  <c r="J11" i="3" a="1"/>
  <c r="J11" i="3" s="1"/>
  <c r="E11" i="3" a="1"/>
  <c r="E11" i="3" s="1"/>
  <c r="G11" i="3" a="1"/>
  <c r="G11" i="3" s="1"/>
  <c r="A11" i="4" a="1"/>
  <c r="A11" i="4" s="1"/>
  <c r="A12" i="3" a="1"/>
  <c r="A12" i="3" s="1"/>
  <c r="M1" i="10" l="1" a="1"/>
  <c r="M1" i="10" s="1"/>
  <c r="M11" i="10" s="1" a="1"/>
  <c r="M11" i="10" s="1"/>
  <c r="L5" i="10" a="1"/>
  <c r="L5" i="10" s="1"/>
  <c r="L3" i="10" a="1"/>
  <c r="L3" i="10" s="1"/>
  <c r="N1" i="10" a="1"/>
  <c r="N1" i="10" s="1"/>
  <c r="L10" i="10" a="1"/>
  <c r="L10" i="10" s="1"/>
  <c r="L2" i="10" a="1"/>
  <c r="L2" i="10" s="1"/>
  <c r="M4" i="7" a="1"/>
  <c r="M4" i="7" s="1"/>
  <c r="M5" i="7" a="1"/>
  <c r="M5" i="7" s="1"/>
  <c r="M2" i="7" a="1"/>
  <c r="M2" i="7" s="1"/>
  <c r="M8" i="7" a="1"/>
  <c r="M8" i="7" s="1"/>
  <c r="M10" i="7" a="1"/>
  <c r="M10" i="7" s="1"/>
  <c r="N1" i="7" a="1"/>
  <c r="N1" i="7" s="1"/>
  <c r="M3" i="7" a="1"/>
  <c r="M3" i="7" s="1"/>
  <c r="M6" i="7" a="1"/>
  <c r="M6" i="7" s="1"/>
  <c r="M9" i="7" a="1"/>
  <c r="M9" i="7" s="1"/>
  <c r="M7" i="7" a="1"/>
  <c r="M7" i="7" s="1"/>
  <c r="L6" i="7" a="1"/>
  <c r="L6" i="7" s="1"/>
  <c r="L8" i="7" a="1"/>
  <c r="L8" i="7" s="1"/>
  <c r="L9" i="7" a="1"/>
  <c r="L9" i="7" s="1"/>
  <c r="L7" i="7" a="1"/>
  <c r="L7" i="7" s="1"/>
  <c r="L5" i="7" a="1"/>
  <c r="L5" i="7" s="1"/>
  <c r="L2" i="7" a="1"/>
  <c r="L2" i="7" s="1"/>
  <c r="L4" i="7" a="1"/>
  <c r="L4" i="7" s="1"/>
  <c r="L3" i="7" a="1"/>
  <c r="L3" i="7" s="1"/>
  <c r="L2" i="3" a="1"/>
  <c r="L2" i="3" s="1"/>
  <c r="L4" i="3" a="1"/>
  <c r="L4" i="3" s="1"/>
  <c r="L9" i="3" a="1"/>
  <c r="L9" i="3" s="1"/>
  <c r="L8" i="3" a="1"/>
  <c r="L8" i="3" s="1"/>
  <c r="M1" i="3" a="1"/>
  <c r="M1" i="3" s="1"/>
  <c r="M11" i="3" s="1" a="1"/>
  <c r="M11" i="3" s="1"/>
  <c r="L7" i="3" a="1"/>
  <c r="L7" i="3" s="1"/>
  <c r="L6" i="3" a="1"/>
  <c r="L6" i="3" s="1"/>
  <c r="L11" i="3" a="1"/>
  <c r="L11" i="3" s="1"/>
  <c r="L5" i="3" a="1"/>
  <c r="L5" i="3" s="1"/>
  <c r="L3" i="3" a="1"/>
  <c r="L3" i="3" s="1"/>
  <c r="C11" i="2" a="1"/>
  <c r="C11" i="2" s="1"/>
  <c r="F11" i="2" a="1"/>
  <c r="F11" i="2" s="1"/>
  <c r="I4" i="2" a="1"/>
  <c r="I4" i="2" s="1"/>
  <c r="G10" i="2" a="1"/>
  <c r="G10" i="2" s="1"/>
  <c r="I11" i="2" a="1"/>
  <c r="I11" i="2" s="1"/>
  <c r="E10" i="2" a="1"/>
  <c r="E10" i="2" s="1"/>
  <c r="I7" i="2" a="1"/>
  <c r="I7" i="2" s="1"/>
  <c r="B10" i="2" a="1"/>
  <c r="B10" i="2" s="1"/>
  <c r="H10" i="2" a="1"/>
  <c r="H10" i="2" s="1"/>
  <c r="I5" i="2" a="1"/>
  <c r="I5" i="2" s="1"/>
  <c r="D10" i="2" a="1"/>
  <c r="D10" i="2" s="1"/>
  <c r="E11" i="2" a="1"/>
  <c r="E11" i="2" s="1"/>
  <c r="A12" i="2" a="1"/>
  <c r="A12" i="2" s="1"/>
  <c r="F12" i="2" s="1" a="1"/>
  <c r="F12" i="2" s="1"/>
  <c r="I2" i="2" a="1"/>
  <c r="I2" i="2" s="1"/>
  <c r="F10" i="2" a="1"/>
  <c r="F10" i="2" s="1"/>
  <c r="H11" i="2" a="1"/>
  <c r="H11" i="2" s="1"/>
  <c r="J1" i="2" a="1"/>
  <c r="J1" i="2" s="1"/>
  <c r="J11" i="2" s="1" a="1"/>
  <c r="J11" i="2" s="1"/>
  <c r="C10" i="2" a="1"/>
  <c r="C10" i="2" s="1"/>
  <c r="G11" i="2" a="1"/>
  <c r="G11" i="2" s="1"/>
  <c r="I6" i="2" a="1"/>
  <c r="I6" i="2" s="1"/>
  <c r="B11" i="2" a="1"/>
  <c r="B11" i="2" s="1"/>
  <c r="I3" i="2" a="1"/>
  <c r="I3" i="2" s="1"/>
  <c r="I8" i="2" a="1"/>
  <c r="I8" i="2" s="1"/>
  <c r="I10" i="2" a="1"/>
  <c r="I10" i="2" s="1"/>
  <c r="I10" i="6" a="1"/>
  <c r="I10" i="6" s="1"/>
  <c r="J10" i="6" a="1"/>
  <c r="J10" i="6" s="1"/>
  <c r="K10" i="6" a="1"/>
  <c r="K10" i="6" s="1"/>
  <c r="L10" i="6" a="1"/>
  <c r="L10" i="6" s="1"/>
  <c r="G10" i="6" a="1"/>
  <c r="G10" i="6" s="1"/>
  <c r="H10" i="6" a="1"/>
  <c r="H10" i="6" s="1"/>
  <c r="E10" i="6" a="1"/>
  <c r="E10" i="6" s="1"/>
  <c r="B10" i="6" a="1"/>
  <c r="B10" i="6" s="1"/>
  <c r="C10" i="6" a="1"/>
  <c r="C10" i="6" s="1"/>
  <c r="F10" i="6" a="1"/>
  <c r="F10" i="6" s="1"/>
  <c r="D10" i="6" a="1"/>
  <c r="D10" i="6" s="1"/>
  <c r="L2" i="6" a="1"/>
  <c r="L2" i="6" s="1"/>
  <c r="L3" i="6" a="1"/>
  <c r="L3" i="6" s="1"/>
  <c r="L4" i="6" a="1"/>
  <c r="L4" i="6" s="1"/>
  <c r="L5" i="6" a="1"/>
  <c r="L5" i="6" s="1"/>
  <c r="L6" i="6" a="1"/>
  <c r="L6" i="6" s="1"/>
  <c r="L7" i="6" a="1"/>
  <c r="L7" i="6" s="1"/>
  <c r="L8" i="6" a="1"/>
  <c r="L8" i="6" s="1"/>
  <c r="F13" i="10" a="1"/>
  <c r="F13" i="10" s="1"/>
  <c r="I13" i="10" a="1"/>
  <c r="I13" i="10" s="1"/>
  <c r="D13" i="10" a="1"/>
  <c r="D13" i="10" s="1"/>
  <c r="G13" i="10" a="1"/>
  <c r="G13" i="10" s="1"/>
  <c r="L13" i="10" a="1"/>
  <c r="L13" i="10" s="1"/>
  <c r="B13" i="10" a="1"/>
  <c r="B13" i="10" s="1"/>
  <c r="E13" i="10" a="1"/>
  <c r="E13" i="10" s="1"/>
  <c r="J13" i="10" a="1"/>
  <c r="J13" i="10" s="1"/>
  <c r="M13" i="10" a="1"/>
  <c r="M13" i="10" s="1"/>
  <c r="C13" i="10" a="1"/>
  <c r="C13" i="10" s="1"/>
  <c r="H13" i="10" a="1"/>
  <c r="H13" i="10" s="1"/>
  <c r="K13" i="10" a="1"/>
  <c r="K13" i="10" s="1"/>
  <c r="B14" i="9" a="1"/>
  <c r="B14" i="9" s="1"/>
  <c r="I14" i="9" a="1"/>
  <c r="I14" i="9" s="1"/>
  <c r="D14" i="9" a="1"/>
  <c r="D14" i="9" s="1"/>
  <c r="H14" i="9" a="1"/>
  <c r="H14" i="9" s="1"/>
  <c r="E14" i="9" a="1"/>
  <c r="E14" i="9" s="1"/>
  <c r="G14" i="9" a="1"/>
  <c r="G14" i="9" s="1"/>
  <c r="K14" i="9" a="1"/>
  <c r="K14" i="9" s="1"/>
  <c r="F14" i="9" a="1"/>
  <c r="F14" i="9" s="1"/>
  <c r="J14" i="9" a="1"/>
  <c r="J14" i="9" s="1"/>
  <c r="C14" i="9" a="1"/>
  <c r="C14" i="9" s="1"/>
  <c r="A15" i="9" a="1"/>
  <c r="A15" i="9" s="1"/>
  <c r="A16" i="9" s="1" a="1"/>
  <c r="A16" i="9" s="1"/>
  <c r="A14" i="10" a="1"/>
  <c r="A14" i="10" s="1"/>
  <c r="K2" i="9" a="1"/>
  <c r="K2" i="9" s="1"/>
  <c r="K3" i="9" a="1"/>
  <c r="K3" i="9" s="1"/>
  <c r="K4" i="9" a="1"/>
  <c r="K4" i="9" s="1"/>
  <c r="K5" i="9" a="1"/>
  <c r="K5" i="9" s="1"/>
  <c r="K6" i="9" a="1"/>
  <c r="K6" i="9" s="1"/>
  <c r="K7" i="9" a="1"/>
  <c r="K7" i="9" s="1"/>
  <c r="K8" i="9" a="1"/>
  <c r="K8" i="9" s="1"/>
  <c r="K9" i="9" a="1"/>
  <c r="K9" i="9" s="1"/>
  <c r="K11" i="9" a="1"/>
  <c r="K11" i="9" s="1"/>
  <c r="K10" i="9" a="1"/>
  <c r="K10" i="9" s="1"/>
  <c r="K12" i="9" a="1"/>
  <c r="K12" i="9" s="1"/>
  <c r="C13" i="9" a="1"/>
  <c r="C13" i="9" s="1"/>
  <c r="J13" i="9" a="1"/>
  <c r="J13" i="9" s="1"/>
  <c r="B13" i="9" a="1"/>
  <c r="B13" i="9" s="1"/>
  <c r="F13" i="9" a="1"/>
  <c r="F13" i="9" s="1"/>
  <c r="G13" i="9" a="1"/>
  <c r="G13" i="9" s="1"/>
  <c r="K13" i="9" a="1"/>
  <c r="K13" i="9" s="1"/>
  <c r="I13" i="9" a="1"/>
  <c r="I13" i="9" s="1"/>
  <c r="D13" i="9" a="1"/>
  <c r="D13" i="9" s="1"/>
  <c r="H13" i="9" a="1"/>
  <c r="H13" i="9" s="1"/>
  <c r="E13" i="9" a="1"/>
  <c r="E13" i="9" s="1"/>
  <c r="E15" i="8" a="1"/>
  <c r="E15" i="8" s="1"/>
  <c r="I15" i="8" a="1"/>
  <c r="I15" i="8" s="1"/>
  <c r="B15" i="8" a="1"/>
  <c r="B15" i="8" s="1"/>
  <c r="F15" i="8" a="1"/>
  <c r="F15" i="8" s="1"/>
  <c r="J15" i="8" a="1"/>
  <c r="J15" i="8" s="1"/>
  <c r="C15" i="8" a="1"/>
  <c r="C15" i="8" s="1"/>
  <c r="G15" i="8" a="1"/>
  <c r="G15" i="8" s="1"/>
  <c r="D15" i="8" a="1"/>
  <c r="D15" i="8" s="1"/>
  <c r="H15" i="8" a="1"/>
  <c r="H15" i="8" s="1"/>
  <c r="J3" i="8" a="1"/>
  <c r="J3" i="8" s="1"/>
  <c r="J2" i="8" a="1"/>
  <c r="J2" i="8" s="1"/>
  <c r="J4" i="8" a="1"/>
  <c r="J4" i="8" s="1"/>
  <c r="J5" i="8" a="1"/>
  <c r="J5" i="8" s="1"/>
  <c r="J6" i="8" a="1"/>
  <c r="J6" i="8" s="1"/>
  <c r="J7" i="8" a="1"/>
  <c r="J7" i="8" s="1"/>
  <c r="J9" i="8" a="1"/>
  <c r="J9" i="8" s="1"/>
  <c r="J8" i="8" a="1"/>
  <c r="J8" i="8" s="1"/>
  <c r="J11" i="8" a="1"/>
  <c r="J11" i="8" s="1"/>
  <c r="J10" i="8" a="1"/>
  <c r="J10" i="8" s="1"/>
  <c r="J12" i="8" a="1"/>
  <c r="J12" i="8" s="1"/>
  <c r="J14" i="8" a="1"/>
  <c r="J14" i="8" s="1"/>
  <c r="L1" i="9" a="1"/>
  <c r="L1" i="9" s="1"/>
  <c r="L14" i="9" s="1" a="1"/>
  <c r="L14" i="9" s="1"/>
  <c r="K1" i="8" a="1"/>
  <c r="K1" i="8" s="1"/>
  <c r="K15" i="8" s="1" a="1"/>
  <c r="K15" i="8" s="1"/>
  <c r="A16" i="8" a="1"/>
  <c r="A16" i="8" s="1"/>
  <c r="M1" i="6" a="1"/>
  <c r="M1" i="6" s="1"/>
  <c r="M10" i="6" s="1" a="1"/>
  <c r="M10" i="6" s="1"/>
  <c r="C11" i="7" a="1"/>
  <c r="C11" i="7" s="1"/>
  <c r="F11" i="7" a="1"/>
  <c r="F11" i="7" s="1"/>
  <c r="I11" i="7" a="1"/>
  <c r="I11" i="7" s="1"/>
  <c r="D11" i="7" a="1"/>
  <c r="D11" i="7" s="1"/>
  <c r="G11" i="7" a="1"/>
  <c r="G11" i="7" s="1"/>
  <c r="J11" i="7" a="1"/>
  <c r="J11" i="7" s="1"/>
  <c r="M11" i="7" a="1"/>
  <c r="M11" i="7" s="1"/>
  <c r="H11" i="7" a="1"/>
  <c r="H11" i="7" s="1"/>
  <c r="K11" i="7" a="1"/>
  <c r="K11" i="7" s="1"/>
  <c r="B11" i="7" a="1"/>
  <c r="B11" i="7" s="1"/>
  <c r="E11" i="7" a="1"/>
  <c r="E11" i="7" s="1"/>
  <c r="L11" i="7" a="1"/>
  <c r="L11" i="7" s="1"/>
  <c r="A12" i="7" a="1"/>
  <c r="A12" i="7" s="1"/>
  <c r="A15" i="5" a="1"/>
  <c r="A15" i="5" s="1"/>
  <c r="A16" i="5" s="1" a="1"/>
  <c r="A16" i="5" s="1"/>
  <c r="G14" i="5" a="1"/>
  <c r="G14" i="5" s="1"/>
  <c r="K14" i="5" a="1"/>
  <c r="K14" i="5" s="1"/>
  <c r="D14" i="5" a="1"/>
  <c r="D14" i="5" s="1"/>
  <c r="H14" i="5" a="1"/>
  <c r="H14" i="5" s="1"/>
  <c r="B14" i="5" a="1"/>
  <c r="B14" i="5" s="1"/>
  <c r="E14" i="5" a="1"/>
  <c r="E14" i="5" s="1"/>
  <c r="I14" i="5" a="1"/>
  <c r="I14" i="5" s="1"/>
  <c r="C14" i="5" a="1"/>
  <c r="C14" i="5" s="1"/>
  <c r="F14" i="5" a="1"/>
  <c r="F14" i="5" s="1"/>
  <c r="J14" i="5" a="1"/>
  <c r="J14" i="5" s="1"/>
  <c r="K3" i="5" a="1"/>
  <c r="K3" i="5" s="1"/>
  <c r="K2" i="5" a="1"/>
  <c r="K2" i="5" s="1"/>
  <c r="K5" i="5" a="1"/>
  <c r="K5" i="5" s="1"/>
  <c r="K6" i="5" a="1"/>
  <c r="K6" i="5" s="1"/>
  <c r="K4" i="5" a="1"/>
  <c r="K4" i="5" s="1"/>
  <c r="K8" i="5" a="1"/>
  <c r="K8" i="5" s="1"/>
  <c r="K7" i="5" a="1"/>
  <c r="K7" i="5" s="1"/>
  <c r="K9" i="5" a="1"/>
  <c r="K9" i="5" s="1"/>
  <c r="K10" i="5" a="1"/>
  <c r="K10" i="5" s="1"/>
  <c r="K11" i="5" a="1"/>
  <c r="K11" i="5" s="1"/>
  <c r="K12" i="5" a="1"/>
  <c r="K12" i="5" s="1"/>
  <c r="A11" i="6" a="1"/>
  <c r="A11" i="6" s="1"/>
  <c r="K13" i="5" a="1"/>
  <c r="K13" i="5" s="1"/>
  <c r="F11" i="4" a="1"/>
  <c r="F11" i="4" s="1"/>
  <c r="I11" i="4" a="1"/>
  <c r="I11" i="4" s="1"/>
  <c r="L11" i="4" a="1"/>
  <c r="L11" i="4" s="1"/>
  <c r="C11" i="4" a="1"/>
  <c r="C11" i="4" s="1"/>
  <c r="G11" i="4" a="1"/>
  <c r="G11" i="4" s="1"/>
  <c r="D11" i="4" a="1"/>
  <c r="D11" i="4" s="1"/>
  <c r="H11" i="4" a="1"/>
  <c r="H11" i="4" s="1"/>
  <c r="B11" i="4" a="1"/>
  <c r="B11" i="4" s="1"/>
  <c r="K11" i="4" a="1"/>
  <c r="K11" i="4" s="1"/>
  <c r="E11" i="4" a="1"/>
  <c r="E11" i="4" s="1"/>
  <c r="M11" i="4" a="1"/>
  <c r="M11" i="4" s="1"/>
  <c r="J11" i="4" a="1"/>
  <c r="J11" i="4" s="1"/>
  <c r="M2" i="4" a="1"/>
  <c r="M2" i="4" s="1"/>
  <c r="M3" i="4" a="1"/>
  <c r="M3" i="4" s="1"/>
  <c r="M4" i="4" a="1"/>
  <c r="M4" i="4" s="1"/>
  <c r="M5" i="4" a="1"/>
  <c r="M5" i="4" s="1"/>
  <c r="M7" i="4" a="1"/>
  <c r="M7" i="4" s="1"/>
  <c r="M6" i="4" a="1"/>
  <c r="M6" i="4" s="1"/>
  <c r="M8" i="4" a="1"/>
  <c r="M8" i="4" s="1"/>
  <c r="M9" i="4" a="1"/>
  <c r="M9" i="4" s="1"/>
  <c r="L1" i="5" a="1"/>
  <c r="L1" i="5" s="1"/>
  <c r="L14" i="5" s="1" a="1"/>
  <c r="L14" i="5" s="1"/>
  <c r="M10" i="4" a="1"/>
  <c r="M10" i="4" s="1"/>
  <c r="F12" i="3" a="1"/>
  <c r="F12" i="3" s="1"/>
  <c r="I12" i="3" a="1"/>
  <c r="I12" i="3" s="1"/>
  <c r="L12" i="3" a="1"/>
  <c r="L12" i="3" s="1"/>
  <c r="C12" i="3" a="1"/>
  <c r="C12" i="3" s="1"/>
  <c r="J12" i="3" a="1"/>
  <c r="J12" i="3" s="1"/>
  <c r="D12" i="3" a="1"/>
  <c r="D12" i="3" s="1"/>
  <c r="G12" i="3" a="1"/>
  <c r="G12" i="3" s="1"/>
  <c r="B12" i="3" a="1"/>
  <c r="B12" i="3" s="1"/>
  <c r="E12" i="3" a="1"/>
  <c r="E12" i="3" s="1"/>
  <c r="H12" i="3" a="1"/>
  <c r="H12" i="3" s="1"/>
  <c r="K12" i="3" a="1"/>
  <c r="K12" i="3" s="1"/>
  <c r="A12" i="4" a="1"/>
  <c r="A12" i="4" s="1"/>
  <c r="M6" i="3" a="1"/>
  <c r="M6" i="3" s="1"/>
  <c r="M8" i="3" a="1"/>
  <c r="M8" i="3" s="1"/>
  <c r="M9" i="3" a="1"/>
  <c r="M9" i="3" s="1"/>
  <c r="N1" i="4" a="1"/>
  <c r="N1" i="4" s="1"/>
  <c r="N11" i="4" s="1" a="1"/>
  <c r="N11" i="4" s="1"/>
  <c r="A13" i="3" a="1"/>
  <c r="A13" i="3" s="1"/>
  <c r="C12" i="2" a="1"/>
  <c r="C12" i="2" s="1"/>
  <c r="M7" i="10" l="1" a="1"/>
  <c r="M7" i="10" s="1"/>
  <c r="M2" i="10" a="1"/>
  <c r="M2" i="10" s="1"/>
  <c r="M6" i="10" a="1"/>
  <c r="M6" i="10" s="1"/>
  <c r="M5" i="10" a="1"/>
  <c r="M5" i="10" s="1"/>
  <c r="M8" i="10" a="1"/>
  <c r="M8" i="10" s="1"/>
  <c r="M12" i="10" a="1"/>
  <c r="M12" i="10" s="1"/>
  <c r="M4" i="10" a="1"/>
  <c r="M4" i="10" s="1"/>
  <c r="M9" i="10" a="1"/>
  <c r="M9" i="10" s="1"/>
  <c r="M3" i="10" a="1"/>
  <c r="M3" i="10" s="1"/>
  <c r="M10" i="10" a="1"/>
  <c r="M10" i="10" s="1"/>
  <c r="N13" i="10" a="1"/>
  <c r="N13" i="10" s="1"/>
  <c r="N5" i="10" a="1"/>
  <c r="N5" i="10" s="1"/>
  <c r="N6" i="10" a="1"/>
  <c r="N6" i="10" s="1"/>
  <c r="N12" i="10" a="1"/>
  <c r="N12" i="10" s="1"/>
  <c r="N8" i="10" a="1"/>
  <c r="N8" i="10" s="1"/>
  <c r="N4" i="10" a="1"/>
  <c r="N4" i="10" s="1"/>
  <c r="N7" i="10" a="1"/>
  <c r="N7" i="10" s="1"/>
  <c r="N9" i="10" a="1"/>
  <c r="N9" i="10" s="1"/>
  <c r="N2" i="10" a="1"/>
  <c r="N2" i="10" s="1"/>
  <c r="N10" i="10" a="1"/>
  <c r="N10" i="10" s="1"/>
  <c r="N11" i="10" a="1"/>
  <c r="N11" i="10" s="1"/>
  <c r="N3" i="10" a="1"/>
  <c r="N3" i="10" s="1"/>
  <c r="O1" i="10" a="1"/>
  <c r="O1" i="10" s="1"/>
  <c r="O14" i="10" s="1" a="1"/>
  <c r="O14" i="10" s="1"/>
  <c r="N9" i="7" a="1"/>
  <c r="N9" i="7" s="1"/>
  <c r="N7" i="7" a="1"/>
  <c r="N7" i="7" s="1"/>
  <c r="N4" i="7" a="1"/>
  <c r="N4" i="7" s="1"/>
  <c r="N8" i="7" a="1"/>
  <c r="N8" i="7" s="1"/>
  <c r="N2" i="7" a="1"/>
  <c r="N2" i="7" s="1"/>
  <c r="N10" i="7" a="1"/>
  <c r="N10" i="7" s="1"/>
  <c r="N3" i="7" a="1"/>
  <c r="N3" i="7" s="1"/>
  <c r="N6" i="7" a="1"/>
  <c r="N6" i="7" s="1"/>
  <c r="N5" i="7" a="1"/>
  <c r="N5" i="7" s="1"/>
  <c r="O1" i="7" a="1"/>
  <c r="O1" i="7" s="1"/>
  <c r="O11" i="7" s="1" a="1"/>
  <c r="O11" i="7" s="1"/>
  <c r="N11" i="7" a="1"/>
  <c r="N11" i="7" s="1"/>
  <c r="M7" i="3" a="1"/>
  <c r="M7" i="3" s="1"/>
  <c r="M5" i="3" a="1"/>
  <c r="M5" i="3" s="1"/>
  <c r="N1" i="3" a="1"/>
  <c r="N1" i="3" s="1"/>
  <c r="N3" i="3" s="1" a="1"/>
  <c r="N3" i="3" s="1"/>
  <c r="M3" i="3" a="1"/>
  <c r="M3" i="3" s="1"/>
  <c r="M4" i="3" a="1"/>
  <c r="M4" i="3" s="1"/>
  <c r="M10" i="3" a="1"/>
  <c r="M10" i="3" s="1"/>
  <c r="M2" i="3" a="1"/>
  <c r="M2" i="3" s="1"/>
  <c r="M12" i="3" a="1"/>
  <c r="M12" i="3" s="1"/>
  <c r="K1" i="2" a="1"/>
  <c r="K1" i="2" s="1"/>
  <c r="K7" i="2" s="1" a="1"/>
  <c r="K7" i="2" s="1"/>
  <c r="H12" i="2" a="1"/>
  <c r="H12" i="2" s="1"/>
  <c r="J3" i="2" a="1"/>
  <c r="J3" i="2" s="1"/>
  <c r="A13" i="2" a="1"/>
  <c r="A13" i="2" s="1"/>
  <c r="J13" i="2" s="1" a="1"/>
  <c r="J13" i="2" s="1"/>
  <c r="J5" i="2" a="1"/>
  <c r="J5" i="2" s="1"/>
  <c r="G12" i="2" a="1"/>
  <c r="G12" i="2" s="1"/>
  <c r="J9" i="2" a="1"/>
  <c r="J9" i="2" s="1"/>
  <c r="J4" i="2" a="1"/>
  <c r="J4" i="2" s="1"/>
  <c r="J12" i="2" a="1"/>
  <c r="J12" i="2" s="1"/>
  <c r="J8" i="2" a="1"/>
  <c r="J8" i="2" s="1"/>
  <c r="J10" i="2" a="1"/>
  <c r="J10" i="2" s="1"/>
  <c r="J7" i="2" a="1"/>
  <c r="J7" i="2" s="1"/>
  <c r="B12" i="2" a="1"/>
  <c r="B12" i="2" s="1"/>
  <c r="E12" i="2" a="1"/>
  <c r="E12" i="2" s="1"/>
  <c r="D12" i="2" a="1"/>
  <c r="D12" i="2" s="1"/>
  <c r="J2" i="2" a="1"/>
  <c r="J2" i="2" s="1"/>
  <c r="I12" i="2" a="1"/>
  <c r="I12" i="2" s="1"/>
  <c r="J6" i="2" a="1"/>
  <c r="J6" i="2" s="1"/>
  <c r="M2" i="6" a="1"/>
  <c r="M2" i="6" s="1"/>
  <c r="M3" i="6" a="1"/>
  <c r="M3" i="6" s="1"/>
  <c r="M4" i="6" a="1"/>
  <c r="M4" i="6" s="1"/>
  <c r="M5" i="6" a="1"/>
  <c r="M5" i="6" s="1"/>
  <c r="M6" i="6" a="1"/>
  <c r="M6" i="6" s="1"/>
  <c r="M7" i="6" a="1"/>
  <c r="M7" i="6" s="1"/>
  <c r="M8" i="6" a="1"/>
  <c r="M8" i="6" s="1"/>
  <c r="M9" i="6" a="1"/>
  <c r="M9" i="6" s="1"/>
  <c r="H11" i="6" a="1"/>
  <c r="H11" i="6" s="1"/>
  <c r="I11" i="6" a="1"/>
  <c r="I11" i="6" s="1"/>
  <c r="K11" i="6" a="1"/>
  <c r="K11" i="6" s="1"/>
  <c r="L11" i="6" a="1"/>
  <c r="L11" i="6" s="1"/>
  <c r="G11" i="6" a="1"/>
  <c r="G11" i="6" s="1"/>
  <c r="M11" i="6" a="1"/>
  <c r="M11" i="6" s="1"/>
  <c r="F11" i="6" a="1"/>
  <c r="F11" i="6" s="1"/>
  <c r="E11" i="6" a="1"/>
  <c r="E11" i="6" s="1"/>
  <c r="B11" i="6" a="1"/>
  <c r="B11" i="6" s="1"/>
  <c r="J11" i="6" a="1"/>
  <c r="J11" i="6" s="1"/>
  <c r="C11" i="6" a="1"/>
  <c r="C11" i="6" s="1"/>
  <c r="D11" i="6" a="1"/>
  <c r="D11" i="6" s="1"/>
  <c r="N1" i="6" a="1"/>
  <c r="N1" i="6" s="1"/>
  <c r="O1" i="6" s="1" a="1"/>
  <c r="O1" i="6" s="1"/>
  <c r="O11" i="6" s="1" a="1"/>
  <c r="O11" i="6" s="1"/>
  <c r="D14" i="10" a="1"/>
  <c r="D14" i="10" s="1"/>
  <c r="B14" i="10" a="1"/>
  <c r="B14" i="10" s="1"/>
  <c r="E14" i="10" a="1"/>
  <c r="E14" i="10" s="1"/>
  <c r="H14" i="10" a="1"/>
  <c r="H14" i="10" s="1"/>
  <c r="C14" i="10" a="1"/>
  <c r="C14" i="10" s="1"/>
  <c r="F14" i="10" a="1"/>
  <c r="F14" i="10" s="1"/>
  <c r="K14" i="10" a="1"/>
  <c r="K14" i="10" s="1"/>
  <c r="M14" i="10" a="1"/>
  <c r="M14" i="10" s="1"/>
  <c r="J14" i="10" a="1"/>
  <c r="J14" i="10" s="1"/>
  <c r="N14" i="10" a="1"/>
  <c r="N14" i="10" s="1"/>
  <c r="G14" i="10" a="1"/>
  <c r="G14" i="10" s="1"/>
  <c r="L14" i="10" a="1"/>
  <c r="L14" i="10" s="1"/>
  <c r="I14" i="10" a="1"/>
  <c r="I14" i="10" s="1"/>
  <c r="F16" i="9" a="1"/>
  <c r="F16" i="9" s="1"/>
  <c r="I16" i="9" a="1"/>
  <c r="I16" i="9" s="1"/>
  <c r="D16" i="9" a="1"/>
  <c r="D16" i="9" s="1"/>
  <c r="G16" i="9" a="1"/>
  <c r="G16" i="9" s="1"/>
  <c r="L16" i="9" a="1"/>
  <c r="L16" i="9" s="1"/>
  <c r="H16" i="9" a="1"/>
  <c r="H16" i="9" s="1"/>
  <c r="K16" i="9" a="1"/>
  <c r="K16" i="9" s="1"/>
  <c r="B16" i="9" a="1"/>
  <c r="B16" i="9" s="1"/>
  <c r="E16" i="9" a="1"/>
  <c r="E16" i="9" s="1"/>
  <c r="J16" i="9" a="1"/>
  <c r="J16" i="9" s="1"/>
  <c r="C16" i="9" a="1"/>
  <c r="C16" i="9" s="1"/>
  <c r="A15" i="10" a="1"/>
  <c r="A15" i="10" s="1"/>
  <c r="H15" i="9" a="1"/>
  <c r="H15" i="9" s="1"/>
  <c r="K15" i="9" a="1"/>
  <c r="K15" i="9" s="1"/>
  <c r="B15" i="9" a="1"/>
  <c r="B15" i="9" s="1"/>
  <c r="F15" i="9" a="1"/>
  <c r="F15" i="9" s="1"/>
  <c r="J15" i="9" a="1"/>
  <c r="J15" i="9" s="1"/>
  <c r="C15" i="9" a="1"/>
  <c r="C15" i="9" s="1"/>
  <c r="G15" i="9" a="1"/>
  <c r="G15" i="9" s="1"/>
  <c r="L15" i="9" a="1"/>
  <c r="L15" i="9" s="1"/>
  <c r="E15" i="9" a="1"/>
  <c r="E15" i="9" s="1"/>
  <c r="D15" i="9" a="1"/>
  <c r="D15" i="9" s="1"/>
  <c r="I15" i="9" a="1"/>
  <c r="I15" i="9" s="1"/>
  <c r="L2" i="9" a="1"/>
  <c r="L2" i="9" s="1"/>
  <c r="L3" i="9" a="1"/>
  <c r="L3" i="9" s="1"/>
  <c r="L4" i="9" a="1"/>
  <c r="L4" i="9" s="1"/>
  <c r="L5" i="9" a="1"/>
  <c r="L5" i="9" s="1"/>
  <c r="L6" i="9" a="1"/>
  <c r="L6" i="9" s="1"/>
  <c r="L7" i="9" a="1"/>
  <c r="L7" i="9" s="1"/>
  <c r="L9" i="9" a="1"/>
  <c r="L9" i="9" s="1"/>
  <c r="L8" i="9" a="1"/>
  <c r="L8" i="9" s="1"/>
  <c r="L11" i="9" a="1"/>
  <c r="L11" i="9" s="1"/>
  <c r="L10" i="9" a="1"/>
  <c r="L10" i="9" s="1"/>
  <c r="L12" i="9" a="1"/>
  <c r="L12" i="9" s="1"/>
  <c r="L13" i="9" a="1"/>
  <c r="L13" i="9" s="1"/>
  <c r="B16" i="8" a="1"/>
  <c r="B16" i="8" s="1"/>
  <c r="E16" i="8" a="1"/>
  <c r="E16" i="8" s="1"/>
  <c r="J16" i="8" a="1"/>
  <c r="J16" i="8" s="1"/>
  <c r="C16" i="8" a="1"/>
  <c r="C16" i="8" s="1"/>
  <c r="H16" i="8" a="1"/>
  <c r="H16" i="8" s="1"/>
  <c r="K16" i="8" a="1"/>
  <c r="K16" i="8" s="1"/>
  <c r="F16" i="8" a="1"/>
  <c r="F16" i="8" s="1"/>
  <c r="I16" i="8" a="1"/>
  <c r="I16" i="8" s="1"/>
  <c r="D16" i="8" a="1"/>
  <c r="D16" i="8" s="1"/>
  <c r="G16" i="8" a="1"/>
  <c r="G16" i="8" s="1"/>
  <c r="A17" i="9" a="1"/>
  <c r="A17" i="9" s="1"/>
  <c r="K3" i="8" a="1"/>
  <c r="K3" i="8" s="1"/>
  <c r="K2" i="8" a="1"/>
  <c r="K2" i="8" s="1"/>
  <c r="K4" i="8" a="1"/>
  <c r="K4" i="8" s="1"/>
  <c r="K5" i="8" a="1"/>
  <c r="K5" i="8" s="1"/>
  <c r="K7" i="8" a="1"/>
  <c r="K7" i="8" s="1"/>
  <c r="K6" i="8" a="1"/>
  <c r="K6" i="8" s="1"/>
  <c r="K9" i="8" a="1"/>
  <c r="K9" i="8" s="1"/>
  <c r="K8" i="8" a="1"/>
  <c r="K8" i="8" s="1"/>
  <c r="K10" i="8" a="1"/>
  <c r="K10" i="8" s="1"/>
  <c r="K11" i="8" a="1"/>
  <c r="K11" i="8" s="1"/>
  <c r="K12" i="8" a="1"/>
  <c r="K12" i="8" s="1"/>
  <c r="K14" i="8" a="1"/>
  <c r="K14" i="8" s="1"/>
  <c r="K13" i="8" a="1"/>
  <c r="K13" i="8" s="1"/>
  <c r="M1" i="9" a="1"/>
  <c r="M1" i="9" s="1"/>
  <c r="M16" i="9" s="1" a="1"/>
  <c r="M16" i="9" s="1"/>
  <c r="L1" i="8" a="1"/>
  <c r="L1" i="8" s="1"/>
  <c r="L16" i="8" s="1" a="1"/>
  <c r="L16" i="8" s="1"/>
  <c r="A17" i="8" a="1"/>
  <c r="A17" i="8" s="1"/>
  <c r="B12" i="7" a="1"/>
  <c r="B12" i="7" s="1"/>
  <c r="E12" i="7" a="1"/>
  <c r="E12" i="7" s="1"/>
  <c r="H12" i="7" a="1"/>
  <c r="H12" i="7" s="1"/>
  <c r="C12" i="7" a="1"/>
  <c r="C12" i="7" s="1"/>
  <c r="F12" i="7" a="1"/>
  <c r="F12" i="7" s="1"/>
  <c r="I12" i="7" a="1"/>
  <c r="I12" i="7" s="1"/>
  <c r="L12" i="7" a="1"/>
  <c r="L12" i="7" s="1"/>
  <c r="G12" i="7" a="1"/>
  <c r="G12" i="7" s="1"/>
  <c r="J12" i="7" a="1"/>
  <c r="J12" i="7" s="1"/>
  <c r="M12" i="7" a="1"/>
  <c r="M12" i="7" s="1"/>
  <c r="D12" i="7" a="1"/>
  <c r="D12" i="7" s="1"/>
  <c r="K12" i="7" a="1"/>
  <c r="K12" i="7" s="1"/>
  <c r="N12" i="7" a="1"/>
  <c r="N12" i="7" s="1"/>
  <c r="A13" i="7" a="1"/>
  <c r="A13" i="7" s="1"/>
  <c r="A12" i="6" a="1"/>
  <c r="A12" i="6" s="1"/>
  <c r="L3" i="5" a="1"/>
  <c r="L3" i="5" s="1"/>
  <c r="L2" i="5" a="1"/>
  <c r="L2" i="5" s="1"/>
  <c r="L4" i="5" a="1"/>
  <c r="L4" i="5" s="1"/>
  <c r="L6" i="5" a="1"/>
  <c r="L6" i="5" s="1"/>
  <c r="L5" i="5" a="1"/>
  <c r="L5" i="5" s="1"/>
  <c r="L8" i="5" a="1"/>
  <c r="L8" i="5" s="1"/>
  <c r="L7" i="5" a="1"/>
  <c r="L7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C16" i="5" a="1"/>
  <c r="C16" i="5" s="1"/>
  <c r="I16" i="5" a="1"/>
  <c r="I16" i="5" s="1"/>
  <c r="F16" i="5" a="1"/>
  <c r="F16" i="5" s="1"/>
  <c r="L16" i="5" a="1"/>
  <c r="L16" i="5" s="1"/>
  <c r="D16" i="5" a="1"/>
  <c r="D16" i="5" s="1"/>
  <c r="G16" i="5" a="1"/>
  <c r="G16" i="5" s="1"/>
  <c r="J16" i="5" a="1"/>
  <c r="J16" i="5" s="1"/>
  <c r="H16" i="5" a="1"/>
  <c r="H16" i="5" s="1"/>
  <c r="K16" i="5" a="1"/>
  <c r="K16" i="5" s="1"/>
  <c r="B16" i="5" a="1"/>
  <c r="B16" i="5" s="1"/>
  <c r="E16" i="5" a="1"/>
  <c r="E16" i="5" s="1"/>
  <c r="B15" i="5" a="1"/>
  <c r="B15" i="5" s="1"/>
  <c r="E15" i="5" a="1"/>
  <c r="E15" i="5" s="1"/>
  <c r="I15" i="5" a="1"/>
  <c r="I15" i="5" s="1"/>
  <c r="L15" i="5" a="1"/>
  <c r="L15" i="5" s="1"/>
  <c r="F15" i="5" a="1"/>
  <c r="F15" i="5" s="1"/>
  <c r="J15" i="5" a="1"/>
  <c r="J15" i="5" s="1"/>
  <c r="C15" i="5" a="1"/>
  <c r="C15" i="5" s="1"/>
  <c r="G15" i="5" a="1"/>
  <c r="G15" i="5" s="1"/>
  <c r="H15" i="5" a="1"/>
  <c r="H15" i="5" s="1"/>
  <c r="K15" i="5" a="1"/>
  <c r="K15" i="5" s="1"/>
  <c r="D15" i="5" a="1"/>
  <c r="D15" i="5" s="1"/>
  <c r="E12" i="4" a="1"/>
  <c r="E12" i="4" s="1"/>
  <c r="H12" i="4" a="1"/>
  <c r="H12" i="4" s="1"/>
  <c r="K12" i="4" a="1"/>
  <c r="K12" i="4" s="1"/>
  <c r="C12" i="4" a="1"/>
  <c r="C12" i="4" s="1"/>
  <c r="G12" i="4" a="1"/>
  <c r="G12" i="4" s="1"/>
  <c r="M12" i="4" a="1"/>
  <c r="M12" i="4" s="1"/>
  <c r="N12" i="4" a="1"/>
  <c r="N12" i="4" s="1"/>
  <c r="B12" i="4" a="1"/>
  <c r="B12" i="4" s="1"/>
  <c r="I12" i="4" a="1"/>
  <c r="I12" i="4" s="1"/>
  <c r="D12" i="4" a="1"/>
  <c r="D12" i="4" s="1"/>
  <c r="J12" i="4" a="1"/>
  <c r="J12" i="4" s="1"/>
  <c r="F12" i="4" a="1"/>
  <c r="F12" i="4" s="1"/>
  <c r="L12" i="4" a="1"/>
  <c r="L12" i="4" s="1"/>
  <c r="M1" i="5" a="1"/>
  <c r="M1" i="5" s="1"/>
  <c r="A17" i="5" a="1"/>
  <c r="A17" i="5" s="1"/>
  <c r="N2" i="4" a="1"/>
  <c r="N2" i="4" s="1"/>
  <c r="N3" i="4" a="1"/>
  <c r="N3" i="4" s="1"/>
  <c r="N4" i="4" a="1"/>
  <c r="N4" i="4" s="1"/>
  <c r="N5" i="4" a="1"/>
  <c r="N5" i="4" s="1"/>
  <c r="N7" i="4" a="1"/>
  <c r="N7" i="4" s="1"/>
  <c r="N6" i="4" a="1"/>
  <c r="N6" i="4" s="1"/>
  <c r="N8" i="4" a="1"/>
  <c r="N8" i="4" s="1"/>
  <c r="N9" i="4" a="1"/>
  <c r="N9" i="4" s="1"/>
  <c r="N10" i="4" a="1"/>
  <c r="N10" i="4" s="1"/>
  <c r="N4" i="3" a="1"/>
  <c r="N4" i="3" s="1"/>
  <c r="N5" i="3" a="1"/>
  <c r="N5" i="3" s="1"/>
  <c r="N10" i="3" a="1"/>
  <c r="N10" i="3" s="1"/>
  <c r="N11" i="3" a="1"/>
  <c r="N11" i="3" s="1"/>
  <c r="E13" i="3" a="1"/>
  <c r="E13" i="3" s="1"/>
  <c r="H13" i="3" a="1"/>
  <c r="H13" i="3" s="1"/>
  <c r="K13" i="3" a="1"/>
  <c r="K13" i="3" s="1"/>
  <c r="B13" i="3" a="1"/>
  <c r="B13" i="3" s="1"/>
  <c r="I13" i="3" a="1"/>
  <c r="I13" i="3" s="1"/>
  <c r="L13" i="3" a="1"/>
  <c r="L13" i="3" s="1"/>
  <c r="C13" i="3" a="1"/>
  <c r="C13" i="3" s="1"/>
  <c r="F13" i="3" a="1"/>
  <c r="F13" i="3" s="1"/>
  <c r="M13" i="3" a="1"/>
  <c r="M13" i="3" s="1"/>
  <c r="D13" i="3" a="1"/>
  <c r="D13" i="3" s="1"/>
  <c r="G13" i="3" a="1"/>
  <c r="G13" i="3" s="1"/>
  <c r="J13" i="3" a="1"/>
  <c r="J13" i="3" s="1"/>
  <c r="O1" i="4" a="1"/>
  <c r="O1" i="4" s="1"/>
  <c r="O12" i="4" s="1" a="1"/>
  <c r="O12" i="4" s="1"/>
  <c r="A13" i="4" a="1"/>
  <c r="A13" i="4" s="1"/>
  <c r="N12" i="3" a="1"/>
  <c r="N12" i="3" s="1"/>
  <c r="A14" i="3" a="1"/>
  <c r="A14" i="3" s="1"/>
  <c r="K12" i="2" a="1"/>
  <c r="K12" i="2" s="1"/>
  <c r="K5" i="2" a="1"/>
  <c r="K5" i="2" s="1"/>
  <c r="K6" i="2" a="1"/>
  <c r="K6" i="2" s="1"/>
  <c r="K9" i="2" a="1"/>
  <c r="K9" i="2" s="1"/>
  <c r="G13" i="2" a="1"/>
  <c r="G13" i="2" s="1"/>
  <c r="H13" i="2" a="1"/>
  <c r="H13" i="2" s="1"/>
  <c r="I13" i="2" a="1"/>
  <c r="I13" i="2" s="1"/>
  <c r="B13" i="2" a="1"/>
  <c r="B13" i="2" s="1"/>
  <c r="O1" i="3" a="1"/>
  <c r="O1" i="3" s="1"/>
  <c r="O13" i="3" s="1" a="1"/>
  <c r="O13" i="3" s="1"/>
  <c r="O12" i="10" l="1" a="1"/>
  <c r="O12" i="10" s="1"/>
  <c r="O7" i="10" a="1"/>
  <c r="O7" i="10" s="1"/>
  <c r="O6" i="10" a="1"/>
  <c r="O6" i="10" s="1"/>
  <c r="O9" i="10" a="1"/>
  <c r="O9" i="10" s="1"/>
  <c r="O5" i="10" a="1"/>
  <c r="O5" i="10" s="1"/>
  <c r="O13" i="10" a="1"/>
  <c r="O13" i="10" s="1"/>
  <c r="O2" i="10" a="1"/>
  <c r="O2" i="10" s="1"/>
  <c r="O10" i="10" a="1"/>
  <c r="O10" i="10" s="1"/>
  <c r="O8" i="10" a="1"/>
  <c r="O8" i="10" s="1"/>
  <c r="O4" i="10" a="1"/>
  <c r="O4" i="10" s="1"/>
  <c r="O11" i="10" a="1"/>
  <c r="O11" i="10" s="1"/>
  <c r="O3" i="10" a="1"/>
  <c r="O3" i="10" s="1"/>
  <c r="P1" i="10" a="1"/>
  <c r="P1" i="10" s="1"/>
  <c r="P15" i="10" s="1" a="1"/>
  <c r="P15" i="10" s="1"/>
  <c r="P1" i="7" a="1"/>
  <c r="P1" i="7" s="1"/>
  <c r="P12" i="7" s="1" a="1"/>
  <c r="P12" i="7" s="1"/>
  <c r="O6" i="7" a="1"/>
  <c r="O6" i="7" s="1"/>
  <c r="O9" i="7" a="1"/>
  <c r="O9" i="7" s="1"/>
  <c r="O2" i="7" a="1"/>
  <c r="O2" i="7" s="1"/>
  <c r="O3" i="7" a="1"/>
  <c r="O3" i="7" s="1"/>
  <c r="O10" i="7" a="1"/>
  <c r="O10" i="7" s="1"/>
  <c r="O5" i="7" a="1"/>
  <c r="O5" i="7" s="1"/>
  <c r="O12" i="7" a="1"/>
  <c r="O12" i="7" s="1"/>
  <c r="O8" i="7" a="1"/>
  <c r="O8" i="7" s="1"/>
  <c r="O4" i="7" a="1"/>
  <c r="O4" i="7" s="1"/>
  <c r="O7" i="7" a="1"/>
  <c r="O7" i="7" s="1"/>
  <c r="N9" i="3" a="1"/>
  <c r="N9" i="3" s="1"/>
  <c r="N2" i="3" a="1"/>
  <c r="N2" i="3" s="1"/>
  <c r="N8" i="3" a="1"/>
  <c r="N8" i="3" s="1"/>
  <c r="N13" i="3" a="1"/>
  <c r="N13" i="3" s="1"/>
  <c r="N7" i="3" a="1"/>
  <c r="N7" i="3" s="1"/>
  <c r="N6" i="3" a="1"/>
  <c r="N6" i="3" s="1"/>
  <c r="C13" i="2" a="1"/>
  <c r="C13" i="2" s="1"/>
  <c r="D13" i="2" a="1"/>
  <c r="D13" i="2" s="1"/>
  <c r="K4" i="2" a="1"/>
  <c r="K4" i="2" s="1"/>
  <c r="F13" i="2" a="1"/>
  <c r="F13" i="2" s="1"/>
  <c r="K10" i="2" a="1"/>
  <c r="K10" i="2" s="1"/>
  <c r="K3" i="2" a="1"/>
  <c r="K3" i="2" s="1"/>
  <c r="A14" i="2" a="1"/>
  <c r="A14" i="2" s="1"/>
  <c r="K14" i="2" s="1" a="1"/>
  <c r="K14" i="2" s="1"/>
  <c r="K13" i="2" a="1"/>
  <c r="K13" i="2" s="1"/>
  <c r="K11" i="2" a="1"/>
  <c r="K11" i="2" s="1"/>
  <c r="K2" i="2" a="1"/>
  <c r="K2" i="2" s="1"/>
  <c r="L1" i="2" a="1"/>
  <c r="L1" i="2" s="1"/>
  <c r="L13" i="2" s="1" a="1"/>
  <c r="L13" i="2" s="1"/>
  <c r="E13" i="2" a="1"/>
  <c r="E13" i="2" s="1"/>
  <c r="K8" i="2" a="1"/>
  <c r="K8" i="2" s="1"/>
  <c r="L12" i="6" a="1"/>
  <c r="L12" i="6" s="1"/>
  <c r="M12" i="6" a="1"/>
  <c r="M12" i="6" s="1"/>
  <c r="H12" i="6" a="1"/>
  <c r="H12" i="6" s="1"/>
  <c r="I12" i="6" a="1"/>
  <c r="I12" i="6" s="1"/>
  <c r="O12" i="6" a="1"/>
  <c r="O12" i="6" s="1"/>
  <c r="J12" i="6" a="1"/>
  <c r="J12" i="6" s="1"/>
  <c r="K12" i="6" a="1"/>
  <c r="K12" i="6" s="1"/>
  <c r="G12" i="6" a="1"/>
  <c r="G12" i="6" s="1"/>
  <c r="N12" i="6" a="1"/>
  <c r="N12" i="6" s="1"/>
  <c r="E12" i="6" a="1"/>
  <c r="E12" i="6" s="1"/>
  <c r="F12" i="6" a="1"/>
  <c r="F12" i="6" s="1"/>
  <c r="B12" i="6" a="1"/>
  <c r="B12" i="6" s="1"/>
  <c r="C12" i="6" a="1"/>
  <c r="C12" i="6" s="1"/>
  <c r="D12" i="6" a="1"/>
  <c r="D12" i="6" s="1"/>
  <c r="O2" i="6" a="1"/>
  <c r="O2" i="6" s="1"/>
  <c r="O3" i="6" a="1"/>
  <c r="O3" i="6" s="1"/>
  <c r="O4" i="6" a="1"/>
  <c r="O4" i="6" s="1"/>
  <c r="O5" i="6" a="1"/>
  <c r="O5" i="6" s="1"/>
  <c r="O6" i="6" a="1"/>
  <c r="O6" i="6" s="1"/>
  <c r="O7" i="6" a="1"/>
  <c r="O7" i="6" s="1"/>
  <c r="O8" i="6" a="1"/>
  <c r="O8" i="6" s="1"/>
  <c r="O9" i="6" a="1"/>
  <c r="O9" i="6" s="1"/>
  <c r="O10" i="6" a="1"/>
  <c r="O10" i="6" s="1"/>
  <c r="N2" i="6" a="1"/>
  <c r="N2" i="6" s="1"/>
  <c r="N3" i="6" a="1"/>
  <c r="N3" i="6" s="1"/>
  <c r="N4" i="6" a="1"/>
  <c r="N4" i="6" s="1"/>
  <c r="N5" i="6" a="1"/>
  <c r="N5" i="6" s="1"/>
  <c r="N6" i="6" a="1"/>
  <c r="N6" i="6" s="1"/>
  <c r="N7" i="6" a="1"/>
  <c r="N7" i="6" s="1"/>
  <c r="N8" i="6" a="1"/>
  <c r="N8" i="6" s="1"/>
  <c r="N9" i="6" a="1"/>
  <c r="N9" i="6" s="1"/>
  <c r="N10" i="6" a="1"/>
  <c r="N10" i="6" s="1"/>
  <c r="N11" i="6" a="1"/>
  <c r="N11" i="6" s="1"/>
  <c r="D15" i="10" a="1"/>
  <c r="D15" i="10" s="1"/>
  <c r="I15" i="10" a="1"/>
  <c r="I15" i="10" s="1"/>
  <c r="L15" i="10" a="1"/>
  <c r="L15" i="10" s="1"/>
  <c r="B15" i="10" a="1"/>
  <c r="B15" i="10" s="1"/>
  <c r="G15" i="10" a="1"/>
  <c r="G15" i="10" s="1"/>
  <c r="E15" i="10" a="1"/>
  <c r="E15" i="10" s="1"/>
  <c r="H15" i="10" a="1"/>
  <c r="H15" i="10" s="1"/>
  <c r="M15" i="10" a="1"/>
  <c r="M15" i="10" s="1"/>
  <c r="C15" i="10" a="1"/>
  <c r="C15" i="10" s="1"/>
  <c r="F15" i="10" a="1"/>
  <c r="F15" i="10" s="1"/>
  <c r="K15" i="10" a="1"/>
  <c r="K15" i="10" s="1"/>
  <c r="N15" i="10" a="1"/>
  <c r="N15" i="10" s="1"/>
  <c r="J15" i="10" a="1"/>
  <c r="J15" i="10" s="1"/>
  <c r="O15" i="10" a="1"/>
  <c r="O15" i="10" s="1"/>
  <c r="E17" i="9" a="1"/>
  <c r="E17" i="9" s="1"/>
  <c r="H17" i="9" a="1"/>
  <c r="H17" i="9" s="1"/>
  <c r="M17" i="9" a="1"/>
  <c r="M17" i="9" s="1"/>
  <c r="C17" i="9" a="1"/>
  <c r="C17" i="9" s="1"/>
  <c r="F17" i="9" a="1"/>
  <c r="F17" i="9" s="1"/>
  <c r="K17" i="9" a="1"/>
  <c r="K17" i="9" s="1"/>
  <c r="B17" i="9" a="1"/>
  <c r="B17" i="9" s="1"/>
  <c r="J17" i="9" a="1"/>
  <c r="J17" i="9" s="1"/>
  <c r="D17" i="9" a="1"/>
  <c r="D17" i="9" s="1"/>
  <c r="I17" i="9" a="1"/>
  <c r="I17" i="9" s="1"/>
  <c r="L17" i="9" a="1"/>
  <c r="L17" i="9" s="1"/>
  <c r="G17" i="9" a="1"/>
  <c r="G17" i="9" s="1"/>
  <c r="M15" i="9" a="1"/>
  <c r="M15" i="9" s="1"/>
  <c r="A16" i="10" a="1"/>
  <c r="A16" i="10" s="1"/>
  <c r="M2" i="9" a="1"/>
  <c r="M2" i="9" s="1"/>
  <c r="M4" i="9" a="1"/>
  <c r="M4" i="9" s="1"/>
  <c r="M3" i="9" a="1"/>
  <c r="M3" i="9" s="1"/>
  <c r="M5" i="9" a="1"/>
  <c r="M5" i="9" s="1"/>
  <c r="M6" i="9" a="1"/>
  <c r="M6" i="9" s="1"/>
  <c r="M7" i="9" a="1"/>
  <c r="M7" i="9" s="1"/>
  <c r="M8" i="9" a="1"/>
  <c r="M8" i="9" s="1"/>
  <c r="M9" i="9" a="1"/>
  <c r="M9" i="9" s="1"/>
  <c r="M10" i="9" a="1"/>
  <c r="M10" i="9" s="1"/>
  <c r="M11" i="9" a="1"/>
  <c r="M11" i="9" s="1"/>
  <c r="M12" i="9" a="1"/>
  <c r="M12" i="9" s="1"/>
  <c r="M14" i="9" a="1"/>
  <c r="M14" i="9" s="1"/>
  <c r="M13" i="9" a="1"/>
  <c r="M13" i="9" s="1"/>
  <c r="L3" i="8" a="1"/>
  <c r="L3" i="8" s="1"/>
  <c r="L2" i="8" a="1"/>
  <c r="L2" i="8" s="1"/>
  <c r="L4" i="8" a="1"/>
  <c r="L4" i="8" s="1"/>
  <c r="L5" i="8" a="1"/>
  <c r="L5" i="8" s="1"/>
  <c r="L7" i="8" a="1"/>
  <c r="L7" i="8" s="1"/>
  <c r="L6" i="8" a="1"/>
  <c r="L6" i="8" s="1"/>
  <c r="L9" i="8" a="1"/>
  <c r="L9" i="8" s="1"/>
  <c r="L8" i="8" a="1"/>
  <c r="L8" i="8" s="1"/>
  <c r="L10" i="8" a="1"/>
  <c r="L10" i="8" s="1"/>
  <c r="L11" i="8" a="1"/>
  <c r="L11" i="8" s="1"/>
  <c r="L12" i="8" a="1"/>
  <c r="L12" i="8" s="1"/>
  <c r="L14" i="8" a="1"/>
  <c r="L14" i="8" s="1"/>
  <c r="L13" i="8" a="1"/>
  <c r="L13" i="8" s="1"/>
  <c r="L15" i="8" a="1"/>
  <c r="L15" i="8" s="1"/>
  <c r="N1" i="9" a="1"/>
  <c r="N1" i="9" s="1"/>
  <c r="N17" i="9" s="1" a="1"/>
  <c r="N17" i="9" s="1"/>
  <c r="A18" i="9" a="1"/>
  <c r="A18" i="9" s="1"/>
  <c r="D17" i="8" a="1"/>
  <c r="D17" i="8" s="1"/>
  <c r="I17" i="8" a="1"/>
  <c r="I17" i="8" s="1"/>
  <c r="L17" i="8" a="1"/>
  <c r="L17" i="8" s="1"/>
  <c r="B17" i="8" a="1"/>
  <c r="B17" i="8" s="1"/>
  <c r="G17" i="8" a="1"/>
  <c r="G17" i="8" s="1"/>
  <c r="J17" i="8" a="1"/>
  <c r="J17" i="8" s="1"/>
  <c r="E17" i="8" a="1"/>
  <c r="E17" i="8" s="1"/>
  <c r="H17" i="8" a="1"/>
  <c r="H17" i="8" s="1"/>
  <c r="C17" i="8" a="1"/>
  <c r="C17" i="8" s="1"/>
  <c r="F17" i="8" a="1"/>
  <c r="F17" i="8" s="1"/>
  <c r="K17" i="8" a="1"/>
  <c r="K17" i="8" s="1"/>
  <c r="M1" i="8" a="1"/>
  <c r="M1" i="8" s="1"/>
  <c r="M17" i="8" s="1" a="1"/>
  <c r="M17" i="8" s="1"/>
  <c r="A18" i="8" a="1"/>
  <c r="A18" i="8" s="1"/>
  <c r="D13" i="7" a="1"/>
  <c r="D13" i="7" s="1"/>
  <c r="G13" i="7" a="1"/>
  <c r="G13" i="7" s="1"/>
  <c r="N13" i="7" a="1"/>
  <c r="N13" i="7" s="1"/>
  <c r="B13" i="7" a="1"/>
  <c r="B13" i="7" s="1"/>
  <c r="E13" i="7" a="1"/>
  <c r="E13" i="7" s="1"/>
  <c r="H13" i="7" a="1"/>
  <c r="H13" i="7" s="1"/>
  <c r="F13" i="7" a="1"/>
  <c r="F13" i="7" s="1"/>
  <c r="I13" i="7" a="1"/>
  <c r="I13" i="7" s="1"/>
  <c r="L13" i="7" a="1"/>
  <c r="L13" i="7" s="1"/>
  <c r="O13" i="7" a="1"/>
  <c r="O13" i="7" s="1"/>
  <c r="C13" i="7" a="1"/>
  <c r="C13" i="7" s="1"/>
  <c r="J13" i="7" a="1"/>
  <c r="J13" i="7" s="1"/>
  <c r="M13" i="7" a="1"/>
  <c r="M13" i="7" s="1"/>
  <c r="K13" i="7" a="1"/>
  <c r="K13" i="7" s="1"/>
  <c r="A14" i="7" a="1"/>
  <c r="A14" i="7" s="1"/>
  <c r="M3" i="5" a="1"/>
  <c r="M3" i="5" s="1"/>
  <c r="M2" i="5" a="1"/>
  <c r="M2" i="5" s="1"/>
  <c r="M5" i="5" a="1"/>
  <c r="M5" i="5" s="1"/>
  <c r="M6" i="5" a="1"/>
  <c r="M6" i="5" s="1"/>
  <c r="M4" i="5" a="1"/>
  <c r="M4" i="5" s="1"/>
  <c r="M7" i="5" a="1"/>
  <c r="M7" i="5" s="1"/>
  <c r="M8" i="5" a="1"/>
  <c r="M8" i="5" s="1"/>
  <c r="M9" i="5" a="1"/>
  <c r="M9" i="5" s="1"/>
  <c r="M10" i="5" a="1"/>
  <c r="M10" i="5" s="1"/>
  <c r="M11" i="5" a="1"/>
  <c r="M11" i="5" s="1"/>
  <c r="M12" i="5" a="1"/>
  <c r="M12" i="5" s="1"/>
  <c r="M13" i="5" a="1"/>
  <c r="M13" i="5" s="1"/>
  <c r="M14" i="5" a="1"/>
  <c r="M14" i="5" s="1"/>
  <c r="P1" i="6" a="1"/>
  <c r="P1" i="6" s="1"/>
  <c r="P12" i="6" s="1" a="1"/>
  <c r="P12" i="6" s="1"/>
  <c r="M15" i="5" a="1"/>
  <c r="M15" i="5" s="1"/>
  <c r="A13" i="6" a="1"/>
  <c r="A13" i="6" s="1"/>
  <c r="C17" i="5" a="1"/>
  <c r="C17" i="5" s="1"/>
  <c r="F17" i="5" a="1"/>
  <c r="F17" i="5" s="1"/>
  <c r="I17" i="5" a="1"/>
  <c r="I17" i="5" s="1"/>
  <c r="D17" i="5" a="1"/>
  <c r="D17" i="5" s="1"/>
  <c r="G17" i="5" a="1"/>
  <c r="G17" i="5" s="1"/>
  <c r="J17" i="5" a="1"/>
  <c r="J17" i="5" s="1"/>
  <c r="M17" i="5" a="1"/>
  <c r="M17" i="5" s="1"/>
  <c r="B17" i="5" a="1"/>
  <c r="B17" i="5" s="1"/>
  <c r="H17" i="5" a="1"/>
  <c r="H17" i="5" s="1"/>
  <c r="K17" i="5" a="1"/>
  <c r="K17" i="5" s="1"/>
  <c r="E17" i="5" a="1"/>
  <c r="E17" i="5" s="1"/>
  <c r="L17" i="5" a="1"/>
  <c r="L17" i="5" s="1"/>
  <c r="M16" i="5" a="1"/>
  <c r="M16" i="5" s="1"/>
  <c r="A18" i="5" a="1"/>
  <c r="A18" i="5" s="1"/>
  <c r="C13" i="4" a="1"/>
  <c r="C13" i="4" s="1"/>
  <c r="F13" i="4" a="1"/>
  <c r="F13" i="4" s="1"/>
  <c r="L13" i="4" a="1"/>
  <c r="L13" i="4" s="1"/>
  <c r="O13" i="4" a="1"/>
  <c r="O13" i="4" s="1"/>
  <c r="G13" i="4" a="1"/>
  <c r="G13" i="4" s="1"/>
  <c r="J13" i="4" a="1"/>
  <c r="J13" i="4" s="1"/>
  <c r="M13" i="4" a="1"/>
  <c r="M13" i="4" s="1"/>
  <c r="E13" i="4" a="1"/>
  <c r="E13" i="4" s="1"/>
  <c r="K13" i="4" a="1"/>
  <c r="K13" i="4" s="1"/>
  <c r="B13" i="4" a="1"/>
  <c r="B13" i="4" s="1"/>
  <c r="H13" i="4" a="1"/>
  <c r="H13" i="4" s="1"/>
  <c r="N13" i="4" a="1"/>
  <c r="N13" i="4" s="1"/>
  <c r="D13" i="4" a="1"/>
  <c r="D13" i="4" s="1"/>
  <c r="I13" i="4" a="1"/>
  <c r="I13" i="4" s="1"/>
  <c r="N1" i="5" a="1"/>
  <c r="N1" i="5" s="1"/>
  <c r="N17" i="5" s="1" a="1"/>
  <c r="N17" i="5" s="1"/>
  <c r="O2" i="4" a="1"/>
  <c r="O2" i="4" s="1"/>
  <c r="O3" i="4" a="1"/>
  <c r="O3" i="4" s="1"/>
  <c r="O4" i="4" a="1"/>
  <c r="O4" i="4" s="1"/>
  <c r="O5" i="4" a="1"/>
  <c r="O5" i="4" s="1"/>
  <c r="O6" i="4" a="1"/>
  <c r="O6" i="4" s="1"/>
  <c r="O7" i="4" a="1"/>
  <c r="O7" i="4" s="1"/>
  <c r="O8" i="4" a="1"/>
  <c r="O8" i="4" s="1"/>
  <c r="O9" i="4" a="1"/>
  <c r="O9" i="4" s="1"/>
  <c r="O10" i="4" a="1"/>
  <c r="O10" i="4" s="1"/>
  <c r="O11" i="4" a="1"/>
  <c r="O11" i="4" s="1"/>
  <c r="A14" i="4" a="1"/>
  <c r="A14" i="4" s="1"/>
  <c r="P1" i="4" a="1"/>
  <c r="P1" i="4" s="1"/>
  <c r="D14" i="3" a="1"/>
  <c r="D14" i="3" s="1"/>
  <c r="G14" i="3" a="1"/>
  <c r="G14" i="3" s="1"/>
  <c r="J14" i="3" a="1"/>
  <c r="J14" i="3" s="1"/>
  <c r="M14" i="3" a="1"/>
  <c r="M14" i="3" s="1"/>
  <c r="H14" i="3" a="1"/>
  <c r="H14" i="3" s="1"/>
  <c r="K14" i="3" a="1"/>
  <c r="K14" i="3" s="1"/>
  <c r="N14" i="3" a="1"/>
  <c r="N14" i="3" s="1"/>
  <c r="B14" i="3" a="1"/>
  <c r="B14" i="3" s="1"/>
  <c r="E14" i="3" a="1"/>
  <c r="E14" i="3" s="1"/>
  <c r="L14" i="3" a="1"/>
  <c r="L14" i="3" s="1"/>
  <c r="O14" i="3" a="1"/>
  <c r="O14" i="3" s="1"/>
  <c r="C14" i="3" a="1"/>
  <c r="C14" i="3" s="1"/>
  <c r="F14" i="3" a="1"/>
  <c r="F14" i="3" s="1"/>
  <c r="I14" i="3" a="1"/>
  <c r="I14" i="3" s="1"/>
  <c r="O2" i="3" a="1"/>
  <c r="O2" i="3" s="1"/>
  <c r="O4" i="3" a="1"/>
  <c r="O4" i="3" s="1"/>
  <c r="O3" i="3" a="1"/>
  <c r="O3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A15" i="3" a="1"/>
  <c r="A15" i="3" s="1"/>
  <c r="P1" i="3" a="1"/>
  <c r="P1" i="3" s="1"/>
  <c r="P3" i="10" l="1" a="1"/>
  <c r="P3" i="10" s="1"/>
  <c r="P11" i="10" a="1"/>
  <c r="P11" i="10" s="1"/>
  <c r="P2" i="10" a="1"/>
  <c r="P2" i="10" s="1"/>
  <c r="P10" i="10" a="1"/>
  <c r="P10" i="10" s="1"/>
  <c r="P4" i="10" a="1"/>
  <c r="P4" i="10" s="1"/>
  <c r="P12" i="10" a="1"/>
  <c r="P12" i="10" s="1"/>
  <c r="P14" i="10" a="1"/>
  <c r="P14" i="10" s="1"/>
  <c r="P5" i="10" a="1"/>
  <c r="P5" i="10" s="1"/>
  <c r="P13" i="10" a="1"/>
  <c r="P13" i="10" s="1"/>
  <c r="P6" i="10" a="1"/>
  <c r="P6" i="10" s="1"/>
  <c r="P7" i="10" a="1"/>
  <c r="P7" i="10" s="1"/>
  <c r="P8" i="10" a="1"/>
  <c r="P8" i="10" s="1"/>
  <c r="P9" i="10" a="1"/>
  <c r="P9" i="10" s="1"/>
  <c r="Q1" i="10" a="1"/>
  <c r="Q1" i="10" s="1"/>
  <c r="P6" i="7" a="1"/>
  <c r="P6" i="7" s="1"/>
  <c r="P3" i="7" a="1"/>
  <c r="P3" i="7" s="1"/>
  <c r="P7" i="7" a="1"/>
  <c r="P7" i="7" s="1"/>
  <c r="P11" i="7" a="1"/>
  <c r="P11" i="7" s="1"/>
  <c r="P9" i="7" a="1"/>
  <c r="P9" i="7" s="1"/>
  <c r="P10" i="7" a="1"/>
  <c r="P10" i="7" s="1"/>
  <c r="P5" i="7" a="1"/>
  <c r="P5" i="7" s="1"/>
  <c r="P2" i="7" a="1"/>
  <c r="P2" i="7" s="1"/>
  <c r="P13" i="7" a="1"/>
  <c r="P13" i="7" s="1"/>
  <c r="P8" i="7" a="1"/>
  <c r="P8" i="7" s="1"/>
  <c r="Q1" i="7" a="1"/>
  <c r="Q1" i="7" s="1"/>
  <c r="Q13" i="7" s="1" a="1"/>
  <c r="Q13" i="7" s="1"/>
  <c r="P4" i="7" a="1"/>
  <c r="P4" i="7" s="1"/>
  <c r="M1" i="2" a="1"/>
  <c r="M1" i="2" s="1"/>
  <c r="M6" i="2" s="1" a="1"/>
  <c r="M6" i="2" s="1"/>
  <c r="F14" i="2" a="1"/>
  <c r="F14" i="2" s="1"/>
  <c r="L3" i="2" a="1"/>
  <c r="L3" i="2" s="1"/>
  <c r="G14" i="2" a="1"/>
  <c r="G14" i="2" s="1"/>
  <c r="L10" i="2" a="1"/>
  <c r="L10" i="2" s="1"/>
  <c r="L9" i="2" a="1"/>
  <c r="L9" i="2" s="1"/>
  <c r="L8" i="2" a="1"/>
  <c r="L8" i="2" s="1"/>
  <c r="B14" i="2" a="1"/>
  <c r="B14" i="2" s="1"/>
  <c r="D14" i="2" a="1"/>
  <c r="D14" i="2" s="1"/>
  <c r="L11" i="2" a="1"/>
  <c r="L11" i="2" s="1"/>
  <c r="L2" i="2" a="1"/>
  <c r="L2" i="2" s="1"/>
  <c r="J14" i="2" a="1"/>
  <c r="J14" i="2" s="1"/>
  <c r="L7" i="2" a="1"/>
  <c r="L7" i="2" s="1"/>
  <c r="H14" i="2" a="1"/>
  <c r="H14" i="2" s="1"/>
  <c r="I14" i="2" a="1"/>
  <c r="I14" i="2" s="1"/>
  <c r="A15" i="2" a="1"/>
  <c r="A15" i="2" s="1"/>
  <c r="C15" i="2" s="1" a="1"/>
  <c r="C15" i="2" s="1"/>
  <c r="L6" i="2" a="1"/>
  <c r="L6" i="2" s="1"/>
  <c r="E14" i="2" a="1"/>
  <c r="E14" i="2" s="1"/>
  <c r="C14" i="2" a="1"/>
  <c r="C14" i="2" s="1"/>
  <c r="L4" i="2" a="1"/>
  <c r="L4" i="2" s="1"/>
  <c r="L14" i="2" a="1"/>
  <c r="L14" i="2" s="1"/>
  <c r="L12" i="2" a="1"/>
  <c r="L12" i="2" s="1"/>
  <c r="L5" i="2" a="1"/>
  <c r="L5" i="2" s="1"/>
  <c r="J13" i="6" a="1"/>
  <c r="J13" i="6" s="1"/>
  <c r="P13" i="6" a="1"/>
  <c r="P13" i="6" s="1"/>
  <c r="K13" i="6" a="1"/>
  <c r="K13" i="6" s="1"/>
  <c r="G13" i="6" a="1"/>
  <c r="G13" i="6" s="1"/>
  <c r="M13" i="6" a="1"/>
  <c r="M13" i="6" s="1"/>
  <c r="H13" i="6" a="1"/>
  <c r="H13" i="6" s="1"/>
  <c r="N13" i="6" a="1"/>
  <c r="N13" i="6" s="1"/>
  <c r="I13" i="6" a="1"/>
  <c r="I13" i="6" s="1"/>
  <c r="O13" i="6" a="1"/>
  <c r="O13" i="6" s="1"/>
  <c r="E13" i="6" a="1"/>
  <c r="E13" i="6" s="1"/>
  <c r="B13" i="6" a="1"/>
  <c r="B13" i="6" s="1"/>
  <c r="L13" i="6" a="1"/>
  <c r="L13" i="6" s="1"/>
  <c r="F13" i="6" a="1"/>
  <c r="F13" i="6" s="1"/>
  <c r="C13" i="6" a="1"/>
  <c r="C13" i="6" s="1"/>
  <c r="D13" i="6" a="1"/>
  <c r="D13" i="6" s="1"/>
  <c r="P2" i="6" a="1"/>
  <c r="P2" i="6" s="1"/>
  <c r="P3" i="6" a="1"/>
  <c r="P3" i="6" s="1"/>
  <c r="P4" i="6" a="1"/>
  <c r="P4" i="6" s="1"/>
  <c r="P5" i="6" a="1"/>
  <c r="P5" i="6" s="1"/>
  <c r="P6" i="6" a="1"/>
  <c r="P6" i="6" s="1"/>
  <c r="P7" i="6" a="1"/>
  <c r="P7" i="6" s="1"/>
  <c r="P8" i="6" a="1"/>
  <c r="P8" i="6" s="1"/>
  <c r="P9" i="6" a="1"/>
  <c r="P9" i="6" s="1"/>
  <c r="P10" i="6" a="1"/>
  <c r="P10" i="6" s="1"/>
  <c r="P11" i="6" a="1"/>
  <c r="P11" i="6" s="1"/>
  <c r="D16" i="10" a="1"/>
  <c r="D16" i="10" s="1"/>
  <c r="G16" i="10" a="1"/>
  <c r="G16" i="10" s="1"/>
  <c r="L16" i="10" a="1"/>
  <c r="L16" i="10" s="1"/>
  <c r="O16" i="10" a="1"/>
  <c r="O16" i="10" s="1"/>
  <c r="C16" i="10" a="1"/>
  <c r="C16" i="10" s="1"/>
  <c r="H16" i="10" a="1"/>
  <c r="H16" i="10" s="1"/>
  <c r="K16" i="10" a="1"/>
  <c r="K16" i="10" s="1"/>
  <c r="P16" i="10" a="1"/>
  <c r="P16" i="10" s="1"/>
  <c r="F16" i="10" a="1"/>
  <c r="F16" i="10" s="1"/>
  <c r="I16" i="10" a="1"/>
  <c r="I16" i="10" s="1"/>
  <c r="N16" i="10" a="1"/>
  <c r="N16" i="10" s="1"/>
  <c r="E16" i="10" a="1"/>
  <c r="E16" i="10" s="1"/>
  <c r="J16" i="10" a="1"/>
  <c r="J16" i="10" s="1"/>
  <c r="B16" i="10" a="1"/>
  <c r="B16" i="10" s="1"/>
  <c r="M16" i="10" a="1"/>
  <c r="M16" i="10" s="1"/>
  <c r="A17" i="10" a="1"/>
  <c r="A17" i="10" s="1"/>
  <c r="F18" i="9" a="1"/>
  <c r="F18" i="9" s="1"/>
  <c r="I18" i="9" a="1"/>
  <c r="I18" i="9" s="1"/>
  <c r="N18" i="9" a="1"/>
  <c r="N18" i="9" s="1"/>
  <c r="B18" i="9" a="1"/>
  <c r="B18" i="9" s="1"/>
  <c r="M18" i="9" a="1"/>
  <c r="M18" i="9" s="1"/>
  <c r="C18" i="9" a="1"/>
  <c r="C18" i="9" s="1"/>
  <c r="G18" i="9" a="1"/>
  <c r="G18" i="9" s="1"/>
  <c r="J18" i="9" a="1"/>
  <c r="J18" i="9" s="1"/>
  <c r="E18" i="9" a="1"/>
  <c r="E18" i="9" s="1"/>
  <c r="L18" i="9" a="1"/>
  <c r="L18" i="9" s="1"/>
  <c r="D18" i="9" a="1"/>
  <c r="D18" i="9" s="1"/>
  <c r="K18" i="9" a="1"/>
  <c r="K18" i="9" s="1"/>
  <c r="H18" i="9" a="1"/>
  <c r="H18" i="9" s="1"/>
  <c r="N2" i="9" a="1"/>
  <c r="N2" i="9" s="1"/>
  <c r="N4" i="9" a="1"/>
  <c r="N4" i="9" s="1"/>
  <c r="N3" i="9" a="1"/>
  <c r="N3" i="9" s="1"/>
  <c r="N5" i="9" a="1"/>
  <c r="N5" i="9" s="1"/>
  <c r="N6" i="9" a="1"/>
  <c r="N6" i="9" s="1"/>
  <c r="N7" i="9" a="1"/>
  <c r="N7" i="9" s="1"/>
  <c r="N9" i="9" a="1"/>
  <c r="N9" i="9" s="1"/>
  <c r="N8" i="9" a="1"/>
  <c r="N8" i="9" s="1"/>
  <c r="N10" i="9" a="1"/>
  <c r="N10" i="9" s="1"/>
  <c r="N11" i="9" a="1"/>
  <c r="N11" i="9" s="1"/>
  <c r="N12" i="9" a="1"/>
  <c r="N12" i="9" s="1"/>
  <c r="N14" i="9" a="1"/>
  <c r="N14" i="9" s="1"/>
  <c r="N13" i="9" a="1"/>
  <c r="N13" i="9" s="1"/>
  <c r="N15" i="9" a="1"/>
  <c r="N15" i="9" s="1"/>
  <c r="N16" i="9" a="1"/>
  <c r="N16" i="9" s="1"/>
  <c r="C18" i="8" a="1"/>
  <c r="C18" i="8" s="1"/>
  <c r="H18" i="8" a="1"/>
  <c r="H18" i="8" s="1"/>
  <c r="K18" i="8" a="1"/>
  <c r="K18" i="8" s="1"/>
  <c r="F18" i="8" a="1"/>
  <c r="F18" i="8" s="1"/>
  <c r="I18" i="8" a="1"/>
  <c r="I18" i="8" s="1"/>
  <c r="D18" i="8" a="1"/>
  <c r="D18" i="8" s="1"/>
  <c r="G18" i="8" a="1"/>
  <c r="G18" i="8" s="1"/>
  <c r="L18" i="8" a="1"/>
  <c r="L18" i="8" s="1"/>
  <c r="B18" i="8" a="1"/>
  <c r="B18" i="8" s="1"/>
  <c r="E18" i="8" a="1"/>
  <c r="E18" i="8" s="1"/>
  <c r="J18" i="8" a="1"/>
  <c r="J18" i="8" s="1"/>
  <c r="M18" i="8" a="1"/>
  <c r="M18" i="8" s="1"/>
  <c r="A19" i="9" a="1"/>
  <c r="A19" i="9" s="1"/>
  <c r="M3" i="8" a="1"/>
  <c r="M3" i="8" s="1"/>
  <c r="M2" i="8" a="1"/>
  <c r="M2" i="8" s="1"/>
  <c r="M4" i="8" a="1"/>
  <c r="M4" i="8" s="1"/>
  <c r="M5" i="8" a="1"/>
  <c r="M5" i="8" s="1"/>
  <c r="M7" i="8" a="1"/>
  <c r="M7" i="8" s="1"/>
  <c r="M6" i="8" a="1"/>
  <c r="M6" i="8" s="1"/>
  <c r="M9" i="8" a="1"/>
  <c r="M9" i="8" s="1"/>
  <c r="M8" i="8" a="1"/>
  <c r="M8" i="8" s="1"/>
  <c r="M10" i="8" a="1"/>
  <c r="M10" i="8" s="1"/>
  <c r="M11" i="8" a="1"/>
  <c r="M11" i="8" s="1"/>
  <c r="M12" i="8" a="1"/>
  <c r="M12" i="8" s="1"/>
  <c r="M14" i="8" a="1"/>
  <c r="M14" i="8" s="1"/>
  <c r="M13" i="8" a="1"/>
  <c r="M13" i="8" s="1"/>
  <c r="M15" i="8" a="1"/>
  <c r="M15" i="8" s="1"/>
  <c r="M16" i="8" a="1"/>
  <c r="M16" i="8" s="1"/>
  <c r="O1" i="9" a="1"/>
  <c r="O1" i="9" s="1"/>
  <c r="O18" i="9" s="1" a="1"/>
  <c r="O18" i="9" s="1"/>
  <c r="N1" i="8" a="1"/>
  <c r="N1" i="8" s="1"/>
  <c r="A19" i="8" a="1"/>
  <c r="A19" i="8" s="1"/>
  <c r="E14" i="7" a="1"/>
  <c r="E14" i="7" s="1"/>
  <c r="H14" i="7" a="1"/>
  <c r="H14" i="7" s="1"/>
  <c r="M14" i="7" a="1"/>
  <c r="M14" i="7" s="1"/>
  <c r="P14" i="7" a="1"/>
  <c r="P14" i="7" s="1"/>
  <c r="C14" i="7" a="1"/>
  <c r="C14" i="7" s="1"/>
  <c r="F14" i="7" a="1"/>
  <c r="F14" i="7" s="1"/>
  <c r="K14" i="7" a="1"/>
  <c r="K14" i="7" s="1"/>
  <c r="N14" i="7" a="1"/>
  <c r="N14" i="7" s="1"/>
  <c r="D14" i="7" a="1"/>
  <c r="D14" i="7" s="1"/>
  <c r="I14" i="7" a="1"/>
  <c r="I14" i="7" s="1"/>
  <c r="L14" i="7" a="1"/>
  <c r="L14" i="7" s="1"/>
  <c r="B14" i="7" a="1"/>
  <c r="B14" i="7" s="1"/>
  <c r="G14" i="7" a="1"/>
  <c r="G14" i="7" s="1"/>
  <c r="J14" i="7" a="1"/>
  <c r="J14" i="7" s="1"/>
  <c r="O14" i="7" a="1"/>
  <c r="O14" i="7" s="1"/>
  <c r="A15" i="7" a="1"/>
  <c r="A15" i="7" s="1"/>
  <c r="A14" i="6" a="1"/>
  <c r="A14" i="6" s="1"/>
  <c r="B18" i="5" a="1"/>
  <c r="B18" i="5" s="1"/>
  <c r="E18" i="5" a="1"/>
  <c r="E18" i="5" s="1"/>
  <c r="H18" i="5" a="1"/>
  <c r="H18" i="5" s="1"/>
  <c r="C18" i="5" a="1"/>
  <c r="C18" i="5" s="1"/>
  <c r="F18" i="5" a="1"/>
  <c r="F18" i="5" s="1"/>
  <c r="I18" i="5" a="1"/>
  <c r="I18" i="5" s="1"/>
  <c r="L18" i="5" a="1"/>
  <c r="L18" i="5" s="1"/>
  <c r="G18" i="5" a="1"/>
  <c r="G18" i="5" s="1"/>
  <c r="J18" i="5" a="1"/>
  <c r="J18" i="5" s="1"/>
  <c r="M18" i="5" a="1"/>
  <c r="M18" i="5" s="1"/>
  <c r="D18" i="5" a="1"/>
  <c r="D18" i="5" s="1"/>
  <c r="K18" i="5" a="1"/>
  <c r="K18" i="5" s="1"/>
  <c r="N18" i="5" a="1"/>
  <c r="N18" i="5" s="1"/>
  <c r="N2" i="5" a="1"/>
  <c r="N2" i="5" s="1"/>
  <c r="N3" i="5" a="1"/>
  <c r="N3" i="5" s="1"/>
  <c r="N5" i="5" a="1"/>
  <c r="N5" i="5" s="1"/>
  <c r="N6" i="5" a="1"/>
  <c r="N6" i="5" s="1"/>
  <c r="N4" i="5" a="1"/>
  <c r="N4" i="5" s="1"/>
  <c r="N8" i="5" a="1"/>
  <c r="N8" i="5" s="1"/>
  <c r="N7" i="5" a="1"/>
  <c r="N7" i="5" s="1"/>
  <c r="N9" i="5" a="1"/>
  <c r="N9" i="5" s="1"/>
  <c r="N10" i="5" a="1"/>
  <c r="N10" i="5" s="1"/>
  <c r="N11" i="5" a="1"/>
  <c r="N11" i="5" s="1"/>
  <c r="N12" i="5" a="1"/>
  <c r="N12" i="5" s="1"/>
  <c r="N13" i="5" a="1"/>
  <c r="N13" i="5" s="1"/>
  <c r="N14" i="5" a="1"/>
  <c r="N14" i="5" s="1"/>
  <c r="N16" i="5" a="1"/>
  <c r="N16" i="5" s="1"/>
  <c r="N15" i="5" a="1"/>
  <c r="N15" i="5" s="1"/>
  <c r="Q1" i="6" a="1"/>
  <c r="Q1" i="6" s="1"/>
  <c r="Q13" i="6" s="1" a="1"/>
  <c r="Q13" i="6" s="1"/>
  <c r="P2" i="4" a="1"/>
  <c r="P2" i="4" s="1"/>
  <c r="P3" i="4" a="1"/>
  <c r="P3" i="4" s="1"/>
  <c r="P4" i="4" a="1"/>
  <c r="P4" i="4" s="1"/>
  <c r="P5" i="4" a="1"/>
  <c r="P5" i="4" s="1"/>
  <c r="P6" i="4" a="1"/>
  <c r="P6" i="4" s="1"/>
  <c r="P7" i="4" a="1"/>
  <c r="P7" i="4" s="1"/>
  <c r="P8" i="4" a="1"/>
  <c r="P8" i="4" s="1"/>
  <c r="P9" i="4" a="1"/>
  <c r="P9" i="4" s="1"/>
  <c r="P10" i="4" a="1"/>
  <c r="P10" i="4" s="1"/>
  <c r="P11" i="4" a="1"/>
  <c r="P11" i="4" s="1"/>
  <c r="P12" i="4" a="1"/>
  <c r="P12" i="4" s="1"/>
  <c r="O1" i="5" a="1"/>
  <c r="O1" i="5" s="1"/>
  <c r="O18" i="5" s="1" a="1"/>
  <c r="O18" i="5" s="1"/>
  <c r="P13" i="4" a="1"/>
  <c r="P13" i="4" s="1"/>
  <c r="A19" i="5" a="1"/>
  <c r="A19" i="5" s="1"/>
  <c r="E14" i="4" a="1"/>
  <c r="E14" i="4" s="1"/>
  <c r="H14" i="4" a="1"/>
  <c r="H14" i="4" s="1"/>
  <c r="C14" i="4" a="1"/>
  <c r="C14" i="4" s="1"/>
  <c r="G14" i="4" a="1"/>
  <c r="G14" i="4" s="1"/>
  <c r="J14" i="4" a="1"/>
  <c r="J14" i="4" s="1"/>
  <c r="P14" i="4" a="1"/>
  <c r="P14" i="4" s="1"/>
  <c r="M14" i="4" a="1"/>
  <c r="M14" i="4" s="1"/>
  <c r="B14" i="4" a="1"/>
  <c r="B14" i="4" s="1"/>
  <c r="I14" i="4" a="1"/>
  <c r="I14" i="4" s="1"/>
  <c r="N14" i="4" a="1"/>
  <c r="N14" i="4" s="1"/>
  <c r="D14" i="4" a="1"/>
  <c r="D14" i="4" s="1"/>
  <c r="K14" i="4" a="1"/>
  <c r="K14" i="4" s="1"/>
  <c r="O14" i="4" a="1"/>
  <c r="O14" i="4" s="1"/>
  <c r="F14" i="4" a="1"/>
  <c r="F14" i="4" s="1"/>
  <c r="L14" i="4" a="1"/>
  <c r="L14" i="4" s="1"/>
  <c r="P2" i="3" a="1"/>
  <c r="P2" i="3" s="1"/>
  <c r="P4" i="3" a="1"/>
  <c r="P4" i="3" s="1"/>
  <c r="P3" i="3" a="1"/>
  <c r="P3" i="3" s="1"/>
  <c r="P5" i="3" a="1"/>
  <c r="P5" i="3" s="1"/>
  <c r="P6" i="3" a="1"/>
  <c r="P6" i="3" s="1"/>
  <c r="P7" i="3" a="1"/>
  <c r="P7" i="3" s="1"/>
  <c r="P8" i="3" a="1"/>
  <c r="P8" i="3" s="1"/>
  <c r="P9" i="3" a="1"/>
  <c r="P9" i="3" s="1"/>
  <c r="P10" i="3" a="1"/>
  <c r="P10" i="3" s="1"/>
  <c r="P11" i="3" a="1"/>
  <c r="P11" i="3" s="1"/>
  <c r="P12" i="3" a="1"/>
  <c r="P12" i="3" s="1"/>
  <c r="P13" i="3" a="1"/>
  <c r="P13" i="3" s="1"/>
  <c r="P14" i="3" a="1"/>
  <c r="P14" i="3" s="1"/>
  <c r="Q1" i="4" a="1"/>
  <c r="Q1" i="4" s="1"/>
  <c r="Q14" i="4" s="1" a="1"/>
  <c r="Q14" i="4" s="1"/>
  <c r="A15" i="4" a="1"/>
  <c r="A15" i="4" s="1"/>
  <c r="C15" i="3" a="1"/>
  <c r="C15" i="3" s="1"/>
  <c r="F15" i="3" a="1"/>
  <c r="F15" i="3" s="1"/>
  <c r="I15" i="3" a="1"/>
  <c r="I15" i="3" s="1"/>
  <c r="L15" i="3" a="1"/>
  <c r="L15" i="3" s="1"/>
  <c r="G15" i="3" a="1"/>
  <c r="G15" i="3" s="1"/>
  <c r="J15" i="3" a="1"/>
  <c r="J15" i="3" s="1"/>
  <c r="M15" i="3" a="1"/>
  <c r="M15" i="3" s="1"/>
  <c r="P15" i="3" a="1"/>
  <c r="P15" i="3" s="1"/>
  <c r="D15" i="3" a="1"/>
  <c r="D15" i="3" s="1"/>
  <c r="K15" i="3" a="1"/>
  <c r="K15" i="3" s="1"/>
  <c r="N15" i="3" a="1"/>
  <c r="N15" i="3" s="1"/>
  <c r="B15" i="3" a="1"/>
  <c r="B15" i="3" s="1"/>
  <c r="E15" i="3" a="1"/>
  <c r="E15" i="3" s="1"/>
  <c r="H15" i="3" a="1"/>
  <c r="H15" i="3" s="1"/>
  <c r="O15" i="3" a="1"/>
  <c r="O15" i="3" s="1"/>
  <c r="M2" i="2" a="1"/>
  <c r="M2" i="2" s="1"/>
  <c r="M4" i="2" a="1"/>
  <c r="M4" i="2" s="1"/>
  <c r="M7" i="2" a="1"/>
  <c r="M7" i="2" s="1"/>
  <c r="M10" i="2" a="1"/>
  <c r="M10" i="2" s="1"/>
  <c r="M13" i="2" a="1"/>
  <c r="M13" i="2" s="1"/>
  <c r="Q1" i="3" a="1"/>
  <c r="Q1" i="3" s="1"/>
  <c r="A16" i="3" a="1"/>
  <c r="A16" i="3" s="1"/>
  <c r="M14" i="2" a="1"/>
  <c r="M14" i="2" s="1"/>
  <c r="Q14" i="10" l="1" a="1"/>
  <c r="Q14" i="10" s="1"/>
  <c r="Q7" i="10" a="1"/>
  <c r="Q7" i="10" s="1"/>
  <c r="Q2" i="10" a="1"/>
  <c r="Q2" i="10" s="1"/>
  <c r="Q6" i="10" a="1"/>
  <c r="Q6" i="10" s="1"/>
  <c r="Q5" i="10" a="1"/>
  <c r="Q5" i="10" s="1"/>
  <c r="Q8" i="10" a="1"/>
  <c r="Q8" i="10" s="1"/>
  <c r="Q10" i="10" a="1"/>
  <c r="Q10" i="10" s="1"/>
  <c r="Q15" i="10" a="1"/>
  <c r="Q15" i="10" s="1"/>
  <c r="Q13" i="10" a="1"/>
  <c r="Q13" i="10" s="1"/>
  <c r="Q9" i="10" a="1"/>
  <c r="Q9" i="10" s="1"/>
  <c r="Q3" i="10" a="1"/>
  <c r="Q3" i="10" s="1"/>
  <c r="Q11" i="10" a="1"/>
  <c r="Q11" i="10" s="1"/>
  <c r="Q4" i="10" a="1"/>
  <c r="Q4" i="10" s="1"/>
  <c r="Q12" i="10" a="1"/>
  <c r="Q12" i="10" s="1"/>
  <c r="Q16" i="10" a="1"/>
  <c r="Q16" i="10" s="1"/>
  <c r="R1" i="10" a="1"/>
  <c r="R1" i="10" s="1"/>
  <c r="R17" i="10" s="1" a="1"/>
  <c r="R17" i="10" s="1"/>
  <c r="Q14" i="7" a="1"/>
  <c r="Q14" i="7" s="1"/>
  <c r="Q12" i="7" a="1"/>
  <c r="Q12" i="7" s="1"/>
  <c r="Q4" i="7" a="1"/>
  <c r="Q4" i="7" s="1"/>
  <c r="Q9" i="7" a="1"/>
  <c r="Q9" i="7" s="1"/>
  <c r="Q10" i="7" a="1"/>
  <c r="Q10" i="7" s="1"/>
  <c r="Q7" i="7" a="1"/>
  <c r="Q7" i="7" s="1"/>
  <c r="Q6" i="7" a="1"/>
  <c r="Q6" i="7" s="1"/>
  <c r="Q3" i="7" a="1"/>
  <c r="Q3" i="7" s="1"/>
  <c r="Q2" i="7" a="1"/>
  <c r="Q2" i="7" s="1"/>
  <c r="Q11" i="7" a="1"/>
  <c r="Q11" i="7" s="1"/>
  <c r="R1" i="7" a="1"/>
  <c r="R1" i="7" s="1"/>
  <c r="R14" i="7" s="1" a="1"/>
  <c r="R14" i="7" s="1"/>
  <c r="Q5" i="7" a="1"/>
  <c r="Q5" i="7" s="1"/>
  <c r="Q8" i="7" a="1"/>
  <c r="Q8" i="7" s="1"/>
  <c r="I15" i="2" a="1"/>
  <c r="I15" i="2" s="1"/>
  <c r="J15" i="2" a="1"/>
  <c r="J15" i="2" s="1"/>
  <c r="F15" i="2" a="1"/>
  <c r="F15" i="2" s="1"/>
  <c r="M12" i="2" a="1"/>
  <c r="M12" i="2" s="1"/>
  <c r="M5" i="2" a="1"/>
  <c r="M5" i="2" s="1"/>
  <c r="G15" i="2" a="1"/>
  <c r="G15" i="2" s="1"/>
  <c r="K15" i="2" a="1"/>
  <c r="K15" i="2" s="1"/>
  <c r="M11" i="2" a="1"/>
  <c r="M11" i="2" s="1"/>
  <c r="M3" i="2" a="1"/>
  <c r="M3" i="2" s="1"/>
  <c r="N1" i="2" a="1"/>
  <c r="N1" i="2" s="1"/>
  <c r="N15" i="2" s="1" a="1"/>
  <c r="N15" i="2" s="1"/>
  <c r="A16" i="2" a="1"/>
  <c r="A16" i="2" s="1"/>
  <c r="F16" i="2" s="1" a="1"/>
  <c r="F16" i="2" s="1"/>
  <c r="M8" i="2" a="1"/>
  <c r="M8" i="2" s="1"/>
  <c r="L15" i="2" a="1"/>
  <c r="L15" i="2" s="1"/>
  <c r="D15" i="2" a="1"/>
  <c r="D15" i="2" s="1"/>
  <c r="H15" i="2" a="1"/>
  <c r="H15" i="2" s="1"/>
  <c r="M15" i="2" a="1"/>
  <c r="M15" i="2" s="1"/>
  <c r="E15" i="2" a="1"/>
  <c r="E15" i="2" s="1"/>
  <c r="M9" i="2" a="1"/>
  <c r="M9" i="2" s="1"/>
  <c r="B15" i="2" a="1"/>
  <c r="B15" i="2" s="1"/>
  <c r="H14" i="6" a="1"/>
  <c r="H14" i="6" s="1"/>
  <c r="I14" i="6" a="1"/>
  <c r="I14" i="6" s="1"/>
  <c r="O14" i="6" a="1"/>
  <c r="O14" i="6" s="1"/>
  <c r="J14" i="6" a="1"/>
  <c r="J14" i="6" s="1"/>
  <c r="P14" i="6" a="1"/>
  <c r="P14" i="6" s="1"/>
  <c r="L14" i="6" a="1"/>
  <c r="L14" i="6" s="1"/>
  <c r="M14" i="6" a="1"/>
  <c r="M14" i="6" s="1"/>
  <c r="G14" i="6" a="1"/>
  <c r="G14" i="6" s="1"/>
  <c r="N14" i="6" a="1"/>
  <c r="N14" i="6" s="1"/>
  <c r="Q14" i="6" a="1"/>
  <c r="Q14" i="6" s="1"/>
  <c r="E14" i="6" a="1"/>
  <c r="E14" i="6" s="1"/>
  <c r="B14" i="6" a="1"/>
  <c r="B14" i="6" s="1"/>
  <c r="C14" i="6" a="1"/>
  <c r="C14" i="6" s="1"/>
  <c r="F14" i="6" a="1"/>
  <c r="F14" i="6" s="1"/>
  <c r="K14" i="6" a="1"/>
  <c r="K14" i="6" s="1"/>
  <c r="D14" i="6" a="1"/>
  <c r="D14" i="6" s="1"/>
  <c r="Q2" i="6" a="1"/>
  <c r="Q2" i="6" s="1"/>
  <c r="Q3" i="6" a="1"/>
  <c r="Q3" i="6" s="1"/>
  <c r="Q4" i="6" a="1"/>
  <c r="Q4" i="6" s="1"/>
  <c r="Q5" i="6" a="1"/>
  <c r="Q5" i="6" s="1"/>
  <c r="Q6" i="6" a="1"/>
  <c r="Q6" i="6" s="1"/>
  <c r="Q7" i="6" a="1"/>
  <c r="Q7" i="6" s="1"/>
  <c r="Q8" i="6" a="1"/>
  <c r="Q8" i="6" s="1"/>
  <c r="Q9" i="6" a="1"/>
  <c r="Q9" i="6" s="1"/>
  <c r="Q10" i="6" a="1"/>
  <c r="Q10" i="6" s="1"/>
  <c r="Q11" i="6" a="1"/>
  <c r="Q11" i="6" s="1"/>
  <c r="Q12" i="6" a="1"/>
  <c r="Q12" i="6" s="1"/>
  <c r="B17" i="10" a="1"/>
  <c r="B17" i="10" s="1"/>
  <c r="G17" i="10" a="1"/>
  <c r="G17" i="10" s="1"/>
  <c r="J17" i="10" a="1"/>
  <c r="J17" i="10" s="1"/>
  <c r="O17" i="10" a="1"/>
  <c r="O17" i="10" s="1"/>
  <c r="C17" i="10" a="1"/>
  <c r="C17" i="10" s="1"/>
  <c r="F17" i="10" a="1"/>
  <c r="F17" i="10" s="1"/>
  <c r="K17" i="10" a="1"/>
  <c r="K17" i="10" s="1"/>
  <c r="N17" i="10" a="1"/>
  <c r="N17" i="10" s="1"/>
  <c r="D17" i="10" a="1"/>
  <c r="D17" i="10" s="1"/>
  <c r="I17" i="10" a="1"/>
  <c r="I17" i="10" s="1"/>
  <c r="L17" i="10" a="1"/>
  <c r="L17" i="10" s="1"/>
  <c r="Q17" i="10" a="1"/>
  <c r="Q17" i="10" s="1"/>
  <c r="M17" i="10" a="1"/>
  <c r="M17" i="10" s="1"/>
  <c r="E17" i="10" a="1"/>
  <c r="E17" i="10" s="1"/>
  <c r="P17" i="10" a="1"/>
  <c r="P17" i="10" s="1"/>
  <c r="H17" i="10" a="1"/>
  <c r="H17" i="10" s="1"/>
  <c r="A18" i="10" a="1"/>
  <c r="A18" i="10" s="1"/>
  <c r="O2" i="9" a="1"/>
  <c r="O2" i="9" s="1"/>
  <c r="O4" i="9" a="1"/>
  <c r="O4" i="9" s="1"/>
  <c r="O3" i="9" a="1"/>
  <c r="O3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E19" i="9" a="1"/>
  <c r="E19" i="9" s="1"/>
  <c r="H19" i="9" a="1"/>
  <c r="H19" i="9" s="1"/>
  <c r="K19" i="9" a="1"/>
  <c r="K19" i="9" s="1"/>
  <c r="O19" i="9" a="1"/>
  <c r="O19" i="9" s="1"/>
  <c r="D19" i="9" a="1"/>
  <c r="D19" i="9" s="1"/>
  <c r="I19" i="9" a="1"/>
  <c r="I19" i="9" s="1"/>
  <c r="M19" i="9" a="1"/>
  <c r="M19" i="9" s="1"/>
  <c r="F19" i="9" a="1"/>
  <c r="F19" i="9" s="1"/>
  <c r="N19" i="9" a="1"/>
  <c r="N19" i="9" s="1"/>
  <c r="L19" i="9" a="1"/>
  <c r="L19" i="9" s="1"/>
  <c r="B19" i="9" a="1"/>
  <c r="B19" i="9" s="1"/>
  <c r="G19" i="9" a="1"/>
  <c r="G19" i="9" s="1"/>
  <c r="J19" i="9" a="1"/>
  <c r="J19" i="9" s="1"/>
  <c r="C19" i="9" a="1"/>
  <c r="C19" i="9" s="1"/>
  <c r="D19" i="8" a="1"/>
  <c r="D19" i="8" s="1"/>
  <c r="H19" i="8" a="1"/>
  <c r="H19" i="8" s="1"/>
  <c r="L19" i="8" a="1"/>
  <c r="L19" i="8" s="1"/>
  <c r="E19" i="8" a="1"/>
  <c r="E19" i="8" s="1"/>
  <c r="I19" i="8" a="1"/>
  <c r="I19" i="8" s="1"/>
  <c r="M19" i="8" a="1"/>
  <c r="M19" i="8" s="1"/>
  <c r="B19" i="8" a="1"/>
  <c r="B19" i="8" s="1"/>
  <c r="F19" i="8" a="1"/>
  <c r="F19" i="8" s="1"/>
  <c r="J19" i="8" a="1"/>
  <c r="J19" i="8" s="1"/>
  <c r="N19" i="8" a="1"/>
  <c r="N19" i="8" s="1"/>
  <c r="C19" i="8" a="1"/>
  <c r="C19" i="8" s="1"/>
  <c r="G19" i="8" a="1"/>
  <c r="G19" i="8" s="1"/>
  <c r="K19" i="8" a="1"/>
  <c r="K19" i="8" s="1"/>
  <c r="N2" i="8" a="1"/>
  <c r="N2" i="8" s="1"/>
  <c r="N3" i="8" a="1"/>
  <c r="N3" i="8" s="1"/>
  <c r="N4" i="8" a="1"/>
  <c r="N4" i="8" s="1"/>
  <c r="N5" i="8" a="1"/>
  <c r="N5" i="8" s="1"/>
  <c r="N7" i="8" a="1"/>
  <c r="N7" i="8" s="1"/>
  <c r="N6" i="8" a="1"/>
  <c r="N6" i="8" s="1"/>
  <c r="N9" i="8" a="1"/>
  <c r="N9" i="8" s="1"/>
  <c r="N8" i="8" a="1"/>
  <c r="N8" i="8" s="1"/>
  <c r="N10" i="8" a="1"/>
  <c r="N10" i="8" s="1"/>
  <c r="N11" i="8" a="1"/>
  <c r="N11" i="8" s="1"/>
  <c r="N12" i="8" a="1"/>
  <c r="N12" i="8" s="1"/>
  <c r="N13" i="8" a="1"/>
  <c r="N13" i="8" s="1"/>
  <c r="N14" i="8" a="1"/>
  <c r="N14" i="8" s="1"/>
  <c r="N15" i="8" a="1"/>
  <c r="N15" i="8" s="1"/>
  <c r="N16" i="8" a="1"/>
  <c r="N16" i="8" s="1"/>
  <c r="N17" i="8" a="1"/>
  <c r="N17" i="8" s="1"/>
  <c r="A20" i="9" a="1"/>
  <c r="A20" i="9" s="1"/>
  <c r="P1" i="9" a="1"/>
  <c r="P1" i="9" s="1"/>
  <c r="N18" i="8" a="1"/>
  <c r="N18" i="8" s="1"/>
  <c r="O1" i="8" a="1"/>
  <c r="O1" i="8" s="1"/>
  <c r="A20" i="8" a="1"/>
  <c r="A20" i="8" s="1"/>
  <c r="C15" i="7" a="1"/>
  <c r="C15" i="7" s="1"/>
  <c r="F15" i="7" a="1"/>
  <c r="F15" i="7" s="1"/>
  <c r="M15" i="7" a="1"/>
  <c r="M15" i="7" s="1"/>
  <c r="P15" i="7" a="1"/>
  <c r="P15" i="7" s="1"/>
  <c r="D15" i="7" a="1"/>
  <c r="D15" i="7" s="1"/>
  <c r="G15" i="7" a="1"/>
  <c r="G15" i="7" s="1"/>
  <c r="J15" i="7" a="1"/>
  <c r="J15" i="7" s="1"/>
  <c r="Q15" i="7" a="1"/>
  <c r="Q15" i="7" s="1"/>
  <c r="E15" i="7" a="1"/>
  <c r="E15" i="7" s="1"/>
  <c r="H15" i="7" a="1"/>
  <c r="H15" i="7" s="1"/>
  <c r="K15" i="7" a="1"/>
  <c r="K15" i="7" s="1"/>
  <c r="N15" i="7" a="1"/>
  <c r="N15" i="7" s="1"/>
  <c r="L15" i="7" a="1"/>
  <c r="L15" i="7" s="1"/>
  <c r="B15" i="7" a="1"/>
  <c r="B15" i="7" s="1"/>
  <c r="O15" i="7" a="1"/>
  <c r="O15" i="7" s="1"/>
  <c r="I15" i="7" a="1"/>
  <c r="I15" i="7" s="1"/>
  <c r="A16" i="7" a="1"/>
  <c r="A16" i="7" s="1"/>
  <c r="D19" i="5" a="1"/>
  <c r="D19" i="5" s="1"/>
  <c r="G19" i="5" a="1"/>
  <c r="G19" i="5" s="1"/>
  <c r="N19" i="5" a="1"/>
  <c r="N19" i="5" s="1"/>
  <c r="B19" i="5" a="1"/>
  <c r="B19" i="5" s="1"/>
  <c r="E19" i="5" a="1"/>
  <c r="E19" i="5" s="1"/>
  <c r="H19" i="5" a="1"/>
  <c r="H19" i="5" s="1"/>
  <c r="K19" i="5" a="1"/>
  <c r="K19" i="5" s="1"/>
  <c r="F19" i="5" a="1"/>
  <c r="F19" i="5" s="1"/>
  <c r="I19" i="5" a="1"/>
  <c r="I19" i="5" s="1"/>
  <c r="L19" i="5" a="1"/>
  <c r="L19" i="5" s="1"/>
  <c r="O19" i="5" a="1"/>
  <c r="O19" i="5" s="1"/>
  <c r="J19" i="5" a="1"/>
  <c r="J19" i="5" s="1"/>
  <c r="M19" i="5" a="1"/>
  <c r="M19" i="5" s="1"/>
  <c r="C19" i="5" a="1"/>
  <c r="C19" i="5" s="1"/>
  <c r="R1" i="6" a="1"/>
  <c r="R1" i="6" s="1"/>
  <c r="A15" i="6" a="1"/>
  <c r="A15" i="6" s="1"/>
  <c r="O2" i="5" a="1"/>
  <c r="O2" i="5" s="1"/>
  <c r="O3" i="5" a="1"/>
  <c r="O3" i="5" s="1"/>
  <c r="O4" i="5" a="1"/>
  <c r="O4" i="5" s="1"/>
  <c r="O6" i="5" a="1"/>
  <c r="O6" i="5" s="1"/>
  <c r="O5" i="5" a="1"/>
  <c r="O5" i="5" s="1"/>
  <c r="O8" i="5" a="1"/>
  <c r="O8" i="5" s="1"/>
  <c r="O7" i="5" a="1"/>
  <c r="O7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E15" i="4" a="1"/>
  <c r="E15" i="4" s="1"/>
  <c r="H15" i="4" a="1"/>
  <c r="H15" i="4" s="1"/>
  <c r="L15" i="4" a="1"/>
  <c r="L15" i="4" s="1"/>
  <c r="O15" i="4" a="1"/>
  <c r="O15" i="4" s="1"/>
  <c r="C15" i="4" a="1"/>
  <c r="C15" i="4" s="1"/>
  <c r="F15" i="4" a="1"/>
  <c r="F15" i="4" s="1"/>
  <c r="I15" i="4" a="1"/>
  <c r="I15" i="4" s="1"/>
  <c r="M15" i="4" a="1"/>
  <c r="M15" i="4" s="1"/>
  <c r="D15" i="4" a="1"/>
  <c r="D15" i="4" s="1"/>
  <c r="J15" i="4" a="1"/>
  <c r="J15" i="4" s="1"/>
  <c r="P15" i="4" a="1"/>
  <c r="P15" i="4" s="1"/>
  <c r="B15" i="4" a="1"/>
  <c r="B15" i="4" s="1"/>
  <c r="G15" i="4" a="1"/>
  <c r="G15" i="4" s="1"/>
  <c r="K15" i="4" a="1"/>
  <c r="K15" i="4" s="1"/>
  <c r="N15" i="4" a="1"/>
  <c r="N15" i="4" s="1"/>
  <c r="Q15" i="4" a="1"/>
  <c r="Q15" i="4" s="1"/>
  <c r="Q2" i="4" a="1"/>
  <c r="Q2" i="4" s="1"/>
  <c r="Q3" i="4" a="1"/>
  <c r="Q3" i="4" s="1"/>
  <c r="Q4" i="4" a="1"/>
  <c r="Q4" i="4" s="1"/>
  <c r="Q5" i="4" a="1"/>
  <c r="Q5" i="4" s="1"/>
  <c r="Q6" i="4" a="1"/>
  <c r="Q6" i="4" s="1"/>
  <c r="Q7" i="4" a="1"/>
  <c r="Q7" i="4" s="1"/>
  <c r="Q8" i="4" a="1"/>
  <c r="Q8" i="4" s="1"/>
  <c r="Q9" i="4" a="1"/>
  <c r="Q9" i="4" s="1"/>
  <c r="Q10" i="4" a="1"/>
  <c r="Q10" i="4" s="1"/>
  <c r="Q11" i="4" a="1"/>
  <c r="Q11" i="4" s="1"/>
  <c r="Q12" i="4" a="1"/>
  <c r="Q12" i="4" s="1"/>
  <c r="Q13" i="4" a="1"/>
  <c r="Q13" i="4" s="1"/>
  <c r="A20" i="5" a="1"/>
  <c r="A20" i="5" s="1"/>
  <c r="P1" i="5" a="1"/>
  <c r="P1" i="5" s="1"/>
  <c r="B16" i="3" a="1"/>
  <c r="B16" i="3" s="1"/>
  <c r="E16" i="3" a="1"/>
  <c r="E16" i="3" s="1"/>
  <c r="H16" i="3" a="1"/>
  <c r="H16" i="3" s="1"/>
  <c r="K16" i="3" a="1"/>
  <c r="K16" i="3" s="1"/>
  <c r="M16" i="3" a="1"/>
  <c r="M16" i="3" s="1"/>
  <c r="O16" i="3" a="1"/>
  <c r="O16" i="3" s="1"/>
  <c r="Q16" i="3" a="1"/>
  <c r="Q16" i="3" s="1"/>
  <c r="F16" i="3" a="1"/>
  <c r="F16" i="3" s="1"/>
  <c r="I16" i="3" a="1"/>
  <c r="I16" i="3" s="1"/>
  <c r="C16" i="3" a="1"/>
  <c r="C16" i="3" s="1"/>
  <c r="J16" i="3" a="1"/>
  <c r="J16" i="3" s="1"/>
  <c r="L16" i="3" a="1"/>
  <c r="L16" i="3" s="1"/>
  <c r="N16" i="3" a="1"/>
  <c r="N16" i="3" s="1"/>
  <c r="P16" i="3" a="1"/>
  <c r="P16" i="3" s="1"/>
  <c r="D16" i="3" a="1"/>
  <c r="D16" i="3" s="1"/>
  <c r="G16" i="3" a="1"/>
  <c r="G16" i="3" s="1"/>
  <c r="Q2" i="3" a="1"/>
  <c r="Q2" i="3" s="1"/>
  <c r="Q3" i="3" a="1"/>
  <c r="Q3" i="3" s="1"/>
  <c r="Q4" i="3" a="1"/>
  <c r="Q4" i="3" s="1"/>
  <c r="Q5" i="3" a="1"/>
  <c r="Q5" i="3" s="1"/>
  <c r="Q6" i="3" a="1"/>
  <c r="Q6" i="3" s="1"/>
  <c r="Q7" i="3" a="1"/>
  <c r="Q7" i="3" s="1"/>
  <c r="Q8" i="3" a="1"/>
  <c r="Q8" i="3" s="1"/>
  <c r="Q9" i="3" a="1"/>
  <c r="Q9" i="3" s="1"/>
  <c r="Q10" i="3" a="1"/>
  <c r="Q10" i="3" s="1"/>
  <c r="Q11" i="3" a="1"/>
  <c r="Q11" i="3" s="1"/>
  <c r="Q12" i="3" a="1"/>
  <c r="Q12" i="3" s="1"/>
  <c r="Q13" i="3" a="1"/>
  <c r="Q13" i="3" s="1"/>
  <c r="Q14" i="3" a="1"/>
  <c r="Q14" i="3" s="1"/>
  <c r="Q15" i="3" a="1"/>
  <c r="Q15" i="3" s="1"/>
  <c r="A16" i="4" a="1"/>
  <c r="A16" i="4" s="1"/>
  <c r="R1" i="4" a="1"/>
  <c r="R1" i="4" s="1"/>
  <c r="A17" i="3" a="1"/>
  <c r="A17" i="3" s="1"/>
  <c r="R1" i="3" a="1"/>
  <c r="R1" i="3" s="1"/>
  <c r="R16" i="3" s="1" a="1"/>
  <c r="R16" i="3" s="1"/>
  <c r="N4" i="2" a="1"/>
  <c r="N4" i="2" s="1"/>
  <c r="N13" i="2" a="1"/>
  <c r="N13" i="2" s="1"/>
  <c r="S1" i="10" l="1" a="1"/>
  <c r="S1" i="10" s="1"/>
  <c r="T1" i="10" s="1" a="1"/>
  <c r="T1" i="10" s="1"/>
  <c r="R7" i="10" a="1"/>
  <c r="R7" i="10" s="1"/>
  <c r="R15" i="10" a="1"/>
  <c r="R15" i="10" s="1"/>
  <c r="R13" i="10" a="1"/>
  <c r="R13" i="10" s="1"/>
  <c r="R9" i="10" a="1"/>
  <c r="R9" i="10" s="1"/>
  <c r="R2" i="10" a="1"/>
  <c r="R2" i="10" s="1"/>
  <c r="R10" i="10" a="1"/>
  <c r="R10" i="10" s="1"/>
  <c r="R8" i="10" a="1"/>
  <c r="R8" i="10" s="1"/>
  <c r="R3" i="10" a="1"/>
  <c r="R3" i="10" s="1"/>
  <c r="R11" i="10" a="1"/>
  <c r="R11" i="10" s="1"/>
  <c r="R14" i="10" a="1"/>
  <c r="R14" i="10" s="1"/>
  <c r="R6" i="10" a="1"/>
  <c r="R6" i="10" s="1"/>
  <c r="R4" i="10" a="1"/>
  <c r="R4" i="10" s="1"/>
  <c r="R12" i="10" a="1"/>
  <c r="R12" i="10" s="1"/>
  <c r="R16" i="10" a="1"/>
  <c r="R16" i="10" s="1"/>
  <c r="R5" i="10" a="1"/>
  <c r="R5" i="10" s="1"/>
  <c r="R4" i="7" a="1"/>
  <c r="R4" i="7" s="1"/>
  <c r="R13" i="7" a="1"/>
  <c r="R13" i="7" s="1"/>
  <c r="R11" i="7" a="1"/>
  <c r="R11" i="7" s="1"/>
  <c r="R9" i="7" a="1"/>
  <c r="R9" i="7" s="1"/>
  <c r="R15" i="7" a="1"/>
  <c r="R15" i="7" s="1"/>
  <c r="R10" i="7" a="1"/>
  <c r="R10" i="7" s="1"/>
  <c r="R7" i="7" a="1"/>
  <c r="R7" i="7" s="1"/>
  <c r="R6" i="7" a="1"/>
  <c r="R6" i="7" s="1"/>
  <c r="R3" i="7" a="1"/>
  <c r="R3" i="7" s="1"/>
  <c r="S1" i="7" a="1"/>
  <c r="S1" i="7" s="1"/>
  <c r="S15" i="7" s="1" a="1"/>
  <c r="S15" i="7" s="1"/>
  <c r="R12" i="7" a="1"/>
  <c r="R12" i="7" s="1"/>
  <c r="R5" i="7" a="1"/>
  <c r="R5" i="7" s="1"/>
  <c r="R8" i="7" a="1"/>
  <c r="R8" i="7" s="1"/>
  <c r="R2" i="7" a="1"/>
  <c r="R2" i="7" s="1"/>
  <c r="A17" i="2" a="1"/>
  <c r="A17" i="2" s="1"/>
  <c r="I17" i="2" s="1" a="1"/>
  <c r="I17" i="2" s="1"/>
  <c r="N5" i="2" a="1"/>
  <c r="N5" i="2" s="1"/>
  <c r="I16" i="2" a="1"/>
  <c r="I16" i="2" s="1"/>
  <c r="J16" i="2" a="1"/>
  <c r="J16" i="2" s="1"/>
  <c r="N2" i="2" a="1"/>
  <c r="N2" i="2" s="1"/>
  <c r="L16" i="2" a="1"/>
  <c r="L16" i="2" s="1"/>
  <c r="D16" i="2" a="1"/>
  <c r="D16" i="2" s="1"/>
  <c r="N9" i="2" a="1"/>
  <c r="N9" i="2" s="1"/>
  <c r="N8" i="2" a="1"/>
  <c r="N8" i="2" s="1"/>
  <c r="E16" i="2" a="1"/>
  <c r="E16" i="2" s="1"/>
  <c r="O1" i="2" a="1"/>
  <c r="O1" i="2" s="1"/>
  <c r="P1" i="2" s="1" a="1"/>
  <c r="P1" i="2" s="1"/>
  <c r="P17" i="2" s="1" a="1"/>
  <c r="P17" i="2" s="1"/>
  <c r="H16" i="2" a="1"/>
  <c r="H16" i="2" s="1"/>
  <c r="N7" i="2" a="1"/>
  <c r="N7" i="2" s="1"/>
  <c r="N16" i="2" a="1"/>
  <c r="N16" i="2" s="1"/>
  <c r="M16" i="2" a="1"/>
  <c r="M16" i="2" s="1"/>
  <c r="G16" i="2" a="1"/>
  <c r="G16" i="2" s="1"/>
  <c r="N12" i="2" a="1"/>
  <c r="N12" i="2" s="1"/>
  <c r="N11" i="2" a="1"/>
  <c r="N11" i="2" s="1"/>
  <c r="N14" i="2" a="1"/>
  <c r="N14" i="2" s="1"/>
  <c r="N6" i="2" a="1"/>
  <c r="N6" i="2" s="1"/>
  <c r="B16" i="2" a="1"/>
  <c r="B16" i="2" s="1"/>
  <c r="K16" i="2" a="1"/>
  <c r="K16" i="2" s="1"/>
  <c r="N10" i="2" a="1"/>
  <c r="N10" i="2" s="1"/>
  <c r="N3" i="2" a="1"/>
  <c r="N3" i="2" s="1"/>
  <c r="C16" i="2" a="1"/>
  <c r="C16" i="2" s="1"/>
  <c r="L15" i="6" a="1"/>
  <c r="L15" i="6" s="1"/>
  <c r="G15" i="6" a="1"/>
  <c r="G15" i="6" s="1"/>
  <c r="M15" i="6" a="1"/>
  <c r="M15" i="6" s="1"/>
  <c r="H15" i="6" a="1"/>
  <c r="H15" i="6" s="1"/>
  <c r="N15" i="6" a="1"/>
  <c r="N15" i="6" s="1"/>
  <c r="I15" i="6" a="1"/>
  <c r="I15" i="6" s="1"/>
  <c r="O15" i="6" a="1"/>
  <c r="O15" i="6" s="1"/>
  <c r="J15" i="6" a="1"/>
  <c r="J15" i="6" s="1"/>
  <c r="P15" i="6" a="1"/>
  <c r="P15" i="6" s="1"/>
  <c r="Q15" i="6" a="1"/>
  <c r="Q15" i="6" s="1"/>
  <c r="K15" i="6" a="1"/>
  <c r="K15" i="6" s="1"/>
  <c r="R15" i="6" a="1"/>
  <c r="R15" i="6" s="1"/>
  <c r="F15" i="6" a="1"/>
  <c r="F15" i="6" s="1"/>
  <c r="E15" i="6" a="1"/>
  <c r="E15" i="6" s="1"/>
  <c r="B15" i="6" a="1"/>
  <c r="B15" i="6" s="1"/>
  <c r="C15" i="6" a="1"/>
  <c r="C15" i="6" s="1"/>
  <c r="D15" i="6" a="1"/>
  <c r="D15" i="6" s="1"/>
  <c r="R2" i="6" a="1"/>
  <c r="R2" i="6" s="1"/>
  <c r="R3" i="6" a="1"/>
  <c r="R3" i="6" s="1"/>
  <c r="R4" i="6" a="1"/>
  <c r="R4" i="6" s="1"/>
  <c r="R5" i="6" a="1"/>
  <c r="R5" i="6" s="1"/>
  <c r="R6" i="6" a="1"/>
  <c r="R6" i="6" s="1"/>
  <c r="R7" i="6" a="1"/>
  <c r="R7" i="6" s="1"/>
  <c r="R8" i="6" a="1"/>
  <c r="R8" i="6" s="1"/>
  <c r="R9" i="6" a="1"/>
  <c r="R9" i="6" s="1"/>
  <c r="R10" i="6" a="1"/>
  <c r="R10" i="6" s="1"/>
  <c r="R11" i="6" a="1"/>
  <c r="R11" i="6" s="1"/>
  <c r="R12" i="6" a="1"/>
  <c r="R12" i="6" s="1"/>
  <c r="R13" i="6" a="1"/>
  <c r="R13" i="6" s="1"/>
  <c r="R14" i="6" a="1"/>
  <c r="R14" i="6" s="1"/>
  <c r="B18" i="10" a="1"/>
  <c r="B18" i="10" s="1"/>
  <c r="E18" i="10" a="1"/>
  <c r="E18" i="10" s="1"/>
  <c r="J18" i="10" a="1"/>
  <c r="J18" i="10" s="1"/>
  <c r="M18" i="10" a="1"/>
  <c r="M18" i="10" s="1"/>
  <c r="R18" i="10" a="1"/>
  <c r="R18" i="10" s="1"/>
  <c r="F18" i="10" a="1"/>
  <c r="F18" i="10" s="1"/>
  <c r="I18" i="10" a="1"/>
  <c r="I18" i="10" s="1"/>
  <c r="N18" i="10" a="1"/>
  <c r="N18" i="10" s="1"/>
  <c r="Q18" i="10" a="1"/>
  <c r="Q18" i="10" s="1"/>
  <c r="D18" i="10" a="1"/>
  <c r="D18" i="10" s="1"/>
  <c r="G18" i="10" a="1"/>
  <c r="G18" i="10" s="1"/>
  <c r="L18" i="10" a="1"/>
  <c r="L18" i="10" s="1"/>
  <c r="O18" i="10" a="1"/>
  <c r="O18" i="10" s="1"/>
  <c r="P18" i="10" a="1"/>
  <c r="P18" i="10" s="1"/>
  <c r="H18" i="10" a="1"/>
  <c r="H18" i="10" s="1"/>
  <c r="K18" i="10" a="1"/>
  <c r="K18" i="10" s="1"/>
  <c r="C18" i="10" a="1"/>
  <c r="C18" i="10" s="1"/>
  <c r="P2" i="9" a="1"/>
  <c r="P2" i="9" s="1"/>
  <c r="P4" i="9" a="1"/>
  <c r="P4" i="9" s="1"/>
  <c r="P3" i="9" a="1"/>
  <c r="P3" i="9" s="1"/>
  <c r="P5" i="9" a="1"/>
  <c r="P5" i="9" s="1"/>
  <c r="P6" i="9" a="1"/>
  <c r="P6" i="9" s="1"/>
  <c r="P7" i="9" a="1"/>
  <c r="P7" i="9" s="1"/>
  <c r="P9" i="9" a="1"/>
  <c r="P9" i="9" s="1"/>
  <c r="P8" i="9" a="1"/>
  <c r="P8" i="9" s="1"/>
  <c r="P10" i="9" a="1"/>
  <c r="P10" i="9" s="1"/>
  <c r="P11" i="9" a="1"/>
  <c r="P11" i="9" s="1"/>
  <c r="P12" i="9" a="1"/>
  <c r="P12" i="9" s="1"/>
  <c r="P13" i="9" a="1"/>
  <c r="P13" i="9" s="1"/>
  <c r="P14" i="9" a="1"/>
  <c r="P14" i="9" s="1"/>
  <c r="P16" i="9" a="1"/>
  <c r="P16" i="9" s="1"/>
  <c r="P15" i="9" a="1"/>
  <c r="P15" i="9" s="1"/>
  <c r="P17" i="9" a="1"/>
  <c r="P17" i="9" s="1"/>
  <c r="P18" i="9" a="1"/>
  <c r="P18" i="9" s="1"/>
  <c r="A19" i="10" a="1"/>
  <c r="A19" i="10" s="1"/>
  <c r="D20" i="9" a="1"/>
  <c r="D20" i="9" s="1"/>
  <c r="G20" i="9" a="1"/>
  <c r="G20" i="9" s="1"/>
  <c r="J20" i="9" a="1"/>
  <c r="J20" i="9" s="1"/>
  <c r="N20" i="9" a="1"/>
  <c r="N20" i="9" s="1"/>
  <c r="B20" i="9" a="1"/>
  <c r="B20" i="9" s="1"/>
  <c r="K20" i="9" a="1"/>
  <c r="K20" i="9" s="1"/>
  <c r="O20" i="9" a="1"/>
  <c r="O20" i="9" s="1"/>
  <c r="C20" i="9" a="1"/>
  <c r="C20" i="9" s="1"/>
  <c r="H20" i="9" a="1"/>
  <c r="H20" i="9" s="1"/>
  <c r="L20" i="9" a="1"/>
  <c r="L20" i="9" s="1"/>
  <c r="P20" i="9" a="1"/>
  <c r="P20" i="9" s="1"/>
  <c r="I20" i="9" a="1"/>
  <c r="I20" i="9" s="1"/>
  <c r="E20" i="9" a="1"/>
  <c r="E20" i="9" s="1"/>
  <c r="M20" i="9" a="1"/>
  <c r="M20" i="9" s="1"/>
  <c r="F20" i="9" a="1"/>
  <c r="F20" i="9" s="1"/>
  <c r="P19" i="9" a="1"/>
  <c r="P19" i="9" s="1"/>
  <c r="C20" i="8" a="1"/>
  <c r="C20" i="8" s="1"/>
  <c r="G20" i="8" a="1"/>
  <c r="G20" i="8" s="1"/>
  <c r="K20" i="8" a="1"/>
  <c r="K20" i="8" s="1"/>
  <c r="O20" i="8" a="1"/>
  <c r="O20" i="8" s="1"/>
  <c r="D20" i="8" a="1"/>
  <c r="D20" i="8" s="1"/>
  <c r="H20" i="8" a="1"/>
  <c r="H20" i="8" s="1"/>
  <c r="L20" i="8" a="1"/>
  <c r="L20" i="8" s="1"/>
  <c r="E20" i="8" a="1"/>
  <c r="E20" i="8" s="1"/>
  <c r="I20" i="8" a="1"/>
  <c r="I20" i="8" s="1"/>
  <c r="M20" i="8" a="1"/>
  <c r="M20" i="8" s="1"/>
  <c r="B20" i="8" a="1"/>
  <c r="B20" i="8" s="1"/>
  <c r="F20" i="8" a="1"/>
  <c r="F20" i="8" s="1"/>
  <c r="J20" i="8" a="1"/>
  <c r="J20" i="8" s="1"/>
  <c r="N20" i="8" a="1"/>
  <c r="N20" i="8" s="1"/>
  <c r="A21" i="9" a="1"/>
  <c r="A21" i="9" s="1"/>
  <c r="O2" i="8" a="1"/>
  <c r="O2" i="8" s="1"/>
  <c r="O3" i="8" a="1"/>
  <c r="O3" i="8" s="1"/>
  <c r="O4" i="8" a="1"/>
  <c r="O4" i="8" s="1"/>
  <c r="O5" i="8" a="1"/>
  <c r="O5" i="8" s="1"/>
  <c r="O7" i="8" a="1"/>
  <c r="O7" i="8" s="1"/>
  <c r="O6" i="8" a="1"/>
  <c r="O6" i="8" s="1"/>
  <c r="O9" i="8" a="1"/>
  <c r="O9" i="8" s="1"/>
  <c r="O8" i="8" a="1"/>
  <c r="O8" i="8" s="1"/>
  <c r="O10" i="8" a="1"/>
  <c r="O10" i="8" s="1"/>
  <c r="O11" i="8" a="1"/>
  <c r="O11" i="8" s="1"/>
  <c r="O12" i="8" a="1"/>
  <c r="O12" i="8" s="1"/>
  <c r="O14" i="8" a="1"/>
  <c r="O14" i="8" s="1"/>
  <c r="O13" i="8" a="1"/>
  <c r="O13" i="8" s="1"/>
  <c r="O15" i="8" a="1"/>
  <c r="O15" i="8" s="1"/>
  <c r="O16" i="8" a="1"/>
  <c r="O16" i="8" s="1"/>
  <c r="O17" i="8" a="1"/>
  <c r="O17" i="8" s="1"/>
  <c r="O18" i="8" a="1"/>
  <c r="O18" i="8" s="1"/>
  <c r="Q1" i="9" a="1"/>
  <c r="Q1" i="9" s="1"/>
  <c r="Q20" i="9" s="1" a="1"/>
  <c r="Q20" i="9" s="1"/>
  <c r="O19" i="8" a="1"/>
  <c r="O19" i="8" s="1"/>
  <c r="P1" i="8" a="1"/>
  <c r="P1" i="8" s="1"/>
  <c r="A21" i="8" a="1"/>
  <c r="A21" i="8" s="1"/>
  <c r="B16" i="7" a="1"/>
  <c r="B16" i="7" s="1"/>
  <c r="E16" i="7" a="1"/>
  <c r="E16" i="7" s="1"/>
  <c r="L16" i="7" a="1"/>
  <c r="L16" i="7" s="1"/>
  <c r="O16" i="7" a="1"/>
  <c r="O16" i="7" s="1"/>
  <c r="R16" i="7" a="1"/>
  <c r="R16" i="7" s="1"/>
  <c r="C16" i="7" a="1"/>
  <c r="C16" i="7" s="1"/>
  <c r="F16" i="7" a="1"/>
  <c r="F16" i="7" s="1"/>
  <c r="I16" i="7" a="1"/>
  <c r="I16" i="7" s="1"/>
  <c r="P16" i="7" a="1"/>
  <c r="P16" i="7" s="1"/>
  <c r="D16" i="7" a="1"/>
  <c r="D16" i="7" s="1"/>
  <c r="G16" i="7" a="1"/>
  <c r="G16" i="7" s="1"/>
  <c r="J16" i="7" a="1"/>
  <c r="J16" i="7" s="1"/>
  <c r="M16" i="7" a="1"/>
  <c r="M16" i="7" s="1"/>
  <c r="N16" i="7" a="1"/>
  <c r="N16" i="7" s="1"/>
  <c r="Q16" i="7" a="1"/>
  <c r="Q16" i="7" s="1"/>
  <c r="H16" i="7" a="1"/>
  <c r="H16" i="7" s="1"/>
  <c r="K16" i="7" a="1"/>
  <c r="K16" i="7" s="1"/>
  <c r="A17" i="7" a="1"/>
  <c r="A17" i="7" s="1"/>
  <c r="P3" i="5" a="1"/>
  <c r="P3" i="5" s="1"/>
  <c r="P2" i="5" a="1"/>
  <c r="P2" i="5" s="1"/>
  <c r="P5" i="5" a="1"/>
  <c r="P5" i="5" s="1"/>
  <c r="P4" i="5" a="1"/>
  <c r="P4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6" i="5" a="1"/>
  <c r="P16" i="5" s="1"/>
  <c r="P15" i="5" a="1"/>
  <c r="P15" i="5" s="1"/>
  <c r="P17" i="5" a="1"/>
  <c r="P17" i="5" s="1"/>
  <c r="P18" i="5" a="1"/>
  <c r="P18" i="5" s="1"/>
  <c r="A16" i="6" a="1"/>
  <c r="A16" i="6" s="1"/>
  <c r="P19" i="5" a="1"/>
  <c r="P19" i="5" s="1"/>
  <c r="C20" i="5" a="1"/>
  <c r="C20" i="5" s="1"/>
  <c r="F20" i="5" a="1"/>
  <c r="F20" i="5" s="1"/>
  <c r="M20" i="5" a="1"/>
  <c r="M20" i="5" s="1"/>
  <c r="P20" i="5" a="1"/>
  <c r="P20" i="5" s="1"/>
  <c r="D20" i="5" a="1"/>
  <c r="D20" i="5" s="1"/>
  <c r="G20" i="5" a="1"/>
  <c r="G20" i="5" s="1"/>
  <c r="J20" i="5" a="1"/>
  <c r="J20" i="5" s="1"/>
  <c r="E20" i="5" a="1"/>
  <c r="E20" i="5" s="1"/>
  <c r="H20" i="5" a="1"/>
  <c r="H20" i="5" s="1"/>
  <c r="K20" i="5" a="1"/>
  <c r="K20" i="5" s="1"/>
  <c r="N20" i="5" a="1"/>
  <c r="N20" i="5" s="1"/>
  <c r="L20" i="5" a="1"/>
  <c r="L20" i="5" s="1"/>
  <c r="B20" i="5" a="1"/>
  <c r="B20" i="5" s="1"/>
  <c r="O20" i="5" a="1"/>
  <c r="O20" i="5" s="1"/>
  <c r="I20" i="5" a="1"/>
  <c r="I20" i="5" s="1"/>
  <c r="S1" i="6" a="1"/>
  <c r="S1" i="6" s="1"/>
  <c r="S15" i="6" s="1" a="1"/>
  <c r="S15" i="6" s="1"/>
  <c r="R2" i="4" a="1"/>
  <c r="R2" i="4" s="1"/>
  <c r="R3" i="4" a="1"/>
  <c r="R3" i="4" s="1"/>
  <c r="R4" i="4" a="1"/>
  <c r="R4" i="4" s="1"/>
  <c r="R5" i="4" a="1"/>
  <c r="R5" i="4" s="1"/>
  <c r="R7" i="4" a="1"/>
  <c r="R7" i="4" s="1"/>
  <c r="R6" i="4" a="1"/>
  <c r="R6" i="4" s="1"/>
  <c r="R8" i="4" a="1"/>
  <c r="R8" i="4" s="1"/>
  <c r="R9" i="4" a="1"/>
  <c r="R9" i="4" s="1"/>
  <c r="R10" i="4" a="1"/>
  <c r="R10" i="4" s="1"/>
  <c r="R11" i="4" a="1"/>
  <c r="R11" i="4" s="1"/>
  <c r="R12" i="4" a="1"/>
  <c r="R12" i="4" s="1"/>
  <c r="R13" i="4" a="1"/>
  <c r="R13" i="4" s="1"/>
  <c r="R14" i="4" a="1"/>
  <c r="R14" i="4" s="1"/>
  <c r="G16" i="4" a="1"/>
  <c r="G16" i="4" s="1"/>
  <c r="K16" i="4" a="1"/>
  <c r="K16" i="4" s="1"/>
  <c r="N16" i="4" a="1"/>
  <c r="N16" i="4" s="1"/>
  <c r="Q16" i="4" a="1"/>
  <c r="Q16" i="4" s="1"/>
  <c r="B16" i="4" a="1"/>
  <c r="B16" i="4" s="1"/>
  <c r="E16" i="4" a="1"/>
  <c r="E16" i="4" s="1"/>
  <c r="H16" i="4" a="1"/>
  <c r="H16" i="4" s="1"/>
  <c r="L16" i="4" a="1"/>
  <c r="L16" i="4" s="1"/>
  <c r="R16" i="4" a="1"/>
  <c r="R16" i="4" s="1"/>
  <c r="C16" i="4" a="1"/>
  <c r="C16" i="4" s="1"/>
  <c r="F16" i="4" a="1"/>
  <c r="F16" i="4" s="1"/>
  <c r="I16" i="4" a="1"/>
  <c r="I16" i="4" s="1"/>
  <c r="O16" i="4" a="1"/>
  <c r="O16" i="4" s="1"/>
  <c r="D16" i="4" a="1"/>
  <c r="D16" i="4" s="1"/>
  <c r="J16" i="4" a="1"/>
  <c r="J16" i="4" s="1"/>
  <c r="M16" i="4" a="1"/>
  <c r="M16" i="4" s="1"/>
  <c r="P16" i="4" a="1"/>
  <c r="P16" i="4" s="1"/>
  <c r="A21" i="5" a="1"/>
  <c r="A21" i="5" s="1"/>
  <c r="Q1" i="5" a="1"/>
  <c r="Q1" i="5" s="1"/>
  <c r="Q20" i="5" s="1" a="1"/>
  <c r="Q20" i="5" s="1"/>
  <c r="R15" i="4" a="1"/>
  <c r="R15" i="4" s="1"/>
  <c r="S1" i="4" a="1"/>
  <c r="S1" i="4" s="1"/>
  <c r="R2" i="3" a="1"/>
  <c r="R2" i="3" s="1"/>
  <c r="R3" i="3" a="1"/>
  <c r="R3" i="3" s="1"/>
  <c r="R4" i="3" a="1"/>
  <c r="R4" i="3" s="1"/>
  <c r="R5" i="3" a="1"/>
  <c r="R5" i="3" s="1"/>
  <c r="R7" i="3" a="1"/>
  <c r="R7" i="3" s="1"/>
  <c r="R6" i="3" a="1"/>
  <c r="R6" i="3" s="1"/>
  <c r="R8" i="3" a="1"/>
  <c r="R8" i="3" s="1"/>
  <c r="R9" i="3" a="1"/>
  <c r="R9" i="3" s="1"/>
  <c r="R10" i="3" a="1"/>
  <c r="R10" i="3" s="1"/>
  <c r="R11" i="3" a="1"/>
  <c r="R11" i="3" s="1"/>
  <c r="R12" i="3" a="1"/>
  <c r="R12" i="3" s="1"/>
  <c r="R13" i="3" a="1"/>
  <c r="R13" i="3" s="1"/>
  <c r="R14" i="3" a="1"/>
  <c r="R14" i="3" s="1"/>
  <c r="R15" i="3" a="1"/>
  <c r="R15" i="3" s="1"/>
  <c r="D17" i="3" a="1"/>
  <c r="D17" i="3" s="1"/>
  <c r="J17" i="3" a="1"/>
  <c r="J17" i="3" s="1"/>
  <c r="N17" i="3" a="1"/>
  <c r="N17" i="3" s="1"/>
  <c r="Q17" i="3" a="1"/>
  <c r="Q17" i="3" s="1"/>
  <c r="E17" i="3" a="1"/>
  <c r="E17" i="3" s="1"/>
  <c r="H17" i="3" a="1"/>
  <c r="H17" i="3" s="1"/>
  <c r="K17" i="3" a="1"/>
  <c r="K17" i="3" s="1"/>
  <c r="O17" i="3" a="1"/>
  <c r="O17" i="3" s="1"/>
  <c r="B17" i="3" a="1"/>
  <c r="B17" i="3" s="1"/>
  <c r="F17" i="3" a="1"/>
  <c r="F17" i="3" s="1"/>
  <c r="I17" i="3" a="1"/>
  <c r="I17" i="3" s="1"/>
  <c r="L17" i="3" a="1"/>
  <c r="L17" i="3" s="1"/>
  <c r="R17" i="3" a="1"/>
  <c r="R17" i="3" s="1"/>
  <c r="C17" i="3" a="1"/>
  <c r="C17" i="3" s="1"/>
  <c r="G17" i="3" a="1"/>
  <c r="G17" i="3" s="1"/>
  <c r="M17" i="3" a="1"/>
  <c r="M17" i="3" s="1"/>
  <c r="P17" i="3" a="1"/>
  <c r="P17" i="3" s="1"/>
  <c r="A17" i="4" a="1"/>
  <c r="A17" i="4" s="1"/>
  <c r="S1" i="3" a="1"/>
  <c r="S1" i="3" s="1"/>
  <c r="S17" i="3" s="1" a="1"/>
  <c r="S17" i="3" s="1"/>
  <c r="A18" i="3" a="1"/>
  <c r="A18" i="3" s="1"/>
  <c r="O2" i="2" a="1"/>
  <c r="O2" i="2" s="1"/>
  <c r="O9" i="2" a="1"/>
  <c r="O9" i="2" s="1"/>
  <c r="O10" i="2" a="1"/>
  <c r="O10" i="2" s="1"/>
  <c r="A18" i="2" a="1"/>
  <c r="A18" i="2" s="1"/>
  <c r="F17" i="2" a="1"/>
  <c r="F17" i="2" s="1"/>
  <c r="G17" i="2" a="1"/>
  <c r="G17" i="2" s="1"/>
  <c r="J17" i="2" a="1"/>
  <c r="J17" i="2" s="1"/>
  <c r="M17" i="2" a="1"/>
  <c r="M17" i="2" s="1"/>
  <c r="T17" i="10" l="1" a="1"/>
  <c r="T17" i="10" s="1"/>
  <c r="T10" i="10" a="1"/>
  <c r="T10" i="10" s="1"/>
  <c r="T4" i="10" a="1"/>
  <c r="T4" i="10" s="1"/>
  <c r="T11" i="10" a="1"/>
  <c r="T11" i="10" s="1"/>
  <c r="T18" i="10" a="1"/>
  <c r="T18" i="10" s="1"/>
  <c r="T3" i="10" a="1"/>
  <c r="T3" i="10" s="1"/>
  <c r="T12" i="10" a="1"/>
  <c r="T12" i="10" s="1"/>
  <c r="T14" i="10" a="1"/>
  <c r="T14" i="10" s="1"/>
  <c r="T16" i="10" a="1"/>
  <c r="T16" i="10" s="1"/>
  <c r="T2" i="10" a="1"/>
  <c r="T2" i="10" s="1"/>
  <c r="T5" i="10" a="1"/>
  <c r="T5" i="10" s="1"/>
  <c r="T13" i="10" a="1"/>
  <c r="T13" i="10" s="1"/>
  <c r="T7" i="10" a="1"/>
  <c r="T7" i="10" s="1"/>
  <c r="T8" i="10" a="1"/>
  <c r="T8" i="10" s="1"/>
  <c r="T15" i="10" a="1"/>
  <c r="T15" i="10" s="1"/>
  <c r="T6" i="10" a="1"/>
  <c r="T6" i="10" s="1"/>
  <c r="T9" i="10" a="1"/>
  <c r="T9" i="10" s="1"/>
  <c r="S18" i="10" a="1"/>
  <c r="S18" i="10" s="1"/>
  <c r="U1" i="10" a="1"/>
  <c r="U1" i="10" s="1"/>
  <c r="U18" i="10" s="1" a="1"/>
  <c r="U18" i="10" s="1"/>
  <c r="S16" i="10" a="1"/>
  <c r="S16" i="10" s="1"/>
  <c r="S5" i="10" a="1"/>
  <c r="S5" i="10" s="1"/>
  <c r="S13" i="10" a="1"/>
  <c r="S13" i="10" s="1"/>
  <c r="S15" i="10" a="1"/>
  <c r="S15" i="10" s="1"/>
  <c r="S7" i="10" a="1"/>
  <c r="S7" i="10" s="1"/>
  <c r="S6" i="10" a="1"/>
  <c r="S6" i="10" s="1"/>
  <c r="S14" i="10" a="1"/>
  <c r="S14" i="10" s="1"/>
  <c r="S8" i="10" a="1"/>
  <c r="S8" i="10" s="1"/>
  <c r="S12" i="10" a="1"/>
  <c r="S12" i="10" s="1"/>
  <c r="S3" i="10" a="1"/>
  <c r="S3" i="10" s="1"/>
  <c r="S17" i="10" a="1"/>
  <c r="S17" i="10" s="1"/>
  <c r="S9" i="10" a="1"/>
  <c r="S9" i="10" s="1"/>
  <c r="S2" i="10" a="1"/>
  <c r="S2" i="10" s="1"/>
  <c r="S10" i="10" a="1"/>
  <c r="S10" i="10" s="1"/>
  <c r="S11" i="10" a="1"/>
  <c r="S11" i="10" s="1"/>
  <c r="S4" i="10" a="1"/>
  <c r="S4" i="10" s="1"/>
  <c r="S5" i="7" a="1"/>
  <c r="S5" i="7" s="1"/>
  <c r="S14" i="7" a="1"/>
  <c r="S14" i="7" s="1"/>
  <c r="S4" i="7" a="1"/>
  <c r="S4" i="7" s="1"/>
  <c r="S16" i="7" a="1"/>
  <c r="S16" i="7" s="1"/>
  <c r="S2" i="7" a="1"/>
  <c r="S2" i="7" s="1"/>
  <c r="S13" i="7" a="1"/>
  <c r="S13" i="7" s="1"/>
  <c r="T1" i="7" a="1"/>
  <c r="T1" i="7" s="1"/>
  <c r="T16" i="7" s="1" a="1"/>
  <c r="T16" i="7" s="1"/>
  <c r="S10" i="7" a="1"/>
  <c r="S10" i="7" s="1"/>
  <c r="S9" i="7" a="1"/>
  <c r="S9" i="7" s="1"/>
  <c r="S11" i="7" a="1"/>
  <c r="S11" i="7" s="1"/>
  <c r="S6" i="7" a="1"/>
  <c r="S6" i="7" s="1"/>
  <c r="S7" i="7" a="1"/>
  <c r="S7" i="7" s="1"/>
  <c r="S12" i="7" a="1"/>
  <c r="S12" i="7" s="1"/>
  <c r="S3" i="7" a="1"/>
  <c r="S3" i="7" s="1"/>
  <c r="S8" i="7" a="1"/>
  <c r="S8" i="7" s="1"/>
  <c r="D17" i="2" a="1"/>
  <c r="D17" i="2" s="1"/>
  <c r="C17" i="2" a="1"/>
  <c r="C17" i="2" s="1"/>
  <c r="O14" i="2" a="1"/>
  <c r="O14" i="2" s="1"/>
  <c r="O7" i="2" a="1"/>
  <c r="O7" i="2" s="1"/>
  <c r="O15" i="2" a="1"/>
  <c r="O15" i="2" s="1"/>
  <c r="O6" i="2" a="1"/>
  <c r="O6" i="2" s="1"/>
  <c r="K17" i="2" a="1"/>
  <c r="K17" i="2" s="1"/>
  <c r="O17" i="2" a="1"/>
  <c r="O17" i="2" s="1"/>
  <c r="O13" i="2" a="1"/>
  <c r="O13" i="2" s="1"/>
  <c r="O4" i="2" a="1"/>
  <c r="O4" i="2" s="1"/>
  <c r="N17" i="2" a="1"/>
  <c r="N17" i="2" s="1"/>
  <c r="L17" i="2" a="1"/>
  <c r="L17" i="2" s="1"/>
  <c r="O12" i="2" a="1"/>
  <c r="O12" i="2" s="1"/>
  <c r="O5" i="2" a="1"/>
  <c r="O5" i="2" s="1"/>
  <c r="O16" i="2" a="1"/>
  <c r="O16" i="2" s="1"/>
  <c r="O8" i="2" a="1"/>
  <c r="O8" i="2" s="1"/>
  <c r="B17" i="2" a="1"/>
  <c r="B17" i="2" s="1"/>
  <c r="H17" i="2" a="1"/>
  <c r="H17" i="2" s="1"/>
  <c r="E17" i="2" a="1"/>
  <c r="E17" i="2" s="1"/>
  <c r="O11" i="2" a="1"/>
  <c r="O11" i="2" s="1"/>
  <c r="O3" i="2" a="1"/>
  <c r="O3" i="2" s="1"/>
  <c r="S2" i="6" a="1"/>
  <c r="S2" i="6" s="1"/>
  <c r="S3" i="6" a="1"/>
  <c r="S3" i="6" s="1"/>
  <c r="S4" i="6" a="1"/>
  <c r="S4" i="6" s="1"/>
  <c r="S5" i="6" a="1"/>
  <c r="S5" i="6" s="1"/>
  <c r="S6" i="6" a="1"/>
  <c r="S6" i="6" s="1"/>
  <c r="S7" i="6" a="1"/>
  <c r="S7" i="6" s="1"/>
  <c r="S8" i="6" a="1"/>
  <c r="S8" i="6" s="1"/>
  <c r="S9" i="6" a="1"/>
  <c r="S9" i="6" s="1"/>
  <c r="S10" i="6" a="1"/>
  <c r="S10" i="6" s="1"/>
  <c r="S11" i="6" a="1"/>
  <c r="S11" i="6" s="1"/>
  <c r="S12" i="6" a="1"/>
  <c r="S12" i="6" s="1"/>
  <c r="S13" i="6" a="1"/>
  <c r="S13" i="6" s="1"/>
  <c r="S14" i="6" a="1"/>
  <c r="S14" i="6" s="1"/>
  <c r="K16" i="6" a="1"/>
  <c r="K16" i="6" s="1"/>
  <c r="Q16" i="6" a="1"/>
  <c r="Q16" i="6" s="1"/>
  <c r="L16" i="6" a="1"/>
  <c r="L16" i="6" s="1"/>
  <c r="R16" i="6" a="1"/>
  <c r="R16" i="6" s="1"/>
  <c r="H16" i="6" a="1"/>
  <c r="H16" i="6" s="1"/>
  <c r="N16" i="6" a="1"/>
  <c r="N16" i="6" s="1"/>
  <c r="I16" i="6" a="1"/>
  <c r="I16" i="6" s="1"/>
  <c r="J16" i="6" a="1"/>
  <c r="J16" i="6" s="1"/>
  <c r="O16" i="6" a="1"/>
  <c r="O16" i="6" s="1"/>
  <c r="P16" i="6" a="1"/>
  <c r="P16" i="6" s="1"/>
  <c r="E16" i="6" a="1"/>
  <c r="E16" i="6" s="1"/>
  <c r="F16" i="6" a="1"/>
  <c r="F16" i="6" s="1"/>
  <c r="B16" i="6" a="1"/>
  <c r="B16" i="6" s="1"/>
  <c r="G16" i="6" a="1"/>
  <c r="G16" i="6" s="1"/>
  <c r="C16" i="6" a="1"/>
  <c r="C16" i="6" s="1"/>
  <c r="M16" i="6" a="1"/>
  <c r="M16" i="6" s="1"/>
  <c r="S16" i="6" a="1"/>
  <c r="S16" i="6" s="1"/>
  <c r="D16" i="6" a="1"/>
  <c r="D16" i="6" s="1"/>
  <c r="E19" i="10" a="1"/>
  <c r="E19" i="10" s="1"/>
  <c r="H19" i="10" a="1"/>
  <c r="H19" i="10" s="1"/>
  <c r="M19" i="10" a="1"/>
  <c r="M19" i="10" s="1"/>
  <c r="P19" i="10" a="1"/>
  <c r="P19" i="10" s="1"/>
  <c r="D19" i="10" a="1"/>
  <c r="D19" i="10" s="1"/>
  <c r="I19" i="10" a="1"/>
  <c r="I19" i="10" s="1"/>
  <c r="L19" i="10" a="1"/>
  <c r="L19" i="10" s="1"/>
  <c r="Q19" i="10" a="1"/>
  <c r="Q19" i="10" s="1"/>
  <c r="T19" i="10" a="1"/>
  <c r="T19" i="10" s="1"/>
  <c r="B19" i="10" a="1"/>
  <c r="B19" i="10" s="1"/>
  <c r="G19" i="10" a="1"/>
  <c r="G19" i="10" s="1"/>
  <c r="J19" i="10" a="1"/>
  <c r="J19" i="10" s="1"/>
  <c r="O19" i="10" a="1"/>
  <c r="O19" i="10" s="1"/>
  <c r="R19" i="10" a="1"/>
  <c r="R19" i="10" s="1"/>
  <c r="K19" i="10" a="1"/>
  <c r="K19" i="10" s="1"/>
  <c r="C19" i="10" a="1"/>
  <c r="C19" i="10" s="1"/>
  <c r="N19" i="10" a="1"/>
  <c r="N19" i="10" s="1"/>
  <c r="F19" i="10" a="1"/>
  <c r="F19" i="10" s="1"/>
  <c r="S19" i="10" a="1"/>
  <c r="S19" i="10" s="1"/>
  <c r="A20" i="10" a="1"/>
  <c r="A20" i="10" s="1"/>
  <c r="C21" i="9" a="1"/>
  <c r="C21" i="9" s="1"/>
  <c r="F21" i="9" a="1"/>
  <c r="F21" i="9" s="1"/>
  <c r="I21" i="9" a="1"/>
  <c r="I21" i="9" s="1"/>
  <c r="M21" i="9" a="1"/>
  <c r="M21" i="9" s="1"/>
  <c r="E21" i="9" a="1"/>
  <c r="E21" i="9" s="1"/>
  <c r="H21" i="9" a="1"/>
  <c r="H21" i="9" s="1"/>
  <c r="Q21" i="9" a="1"/>
  <c r="Q21" i="9" s="1"/>
  <c r="J21" i="9" a="1"/>
  <c r="J21" i="9" s="1"/>
  <c r="N21" i="9" a="1"/>
  <c r="N21" i="9" s="1"/>
  <c r="D21" i="9" a="1"/>
  <c r="D21" i="9" s="1"/>
  <c r="P21" i="9" a="1"/>
  <c r="P21" i="9" s="1"/>
  <c r="B21" i="9" a="1"/>
  <c r="B21" i="9" s="1"/>
  <c r="G21" i="9" a="1"/>
  <c r="G21" i="9" s="1"/>
  <c r="K21" i="9" a="1"/>
  <c r="K21" i="9" s="1"/>
  <c r="O21" i="9" a="1"/>
  <c r="O21" i="9" s="1"/>
  <c r="L21" i="9" a="1"/>
  <c r="L21" i="9" s="1"/>
  <c r="Q2" i="9" a="1"/>
  <c r="Q2" i="9" s="1"/>
  <c r="Q4" i="9" a="1"/>
  <c r="Q4" i="9" s="1"/>
  <c r="Q3" i="9" a="1"/>
  <c r="Q3" i="9" s="1"/>
  <c r="Q5" i="9" a="1"/>
  <c r="Q5" i="9" s="1"/>
  <c r="Q6" i="9" a="1"/>
  <c r="Q6" i="9" s="1"/>
  <c r="Q7" i="9" a="1"/>
  <c r="Q7" i="9" s="1"/>
  <c r="Q9" i="9" a="1"/>
  <c r="Q9" i="9" s="1"/>
  <c r="Q8" i="9" a="1"/>
  <c r="Q8" i="9" s="1"/>
  <c r="Q10" i="9" a="1"/>
  <c r="Q10" i="9" s="1"/>
  <c r="Q11" i="9" a="1"/>
  <c r="Q11" i="9" s="1"/>
  <c r="Q12" i="9" a="1"/>
  <c r="Q12" i="9" s="1"/>
  <c r="Q14" i="9" a="1"/>
  <c r="Q14" i="9" s="1"/>
  <c r="Q13" i="9" a="1"/>
  <c r="Q13" i="9" s="1"/>
  <c r="Q15" i="9" a="1"/>
  <c r="Q15" i="9" s="1"/>
  <c r="Q16" i="9" a="1"/>
  <c r="Q16" i="9" s="1"/>
  <c r="Q17" i="9" a="1"/>
  <c r="Q17" i="9" s="1"/>
  <c r="Q18" i="9" a="1"/>
  <c r="Q18" i="9" s="1"/>
  <c r="Q19" i="9" a="1"/>
  <c r="Q19" i="9" s="1"/>
  <c r="P2" i="8" a="1"/>
  <c r="P2" i="8" s="1"/>
  <c r="P3" i="8" a="1"/>
  <c r="P3" i="8" s="1"/>
  <c r="P4" i="8" a="1"/>
  <c r="P4" i="8" s="1"/>
  <c r="P5" i="8" a="1"/>
  <c r="P5" i="8" s="1"/>
  <c r="P7" i="8" a="1"/>
  <c r="P7" i="8" s="1"/>
  <c r="P6" i="8" a="1"/>
  <c r="P6" i="8" s="1"/>
  <c r="P9" i="8" a="1"/>
  <c r="P9" i="8" s="1"/>
  <c r="P8" i="8" a="1"/>
  <c r="P8" i="8" s="1"/>
  <c r="P10" i="8" a="1"/>
  <c r="P10" i="8" s="1"/>
  <c r="P11" i="8" a="1"/>
  <c r="P11" i="8" s="1"/>
  <c r="P12" i="8" a="1"/>
  <c r="P12" i="8" s="1"/>
  <c r="P14" i="8" a="1"/>
  <c r="P14" i="8" s="1"/>
  <c r="P13" i="8" a="1"/>
  <c r="P13" i="8" s="1"/>
  <c r="P15" i="8" a="1"/>
  <c r="P15" i="8" s="1"/>
  <c r="P16" i="8" a="1"/>
  <c r="P16" i="8" s="1"/>
  <c r="P17" i="8" a="1"/>
  <c r="P17" i="8" s="1"/>
  <c r="P18" i="8" a="1"/>
  <c r="P18" i="8" s="1"/>
  <c r="P19" i="8" a="1"/>
  <c r="P19" i="8" s="1"/>
  <c r="P20" i="8" a="1"/>
  <c r="P20" i="8" s="1"/>
  <c r="A22" i="9" a="1"/>
  <c r="A22" i="9" s="1"/>
  <c r="B21" i="8" a="1"/>
  <c r="B21" i="8" s="1"/>
  <c r="F21" i="8" a="1"/>
  <c r="F21" i="8" s="1"/>
  <c r="J21" i="8" a="1"/>
  <c r="J21" i="8" s="1"/>
  <c r="N21" i="8" a="1"/>
  <c r="N21" i="8" s="1"/>
  <c r="C21" i="8" a="1"/>
  <c r="C21" i="8" s="1"/>
  <c r="G21" i="8" a="1"/>
  <c r="G21" i="8" s="1"/>
  <c r="K21" i="8" a="1"/>
  <c r="K21" i="8" s="1"/>
  <c r="O21" i="8" a="1"/>
  <c r="O21" i="8" s="1"/>
  <c r="D21" i="8" a="1"/>
  <c r="D21" i="8" s="1"/>
  <c r="H21" i="8" a="1"/>
  <c r="H21" i="8" s="1"/>
  <c r="L21" i="8" a="1"/>
  <c r="L21" i="8" s="1"/>
  <c r="P21" i="8" a="1"/>
  <c r="P21" i="8" s="1"/>
  <c r="E21" i="8" a="1"/>
  <c r="E21" i="8" s="1"/>
  <c r="I21" i="8" a="1"/>
  <c r="I21" i="8" s="1"/>
  <c r="M21" i="8" a="1"/>
  <c r="M21" i="8" s="1"/>
  <c r="R1" i="9" a="1"/>
  <c r="R1" i="9" s="1"/>
  <c r="A22" i="8" a="1"/>
  <c r="A22" i="8" s="1"/>
  <c r="Q1" i="8" a="1"/>
  <c r="Q1" i="8" s="1"/>
  <c r="D17" i="7" a="1"/>
  <c r="D17" i="7" s="1"/>
  <c r="K17" i="7" a="1"/>
  <c r="K17" i="7" s="1"/>
  <c r="N17" i="7" a="1"/>
  <c r="N17" i="7" s="1"/>
  <c r="Q17" i="7" a="1"/>
  <c r="Q17" i="7" s="1"/>
  <c r="B17" i="7" a="1"/>
  <c r="B17" i="7" s="1"/>
  <c r="E17" i="7" a="1"/>
  <c r="E17" i="7" s="1"/>
  <c r="H17" i="7" a="1"/>
  <c r="H17" i="7" s="1"/>
  <c r="O17" i="7" a="1"/>
  <c r="O17" i="7" s="1"/>
  <c r="R17" i="7" a="1"/>
  <c r="R17" i="7" s="1"/>
  <c r="C17" i="7" a="1"/>
  <c r="C17" i="7" s="1"/>
  <c r="F17" i="7" a="1"/>
  <c r="F17" i="7" s="1"/>
  <c r="I17" i="7" a="1"/>
  <c r="I17" i="7" s="1"/>
  <c r="L17" i="7" a="1"/>
  <c r="L17" i="7" s="1"/>
  <c r="S17" i="7" a="1"/>
  <c r="S17" i="7" s="1"/>
  <c r="P17" i="7" a="1"/>
  <c r="P17" i="7" s="1"/>
  <c r="G17" i="7" a="1"/>
  <c r="G17" i="7" s="1"/>
  <c r="J17" i="7" a="1"/>
  <c r="J17" i="7" s="1"/>
  <c r="M17" i="7" a="1"/>
  <c r="M17" i="7" s="1"/>
  <c r="A18" i="7" a="1"/>
  <c r="A18" i="7" s="1"/>
  <c r="A17" i="6" a="1"/>
  <c r="A17" i="6" s="1"/>
  <c r="Q2" i="5" a="1"/>
  <c r="Q2" i="5" s="1"/>
  <c r="Q3" i="5" a="1"/>
  <c r="Q3" i="5" s="1"/>
  <c r="Q4" i="5" a="1"/>
  <c r="Q4" i="5" s="1"/>
  <c r="Q5" i="5" a="1"/>
  <c r="Q5" i="5" s="1"/>
  <c r="Q6" i="5" a="1"/>
  <c r="Q6" i="5" s="1"/>
  <c r="Q8" i="5" a="1"/>
  <c r="Q8" i="5" s="1"/>
  <c r="Q7" i="5" a="1"/>
  <c r="Q7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6" i="5" a="1"/>
  <c r="Q16" i="5" s="1"/>
  <c r="Q15" i="5" a="1"/>
  <c r="Q15" i="5" s="1"/>
  <c r="Q17" i="5" a="1"/>
  <c r="Q17" i="5" s="1"/>
  <c r="Q18" i="5" a="1"/>
  <c r="Q18" i="5" s="1"/>
  <c r="Q19" i="5" a="1"/>
  <c r="Q19" i="5" s="1"/>
  <c r="T1" i="6" a="1"/>
  <c r="T1" i="6" s="1"/>
  <c r="T16" i="6" s="1" a="1"/>
  <c r="T16" i="6" s="1"/>
  <c r="P21" i="5" a="1"/>
  <c r="P21" i="5" s="1"/>
  <c r="B21" i="5" a="1"/>
  <c r="B21" i="5" s="1"/>
  <c r="D21" i="5" a="1"/>
  <c r="D21" i="5" s="1"/>
  <c r="F21" i="5" a="1"/>
  <c r="F21" i="5" s="1"/>
  <c r="H21" i="5" a="1"/>
  <c r="H21" i="5" s="1"/>
  <c r="J21" i="5" a="1"/>
  <c r="J21" i="5" s="1"/>
  <c r="L21" i="5" a="1"/>
  <c r="L21" i="5" s="1"/>
  <c r="N21" i="5" a="1"/>
  <c r="N21" i="5" s="1"/>
  <c r="Q21" i="5" a="1"/>
  <c r="Q21" i="5" s="1"/>
  <c r="O21" i="5" a="1"/>
  <c r="O21" i="5" s="1"/>
  <c r="I21" i="5" a="1"/>
  <c r="I21" i="5" s="1"/>
  <c r="G21" i="5" a="1"/>
  <c r="G21" i="5" s="1"/>
  <c r="C21" i="5" a="1"/>
  <c r="C21" i="5" s="1"/>
  <c r="K21" i="5" a="1"/>
  <c r="K21" i="5" s="1"/>
  <c r="E21" i="5" a="1"/>
  <c r="E21" i="5" s="1"/>
  <c r="M21" i="5" a="1"/>
  <c r="M21" i="5" s="1"/>
  <c r="A22" i="5" a="1"/>
  <c r="A22" i="5" s="1"/>
  <c r="S2" i="4" a="1"/>
  <c r="S2" i="4" s="1"/>
  <c r="S3" i="4" a="1"/>
  <c r="S3" i="4" s="1"/>
  <c r="S4" i="4" a="1"/>
  <c r="S4" i="4" s="1"/>
  <c r="S5" i="4" a="1"/>
  <c r="S5" i="4" s="1"/>
  <c r="S6" i="4" a="1"/>
  <c r="S6" i="4" s="1"/>
  <c r="S7" i="4" a="1"/>
  <c r="S7" i="4" s="1"/>
  <c r="S8" i="4" a="1"/>
  <c r="S8" i="4" s="1"/>
  <c r="S9" i="4" a="1"/>
  <c r="S9" i="4" s="1"/>
  <c r="S10" i="4" a="1"/>
  <c r="S10" i="4" s="1"/>
  <c r="S11" i="4" a="1"/>
  <c r="S11" i="4" s="1"/>
  <c r="S12" i="4" a="1"/>
  <c r="S12" i="4" s="1"/>
  <c r="S13" i="4" a="1"/>
  <c r="S13" i="4" s="1"/>
  <c r="S14" i="4" a="1"/>
  <c r="S14" i="4" s="1"/>
  <c r="S15" i="4" a="1"/>
  <c r="S15" i="4" s="1"/>
  <c r="S16" i="4" a="1"/>
  <c r="S16" i="4" s="1"/>
  <c r="F17" i="4" a="1"/>
  <c r="F17" i="4" s="1"/>
  <c r="J17" i="4" a="1"/>
  <c r="J17" i="4" s="1"/>
  <c r="M17" i="4" a="1"/>
  <c r="M17" i="4" s="1"/>
  <c r="P17" i="4" a="1"/>
  <c r="P17" i="4" s="1"/>
  <c r="D17" i="4" a="1"/>
  <c r="D17" i="4" s="1"/>
  <c r="G17" i="4" a="1"/>
  <c r="G17" i="4" s="1"/>
  <c r="K17" i="4" a="1"/>
  <c r="K17" i="4" s="1"/>
  <c r="Q17" i="4" a="1"/>
  <c r="Q17" i="4" s="1"/>
  <c r="B17" i="4" a="1"/>
  <c r="B17" i="4" s="1"/>
  <c r="E17" i="4" a="1"/>
  <c r="E17" i="4" s="1"/>
  <c r="H17" i="4" a="1"/>
  <c r="H17" i="4" s="1"/>
  <c r="N17" i="4" a="1"/>
  <c r="N17" i="4" s="1"/>
  <c r="R17" i="4" a="1"/>
  <c r="R17" i="4" s="1"/>
  <c r="C17" i="4" a="1"/>
  <c r="C17" i="4" s="1"/>
  <c r="I17" i="4" a="1"/>
  <c r="I17" i="4" s="1"/>
  <c r="L17" i="4" a="1"/>
  <c r="L17" i="4" s="1"/>
  <c r="O17" i="4" a="1"/>
  <c r="O17" i="4" s="1"/>
  <c r="S17" i="4" a="1"/>
  <c r="S17" i="4" s="1"/>
  <c r="R1" i="5" a="1"/>
  <c r="R1" i="5" s="1"/>
  <c r="A18" i="4" a="1"/>
  <c r="A18" i="4" s="1"/>
  <c r="T1" i="4" a="1"/>
  <c r="T1" i="4" s="1"/>
  <c r="C18" i="3" a="1"/>
  <c r="C18" i="3" s="1"/>
  <c r="F18" i="3" a="1"/>
  <c r="F18" i="3" s="1"/>
  <c r="I18" i="3" a="1"/>
  <c r="I18" i="3" s="1"/>
  <c r="P18" i="3" a="1"/>
  <c r="P18" i="3" s="1"/>
  <c r="S18" i="3" a="1"/>
  <c r="S18" i="3" s="1"/>
  <c r="D18" i="3" a="1"/>
  <c r="D18" i="3" s="1"/>
  <c r="G18" i="3" a="1"/>
  <c r="G18" i="3" s="1"/>
  <c r="J18" i="3" a="1"/>
  <c r="J18" i="3" s="1"/>
  <c r="M18" i="3" a="1"/>
  <c r="M18" i="3" s="1"/>
  <c r="H18" i="3" a="1"/>
  <c r="H18" i="3" s="1"/>
  <c r="K18" i="3" a="1"/>
  <c r="K18" i="3" s="1"/>
  <c r="N18" i="3" a="1"/>
  <c r="N18" i="3" s="1"/>
  <c r="Q18" i="3" a="1"/>
  <c r="Q18" i="3" s="1"/>
  <c r="B18" i="3" a="1"/>
  <c r="B18" i="3" s="1"/>
  <c r="E18" i="3" a="1"/>
  <c r="E18" i="3" s="1"/>
  <c r="L18" i="3" a="1"/>
  <c r="L18" i="3" s="1"/>
  <c r="O18" i="3" a="1"/>
  <c r="O18" i="3" s="1"/>
  <c r="R18" i="3" a="1"/>
  <c r="R18" i="3" s="1"/>
  <c r="S2" i="3" a="1"/>
  <c r="S2" i="3" s="1"/>
  <c r="S3" i="3" a="1"/>
  <c r="S3" i="3" s="1"/>
  <c r="S4" i="3" a="1"/>
  <c r="S4" i="3" s="1"/>
  <c r="S5" i="3" a="1"/>
  <c r="S5" i="3" s="1"/>
  <c r="S6" i="3" a="1"/>
  <c r="S6" i="3" s="1"/>
  <c r="S7" i="3" a="1"/>
  <c r="S7" i="3" s="1"/>
  <c r="S8" i="3" a="1"/>
  <c r="S8" i="3" s="1"/>
  <c r="S9" i="3" a="1"/>
  <c r="S9" i="3" s="1"/>
  <c r="S10" i="3" a="1"/>
  <c r="S10" i="3" s="1"/>
  <c r="S11" i="3" a="1"/>
  <c r="S11" i="3" s="1"/>
  <c r="S12" i="3" a="1"/>
  <c r="S12" i="3" s="1"/>
  <c r="S13" i="3" a="1"/>
  <c r="S13" i="3" s="1"/>
  <c r="S14" i="3" a="1"/>
  <c r="S14" i="3" s="1"/>
  <c r="S15" i="3" a="1"/>
  <c r="S15" i="3" s="1"/>
  <c r="S16" i="3" a="1"/>
  <c r="S16" i="3" s="1"/>
  <c r="T1" i="3" a="1"/>
  <c r="T1" i="3" s="1"/>
  <c r="Q1" i="2" a="1"/>
  <c r="Q1" i="2" s="1"/>
  <c r="Q18" i="2" s="1" a="1"/>
  <c r="Q18" i="2" s="1"/>
  <c r="P2" i="2" a="1"/>
  <c r="P2" i="2" s="1"/>
  <c r="P3" i="2" a="1"/>
  <c r="P3" i="2" s="1"/>
  <c r="P5" i="2" a="1"/>
  <c r="P5" i="2" s="1"/>
  <c r="P4" i="2" a="1"/>
  <c r="P4" i="2" s="1"/>
  <c r="P7" i="2" a="1"/>
  <c r="P7" i="2" s="1"/>
  <c r="P6" i="2" a="1"/>
  <c r="P6" i="2" s="1"/>
  <c r="P8" i="2" a="1"/>
  <c r="P8" i="2" s="1"/>
  <c r="P9" i="2" a="1"/>
  <c r="P9" i="2" s="1"/>
  <c r="P10" i="2" a="1"/>
  <c r="P10" i="2" s="1"/>
  <c r="P11" i="2" a="1"/>
  <c r="P11" i="2" s="1"/>
  <c r="P12" i="2" a="1"/>
  <c r="P12" i="2" s="1"/>
  <c r="P13" i="2" a="1"/>
  <c r="P13" i="2" s="1"/>
  <c r="P14" i="2" a="1"/>
  <c r="P14" i="2" s="1"/>
  <c r="P15" i="2" a="1"/>
  <c r="P15" i="2" s="1"/>
  <c r="P16" i="2" a="1"/>
  <c r="P16" i="2" s="1"/>
  <c r="A19" i="2" a="1"/>
  <c r="A19" i="2" s="1"/>
  <c r="G18" i="2" a="1"/>
  <c r="G18" i="2" s="1"/>
  <c r="K18" i="2" a="1"/>
  <c r="K18" i="2" s="1"/>
  <c r="N18" i="2" a="1"/>
  <c r="N18" i="2" s="1"/>
  <c r="E18" i="2" a="1"/>
  <c r="E18" i="2" s="1"/>
  <c r="H18" i="2" a="1"/>
  <c r="H18" i="2" s="1"/>
  <c r="L18" i="2" a="1"/>
  <c r="L18" i="2" s="1"/>
  <c r="C18" i="2" a="1"/>
  <c r="C18" i="2" s="1"/>
  <c r="I18" i="2" a="1"/>
  <c r="I18" i="2" s="1"/>
  <c r="M18" i="2" a="1"/>
  <c r="M18" i="2" s="1"/>
  <c r="O18" i="2" a="1"/>
  <c r="O18" i="2" s="1"/>
  <c r="F18" i="2" a="1"/>
  <c r="F18" i="2" s="1"/>
  <c r="J18" i="2" a="1"/>
  <c r="J18" i="2" s="1"/>
  <c r="D18" i="2" a="1"/>
  <c r="D18" i="2" s="1"/>
  <c r="P18" i="2" a="1"/>
  <c r="P18" i="2" s="1"/>
  <c r="B18" i="2" a="1"/>
  <c r="B18" i="2" s="1"/>
  <c r="A19" i="3" a="1"/>
  <c r="A19" i="3" s="1"/>
  <c r="U2" i="10" l="1" a="1"/>
  <c r="U2" i="10" s="1"/>
  <c r="U6" i="10" a="1"/>
  <c r="U6" i="10" s="1"/>
  <c r="U10" i="10" a="1"/>
  <c r="U10" i="10" s="1"/>
  <c r="U7" i="10" a="1"/>
  <c r="U7" i="10" s="1"/>
  <c r="U17" i="10" a="1"/>
  <c r="U17" i="10" s="1"/>
  <c r="U15" i="10" a="1"/>
  <c r="U15" i="10" s="1"/>
  <c r="U13" i="10" a="1"/>
  <c r="U13" i="10" s="1"/>
  <c r="U5" i="10" a="1"/>
  <c r="U5" i="10" s="1"/>
  <c r="V1" i="10" a="1"/>
  <c r="V1" i="10" s="1"/>
  <c r="V6" i="10" s="1" a="1"/>
  <c r="V6" i="10" s="1"/>
  <c r="U12" i="10" a="1"/>
  <c r="U12" i="10" s="1"/>
  <c r="U4" i="10" a="1"/>
  <c r="U4" i="10" s="1"/>
  <c r="U16" i="10" a="1"/>
  <c r="U16" i="10" s="1"/>
  <c r="U14" i="10" a="1"/>
  <c r="U14" i="10" s="1"/>
  <c r="U11" i="10" a="1"/>
  <c r="U11" i="10" s="1"/>
  <c r="U3" i="10" a="1"/>
  <c r="U3" i="10" s="1"/>
  <c r="U19" i="10" a="1"/>
  <c r="U19" i="10" s="1"/>
  <c r="U9" i="10" a="1"/>
  <c r="U9" i="10" s="1"/>
  <c r="U8" i="10" a="1"/>
  <c r="U8" i="10" s="1"/>
  <c r="T3" i="7" a="1"/>
  <c r="T3" i="7" s="1"/>
  <c r="T14" i="7" a="1"/>
  <c r="T14" i="7" s="1"/>
  <c r="T12" i="7" a="1"/>
  <c r="T12" i="7" s="1"/>
  <c r="T5" i="7" a="1"/>
  <c r="T5" i="7" s="1"/>
  <c r="T17" i="7" a="1"/>
  <c r="T17" i="7" s="1"/>
  <c r="T8" i="7" a="1"/>
  <c r="T8" i="7" s="1"/>
  <c r="T2" i="7" a="1"/>
  <c r="T2" i="7" s="1"/>
  <c r="U1" i="7" a="1"/>
  <c r="U1" i="7" s="1"/>
  <c r="U17" i="7" s="1" a="1"/>
  <c r="U17" i="7" s="1"/>
  <c r="T15" i="7" a="1"/>
  <c r="T15" i="7" s="1"/>
  <c r="T13" i="7" a="1"/>
  <c r="T13" i="7" s="1"/>
  <c r="T10" i="7" a="1"/>
  <c r="T10" i="7" s="1"/>
  <c r="T11" i="7" a="1"/>
  <c r="T11" i="7" s="1"/>
  <c r="T9" i="7" a="1"/>
  <c r="T9" i="7" s="1"/>
  <c r="T4" i="7" a="1"/>
  <c r="T4" i="7" s="1"/>
  <c r="T7" i="7" a="1"/>
  <c r="T7" i="7" s="1"/>
  <c r="T6" i="7" a="1"/>
  <c r="T6" i="7" s="1"/>
  <c r="T2" i="6" a="1"/>
  <c r="T2" i="6" s="1"/>
  <c r="T3" i="6" a="1"/>
  <c r="T3" i="6" s="1"/>
  <c r="T4" i="6" a="1"/>
  <c r="T4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 s="1"/>
  <c r="T13" i="6" a="1"/>
  <c r="T13" i="6" s="1"/>
  <c r="T14" i="6" a="1"/>
  <c r="T14" i="6" s="1"/>
  <c r="T15" i="6" a="1"/>
  <c r="T15" i="6" s="1"/>
  <c r="I17" i="6" a="1"/>
  <c r="I17" i="6" s="1"/>
  <c r="O17" i="6" a="1"/>
  <c r="O17" i="6" s="1"/>
  <c r="T17" i="6" a="1"/>
  <c r="T17" i="6" s="1"/>
  <c r="J17" i="6" a="1"/>
  <c r="J17" i="6" s="1"/>
  <c r="P17" i="6" a="1"/>
  <c r="P17" i="6" s="1"/>
  <c r="G17" i="6" a="1"/>
  <c r="G17" i="6" s="1"/>
  <c r="L17" i="6" a="1"/>
  <c r="L17" i="6" s="1"/>
  <c r="R17" i="6" a="1"/>
  <c r="R17" i="6" s="1"/>
  <c r="M17" i="6" a="1"/>
  <c r="M17" i="6" s="1"/>
  <c r="S17" i="6" a="1"/>
  <c r="S17" i="6" s="1"/>
  <c r="H17" i="6" a="1"/>
  <c r="H17" i="6" s="1"/>
  <c r="N17" i="6" a="1"/>
  <c r="N17" i="6" s="1"/>
  <c r="K17" i="6" a="1"/>
  <c r="K17" i="6" s="1"/>
  <c r="E17" i="6" a="1"/>
  <c r="E17" i="6" s="1"/>
  <c r="Q17" i="6" a="1"/>
  <c r="Q17" i="6" s="1"/>
  <c r="B17" i="6" a="1"/>
  <c r="B17" i="6" s="1"/>
  <c r="F17" i="6" a="1"/>
  <c r="F17" i="6" s="1"/>
  <c r="C17" i="6" a="1"/>
  <c r="C17" i="6" s="1"/>
  <c r="D17" i="6" a="1"/>
  <c r="D17" i="6" s="1"/>
  <c r="C20" i="10" a="1"/>
  <c r="C20" i="10" s="1"/>
  <c r="H20" i="10" a="1"/>
  <c r="H20" i="10" s="1"/>
  <c r="K20" i="10" a="1"/>
  <c r="K20" i="10" s="1"/>
  <c r="P20" i="10" a="1"/>
  <c r="P20" i="10" s="1"/>
  <c r="S20" i="10" a="1"/>
  <c r="S20" i="10" s="1"/>
  <c r="D20" i="10" a="1"/>
  <c r="D20" i="10" s="1"/>
  <c r="G20" i="10" a="1"/>
  <c r="G20" i="10" s="1"/>
  <c r="L20" i="10" a="1"/>
  <c r="L20" i="10" s="1"/>
  <c r="O20" i="10" a="1"/>
  <c r="O20" i="10" s="1"/>
  <c r="T20" i="10" a="1"/>
  <c r="T20" i="10" s="1"/>
  <c r="B20" i="10" a="1"/>
  <c r="B20" i="10" s="1"/>
  <c r="E20" i="10" a="1"/>
  <c r="E20" i="10" s="1"/>
  <c r="J20" i="10" a="1"/>
  <c r="J20" i="10" s="1"/>
  <c r="M20" i="10" a="1"/>
  <c r="M20" i="10" s="1"/>
  <c r="R20" i="10" a="1"/>
  <c r="R20" i="10" s="1"/>
  <c r="U20" i="10" a="1"/>
  <c r="U20" i="10" s="1"/>
  <c r="F20" i="10" a="1"/>
  <c r="F20" i="10" s="1"/>
  <c r="Q20" i="10" a="1"/>
  <c r="Q20" i="10" s="1"/>
  <c r="I20" i="10" a="1"/>
  <c r="I20" i="10" s="1"/>
  <c r="N20" i="10" a="1"/>
  <c r="N20" i="10" s="1"/>
  <c r="R2" i="9" a="1"/>
  <c r="R2" i="9" s="1"/>
  <c r="R4" i="9" a="1"/>
  <c r="R4" i="9" s="1"/>
  <c r="R3" i="9" a="1"/>
  <c r="R3" i="9" s="1"/>
  <c r="R5" i="9" a="1"/>
  <c r="R5" i="9" s="1"/>
  <c r="R6" i="9" a="1"/>
  <c r="R6" i="9" s="1"/>
  <c r="R7" i="9" a="1"/>
  <c r="R7" i="9" s="1"/>
  <c r="R9" i="9" a="1"/>
  <c r="R9" i="9" s="1"/>
  <c r="R8" i="9" a="1"/>
  <c r="R8" i="9" s="1"/>
  <c r="R10" i="9" a="1"/>
  <c r="R10" i="9" s="1"/>
  <c r="R11" i="9" a="1"/>
  <c r="R11" i="9" s="1"/>
  <c r="R12" i="9" a="1"/>
  <c r="R12" i="9" s="1"/>
  <c r="R14" i="9" a="1"/>
  <c r="R14" i="9" s="1"/>
  <c r="R13" i="9" a="1"/>
  <c r="R13" i="9" s="1"/>
  <c r="R15" i="9" a="1"/>
  <c r="R15" i="9" s="1"/>
  <c r="R16" i="9" a="1"/>
  <c r="R16" i="9" s="1"/>
  <c r="R17" i="9" a="1"/>
  <c r="R17" i="9" s="1"/>
  <c r="R18" i="9" a="1"/>
  <c r="R18" i="9" s="1"/>
  <c r="R19" i="9" a="1"/>
  <c r="R19" i="9" s="1"/>
  <c r="R20" i="9" a="1"/>
  <c r="R20" i="9" s="1"/>
  <c r="B22" i="9" a="1"/>
  <c r="B22" i="9" s="1"/>
  <c r="E22" i="9" a="1"/>
  <c r="E22" i="9" s="1"/>
  <c r="H22" i="9" a="1"/>
  <c r="H22" i="9" s="1"/>
  <c r="L22" i="9" a="1"/>
  <c r="L22" i="9" s="1"/>
  <c r="R22" i="9" a="1"/>
  <c r="R22" i="9" s="1"/>
  <c r="C22" i="9" a="1"/>
  <c r="C22" i="9" s="1"/>
  <c r="K22" i="9" a="1"/>
  <c r="K22" i="9" s="1"/>
  <c r="O22" i="9" a="1"/>
  <c r="O22" i="9" s="1"/>
  <c r="D22" i="9" a="1"/>
  <c r="D22" i="9" s="1"/>
  <c r="G22" i="9" a="1"/>
  <c r="G22" i="9" s="1"/>
  <c r="P22" i="9" a="1"/>
  <c r="P22" i="9" s="1"/>
  <c r="J22" i="9" a="1"/>
  <c r="J22" i="9" s="1"/>
  <c r="I22" i="9" a="1"/>
  <c r="I22" i="9" s="1"/>
  <c r="M22" i="9" a="1"/>
  <c r="M22" i="9" s="1"/>
  <c r="Q22" i="9" a="1"/>
  <c r="Q22" i="9" s="1"/>
  <c r="F22" i="9" a="1"/>
  <c r="F22" i="9" s="1"/>
  <c r="N22" i="9" a="1"/>
  <c r="N22" i="9" s="1"/>
  <c r="R21" i="9" a="1"/>
  <c r="R21" i="9" s="1"/>
  <c r="A21" i="10" a="1"/>
  <c r="A21" i="10" s="1"/>
  <c r="Q2" i="8" a="1"/>
  <c r="Q2" i="8" s="1"/>
  <c r="Q3" i="8" a="1"/>
  <c r="Q3" i="8" s="1"/>
  <c r="Q4" i="8" a="1"/>
  <c r="Q4" i="8" s="1"/>
  <c r="Q5" i="8" a="1"/>
  <c r="Q5" i="8" s="1"/>
  <c r="Q6" i="8" a="1"/>
  <c r="Q6" i="8" s="1"/>
  <c r="Q7" i="8" a="1"/>
  <c r="Q7" i="8" s="1"/>
  <c r="Q9" i="8" a="1"/>
  <c r="Q9" i="8" s="1"/>
  <c r="Q8" i="8" a="1"/>
  <c r="Q8" i="8" s="1"/>
  <c r="Q10" i="8" a="1"/>
  <c r="Q10" i="8" s="1"/>
  <c r="Q11" i="8" a="1"/>
  <c r="Q11" i="8" s="1"/>
  <c r="Q12" i="8" a="1"/>
  <c r="Q12" i="8" s="1"/>
  <c r="Q14" i="8" a="1"/>
  <c r="Q14" i="8" s="1"/>
  <c r="Q13" i="8" a="1"/>
  <c r="Q13" i="8" s="1"/>
  <c r="Q15" i="8" a="1"/>
  <c r="Q15" i="8" s="1"/>
  <c r="Q16" i="8" a="1"/>
  <c r="Q16" i="8" s="1"/>
  <c r="Q17" i="8" a="1"/>
  <c r="Q17" i="8" s="1"/>
  <c r="Q18" i="8" a="1"/>
  <c r="Q18" i="8" s="1"/>
  <c r="Q19" i="8" a="1"/>
  <c r="Q19" i="8" s="1"/>
  <c r="Q20" i="8" a="1"/>
  <c r="Q20" i="8" s="1"/>
  <c r="E22" i="8" a="1"/>
  <c r="E22" i="8" s="1"/>
  <c r="I22" i="8" a="1"/>
  <c r="I22" i="8" s="1"/>
  <c r="M22" i="8" a="1"/>
  <c r="M22" i="8" s="1"/>
  <c r="Q22" i="8" a="1"/>
  <c r="Q22" i="8" s="1"/>
  <c r="B22" i="8" a="1"/>
  <c r="B22" i="8" s="1"/>
  <c r="F22" i="8" a="1"/>
  <c r="F22" i="8" s="1"/>
  <c r="J22" i="8" a="1"/>
  <c r="J22" i="8" s="1"/>
  <c r="N22" i="8" a="1"/>
  <c r="N22" i="8" s="1"/>
  <c r="C22" i="8" a="1"/>
  <c r="C22" i="8" s="1"/>
  <c r="G22" i="8" a="1"/>
  <c r="G22" i="8" s="1"/>
  <c r="K22" i="8" a="1"/>
  <c r="K22" i="8" s="1"/>
  <c r="O22" i="8" a="1"/>
  <c r="O22" i="8" s="1"/>
  <c r="D22" i="8" a="1"/>
  <c r="D22" i="8" s="1"/>
  <c r="H22" i="8" a="1"/>
  <c r="H22" i="8" s="1"/>
  <c r="L22" i="8" a="1"/>
  <c r="L22" i="8" s="1"/>
  <c r="P22" i="8" a="1"/>
  <c r="P22" i="8" s="1"/>
  <c r="S1" i="9" a="1"/>
  <c r="S1" i="9" s="1"/>
  <c r="S22" i="9" s="1" a="1"/>
  <c r="S22" i="9" s="1"/>
  <c r="Q21" i="8" a="1"/>
  <c r="Q21" i="8" s="1"/>
  <c r="A23" i="9" a="1"/>
  <c r="A23" i="9" s="1"/>
  <c r="R1" i="8" a="1"/>
  <c r="R1" i="8" s="1"/>
  <c r="A23" i="8" a="1"/>
  <c r="A23" i="8" s="1"/>
  <c r="C18" i="7" a="1"/>
  <c r="C18" i="7" s="1"/>
  <c r="J18" i="7" a="1"/>
  <c r="J18" i="7" s="1"/>
  <c r="M18" i="7" a="1"/>
  <c r="M18" i="7" s="1"/>
  <c r="P18" i="7" a="1"/>
  <c r="P18" i="7" s="1"/>
  <c r="S18" i="7" a="1"/>
  <c r="S18" i="7" s="1"/>
  <c r="B18" i="7" a="1"/>
  <c r="B18" i="7" s="1"/>
  <c r="E18" i="7" a="1"/>
  <c r="E18" i="7" s="1"/>
  <c r="H18" i="7" a="1"/>
  <c r="H18" i="7" s="1"/>
  <c r="K18" i="7" a="1"/>
  <c r="K18" i="7" s="1"/>
  <c r="R18" i="7" a="1"/>
  <c r="R18" i="7" s="1"/>
  <c r="I18" i="7" a="1"/>
  <c r="I18" i="7" s="1"/>
  <c r="O18" i="7" a="1"/>
  <c r="O18" i="7" s="1"/>
  <c r="D18" i="7" a="1"/>
  <c r="D18" i="7" s="1"/>
  <c r="Q18" i="7" a="1"/>
  <c r="Q18" i="7" s="1"/>
  <c r="F18" i="7" a="1"/>
  <c r="F18" i="7" s="1"/>
  <c r="L18" i="7" a="1"/>
  <c r="L18" i="7" s="1"/>
  <c r="G18" i="7" a="1"/>
  <c r="G18" i="7" s="1"/>
  <c r="N18" i="7" a="1"/>
  <c r="N18" i="7" s="1"/>
  <c r="T18" i="7" a="1"/>
  <c r="T18" i="7" s="1"/>
  <c r="A19" i="7" a="1"/>
  <c r="A19" i="7" s="1"/>
  <c r="B22" i="5" a="1"/>
  <c r="B22" i="5" s="1"/>
  <c r="G22" i="5" a="1"/>
  <c r="G22" i="5" s="1"/>
  <c r="J22" i="5" a="1"/>
  <c r="J22" i="5" s="1"/>
  <c r="O22" i="5" a="1"/>
  <c r="O22" i="5" s="1"/>
  <c r="R22" i="5" a="1"/>
  <c r="R22" i="5" s="1"/>
  <c r="E22" i="5" a="1"/>
  <c r="E22" i="5" s="1"/>
  <c r="H22" i="5" a="1"/>
  <c r="H22" i="5" s="1"/>
  <c r="M22" i="5" a="1"/>
  <c r="M22" i="5" s="1"/>
  <c r="P22" i="5" a="1"/>
  <c r="P22" i="5" s="1"/>
  <c r="C22" i="5" a="1"/>
  <c r="C22" i="5" s="1"/>
  <c r="F22" i="5" a="1"/>
  <c r="F22" i="5" s="1"/>
  <c r="K22" i="5" a="1"/>
  <c r="K22" i="5" s="1"/>
  <c r="N22" i="5" a="1"/>
  <c r="N22" i="5" s="1"/>
  <c r="L22" i="5" a="1"/>
  <c r="L22" i="5" s="1"/>
  <c r="D22" i="5" a="1"/>
  <c r="D22" i="5" s="1"/>
  <c r="Q22" i="5" a="1"/>
  <c r="Q22" i="5" s="1"/>
  <c r="I22" i="5" a="1"/>
  <c r="I22" i="5" s="1"/>
  <c r="U1" i="6" a="1"/>
  <c r="U1" i="6" s="1"/>
  <c r="R3" i="5" a="1"/>
  <c r="R3" i="5" s="1"/>
  <c r="R2" i="5" a="1"/>
  <c r="R2" i="5" s="1"/>
  <c r="R6" i="5" a="1"/>
  <c r="R6" i="5" s="1"/>
  <c r="R5" i="5" a="1"/>
  <c r="R5" i="5" s="1"/>
  <c r="R4" i="5" a="1"/>
  <c r="R4" i="5" s="1"/>
  <c r="R7" i="5" a="1"/>
  <c r="R7" i="5" s="1"/>
  <c r="R8" i="5" a="1"/>
  <c r="R8" i="5" s="1"/>
  <c r="R9" i="5" a="1"/>
  <c r="R9" i="5" s="1"/>
  <c r="R10" i="5" a="1"/>
  <c r="R10" i="5" s="1"/>
  <c r="R11" i="5" a="1"/>
  <c r="R11" i="5" s="1"/>
  <c r="R12" i="5" a="1"/>
  <c r="R12" i="5" s="1"/>
  <c r="R13" i="5" a="1"/>
  <c r="R13" i="5" s="1"/>
  <c r="R14" i="5" a="1"/>
  <c r="R14" i="5" s="1"/>
  <c r="R16" i="5" a="1"/>
  <c r="R16" i="5" s="1"/>
  <c r="R15" i="5" a="1"/>
  <c r="R15" i="5" s="1"/>
  <c r="R17" i="5" a="1"/>
  <c r="R17" i="5" s="1"/>
  <c r="R18" i="5" a="1"/>
  <c r="R18" i="5" s="1"/>
  <c r="R19" i="5" a="1"/>
  <c r="R19" i="5" s="1"/>
  <c r="R20" i="5" a="1"/>
  <c r="R20" i="5" s="1"/>
  <c r="R21" i="5" a="1"/>
  <c r="R21" i="5" s="1"/>
  <c r="A18" i="6" a="1"/>
  <c r="A18" i="6" s="1"/>
  <c r="S1" i="5" a="1"/>
  <c r="S1" i="5" s="1"/>
  <c r="S22" i="5" s="1" a="1"/>
  <c r="S22" i="5" s="1"/>
  <c r="T2" i="4" a="1"/>
  <c r="T2" i="4" s="1"/>
  <c r="T3" i="4" a="1"/>
  <c r="T3" i="4" s="1"/>
  <c r="T4" i="4" a="1"/>
  <c r="T4" i="4" s="1"/>
  <c r="T5" i="4" a="1"/>
  <c r="T5" i="4" s="1"/>
  <c r="T7" i="4" a="1"/>
  <c r="T7" i="4" s="1"/>
  <c r="T6" i="4" a="1"/>
  <c r="T6" i="4" s="1"/>
  <c r="T8" i="4" a="1"/>
  <c r="T8" i="4" s="1"/>
  <c r="T9" i="4" a="1"/>
  <c r="T9" i="4" s="1"/>
  <c r="T10" i="4" a="1"/>
  <c r="T10" i="4" s="1"/>
  <c r="T11" i="4" a="1"/>
  <c r="T11" i="4" s="1"/>
  <c r="T12" i="4" a="1"/>
  <c r="T12" i="4" s="1"/>
  <c r="T13" i="4" a="1"/>
  <c r="T13" i="4" s="1"/>
  <c r="T14" i="4" a="1"/>
  <c r="T14" i="4" s="1"/>
  <c r="T15" i="4" a="1"/>
  <c r="T15" i="4" s="1"/>
  <c r="T16" i="4" a="1"/>
  <c r="T16" i="4" s="1"/>
  <c r="E18" i="4" a="1"/>
  <c r="E18" i="4" s="1"/>
  <c r="I18" i="4" a="1"/>
  <c r="I18" i="4" s="1"/>
  <c r="L18" i="4" a="1"/>
  <c r="L18" i="4" s="1"/>
  <c r="O18" i="4" a="1"/>
  <c r="O18" i="4" s="1"/>
  <c r="C18" i="4" a="1"/>
  <c r="C18" i="4" s="1"/>
  <c r="F18" i="4" a="1"/>
  <c r="F18" i="4" s="1"/>
  <c r="J18" i="4" a="1"/>
  <c r="J18" i="4" s="1"/>
  <c r="P18" i="4" a="1"/>
  <c r="P18" i="4" s="1"/>
  <c r="S18" i="4" a="1"/>
  <c r="S18" i="4" s="1"/>
  <c r="D18" i="4" a="1"/>
  <c r="D18" i="4" s="1"/>
  <c r="G18" i="4" a="1"/>
  <c r="G18" i="4" s="1"/>
  <c r="M18" i="4" a="1"/>
  <c r="M18" i="4" s="1"/>
  <c r="Q18" i="4" a="1"/>
  <c r="Q18" i="4" s="1"/>
  <c r="T18" i="4" a="1"/>
  <c r="T18" i="4" s="1"/>
  <c r="B18" i="4" a="1"/>
  <c r="B18" i="4" s="1"/>
  <c r="H18" i="4" a="1"/>
  <c r="H18" i="4" s="1"/>
  <c r="K18" i="4" a="1"/>
  <c r="K18" i="4" s="1"/>
  <c r="N18" i="4" a="1"/>
  <c r="N18" i="4" s="1"/>
  <c r="R18" i="4" a="1"/>
  <c r="R18" i="4" s="1"/>
  <c r="T17" i="4" a="1"/>
  <c r="T17" i="4" s="1"/>
  <c r="A23" i="5" a="1"/>
  <c r="A23" i="5" s="1"/>
  <c r="B19" i="3" a="1"/>
  <c r="B19" i="3" s="1"/>
  <c r="E19" i="3" a="1"/>
  <c r="E19" i="3" s="1"/>
  <c r="H19" i="3" a="1"/>
  <c r="H19" i="3" s="1"/>
  <c r="O19" i="3" a="1"/>
  <c r="O19" i="3" s="1"/>
  <c r="R19" i="3" a="1"/>
  <c r="R19" i="3" s="1"/>
  <c r="C19" i="3" a="1"/>
  <c r="C19" i="3" s="1"/>
  <c r="F19" i="3" a="1"/>
  <c r="F19" i="3" s="1"/>
  <c r="I19" i="3" a="1"/>
  <c r="I19" i="3" s="1"/>
  <c r="L19" i="3" a="1"/>
  <c r="L19" i="3" s="1"/>
  <c r="S19" i="3" a="1"/>
  <c r="S19" i="3" s="1"/>
  <c r="G19" i="3" a="1"/>
  <c r="G19" i="3" s="1"/>
  <c r="J19" i="3" a="1"/>
  <c r="J19" i="3" s="1"/>
  <c r="M19" i="3" a="1"/>
  <c r="M19" i="3" s="1"/>
  <c r="P19" i="3" a="1"/>
  <c r="P19" i="3" s="1"/>
  <c r="D19" i="3" a="1"/>
  <c r="D19" i="3" s="1"/>
  <c r="K19" i="3" a="1"/>
  <c r="K19" i="3" s="1"/>
  <c r="N19" i="3" a="1"/>
  <c r="N19" i="3" s="1"/>
  <c r="Q19" i="3" a="1"/>
  <c r="Q19" i="3" s="1"/>
  <c r="T19" i="3" a="1"/>
  <c r="T19" i="3" s="1"/>
  <c r="T2" i="3" a="1"/>
  <c r="T2" i="3" s="1"/>
  <c r="T3" i="3" a="1"/>
  <c r="T3" i="3" s="1"/>
  <c r="T4" i="3" a="1"/>
  <c r="T4" i="3" s="1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 s="1"/>
  <c r="T12" i="3" a="1"/>
  <c r="T12" i="3" s="1"/>
  <c r="T13" i="3" a="1"/>
  <c r="T13" i="3" s="1"/>
  <c r="T14" i="3" a="1"/>
  <c r="T14" i="3" s="1"/>
  <c r="T15" i="3" a="1"/>
  <c r="T15" i="3" s="1"/>
  <c r="T16" i="3" a="1"/>
  <c r="T16" i="3" s="1"/>
  <c r="T17" i="3" a="1"/>
  <c r="T17" i="3" s="1"/>
  <c r="T18" i="3" a="1"/>
  <c r="T18" i="3" s="1"/>
  <c r="U1" i="4" a="1"/>
  <c r="U1" i="4" s="1"/>
  <c r="U18" i="4" s="1" a="1"/>
  <c r="U18" i="4" s="1"/>
  <c r="A19" i="4" a="1"/>
  <c r="A19" i="4" s="1"/>
  <c r="U1" i="3" a="1"/>
  <c r="U1" i="3" s="1"/>
  <c r="A20" i="2" a="1"/>
  <c r="A20" i="2" s="1"/>
  <c r="C19" i="2" a="1"/>
  <c r="C19" i="2" s="1"/>
  <c r="M19" i="2" a="1"/>
  <c r="M19" i="2" s="1"/>
  <c r="D19" i="2" a="1"/>
  <c r="D19" i="2" s="1"/>
  <c r="G19" i="2" a="1"/>
  <c r="G19" i="2" s="1"/>
  <c r="J19" i="2" a="1"/>
  <c r="J19" i="2" s="1"/>
  <c r="N19" i="2" a="1"/>
  <c r="N19" i="2" s="1"/>
  <c r="Q19" i="2" a="1"/>
  <c r="Q19" i="2" s="1"/>
  <c r="E19" i="2" a="1"/>
  <c r="E19" i="2" s="1"/>
  <c r="H19" i="2" a="1"/>
  <c r="H19" i="2" s="1"/>
  <c r="K19" i="2" a="1"/>
  <c r="K19" i="2" s="1"/>
  <c r="O19" i="2" a="1"/>
  <c r="O19" i="2" s="1"/>
  <c r="B19" i="2" a="1"/>
  <c r="B19" i="2" s="1"/>
  <c r="I19" i="2" a="1"/>
  <c r="I19" i="2" s="1"/>
  <c r="L19" i="2" a="1"/>
  <c r="L19" i="2" s="1"/>
  <c r="P19" i="2" a="1"/>
  <c r="P19" i="2" s="1"/>
  <c r="F19" i="2" a="1"/>
  <c r="F19" i="2" s="1"/>
  <c r="R1" i="2" a="1"/>
  <c r="R1" i="2" s="1"/>
  <c r="Q2" i="2" a="1"/>
  <c r="Q2" i="2" s="1"/>
  <c r="Q5" i="2" a="1"/>
  <c r="Q5" i="2" s="1"/>
  <c r="Q4" i="2" a="1"/>
  <c r="Q4" i="2" s="1"/>
  <c r="Q3" i="2" a="1"/>
  <c r="Q3" i="2" s="1"/>
  <c r="Q6" i="2" a="1"/>
  <c r="Q6" i="2" s="1"/>
  <c r="Q7" i="2" a="1"/>
  <c r="Q7" i="2" s="1"/>
  <c r="Q8" i="2" a="1"/>
  <c r="Q8" i="2" s="1"/>
  <c r="Q9" i="2" a="1"/>
  <c r="Q9" i="2" s="1"/>
  <c r="Q11" i="2" a="1"/>
  <c r="Q11" i="2" s="1"/>
  <c r="Q10" i="2" a="1"/>
  <c r="Q10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17" i="2" a="1"/>
  <c r="Q17" i="2" s="1"/>
  <c r="A20" i="3" a="1"/>
  <c r="A20" i="3" s="1"/>
  <c r="V20" i="10" l="1" a="1"/>
  <c r="V20" i="10" s="1"/>
  <c r="V14" i="10" a="1"/>
  <c r="V14" i="10" s="1"/>
  <c r="V8" i="10" a="1"/>
  <c r="V8" i="10" s="1"/>
  <c r="V13" i="10" a="1"/>
  <c r="V13" i="10" s="1"/>
  <c r="V5" i="10" a="1"/>
  <c r="V5" i="10" s="1"/>
  <c r="V7" i="10" a="1"/>
  <c r="V7" i="10" s="1"/>
  <c r="V12" i="10" a="1"/>
  <c r="V12" i="10" s="1"/>
  <c r="V3" i="10" a="1"/>
  <c r="V3" i="10" s="1"/>
  <c r="V11" i="10" a="1"/>
  <c r="V11" i="10" s="1"/>
  <c r="V4" i="10" a="1"/>
  <c r="V4" i="10" s="1"/>
  <c r="V18" i="10" a="1"/>
  <c r="V18" i="10" s="1"/>
  <c r="V10" i="10" a="1"/>
  <c r="V10" i="10" s="1"/>
  <c r="V2" i="10" a="1"/>
  <c r="V2" i="10" s="1"/>
  <c r="W1" i="10" a="1"/>
  <c r="W1" i="10" s="1"/>
  <c r="W20" i="10" s="1" a="1"/>
  <c r="W20" i="10" s="1"/>
  <c r="V15" i="10" a="1"/>
  <c r="V15" i="10" s="1"/>
  <c r="V17" i="10" a="1"/>
  <c r="V17" i="10" s="1"/>
  <c r="V9" i="10" a="1"/>
  <c r="V9" i="10" s="1"/>
  <c r="V19" i="10" a="1"/>
  <c r="V19" i="10" s="1"/>
  <c r="V16" i="10" a="1"/>
  <c r="V16" i="10" s="1"/>
  <c r="U7" i="7" a="1"/>
  <c r="U7" i="7" s="1"/>
  <c r="U9" i="7" a="1"/>
  <c r="U9" i="7" s="1"/>
  <c r="U3" i="7" a="1"/>
  <c r="U3" i="7" s="1"/>
  <c r="U16" i="7" a="1"/>
  <c r="U16" i="7" s="1"/>
  <c r="U6" i="7" a="1"/>
  <c r="U6" i="7" s="1"/>
  <c r="U14" i="7" a="1"/>
  <c r="U14" i="7" s="1"/>
  <c r="U12" i="7" a="1"/>
  <c r="U12" i="7" s="1"/>
  <c r="U11" i="7" a="1"/>
  <c r="U11" i="7" s="1"/>
  <c r="U13" i="7" a="1"/>
  <c r="U13" i="7" s="1"/>
  <c r="U10" i="7" a="1"/>
  <c r="U10" i="7" s="1"/>
  <c r="U8" i="7" a="1"/>
  <c r="U8" i="7" s="1"/>
  <c r="U5" i="7" a="1"/>
  <c r="U5" i="7" s="1"/>
  <c r="U4" i="7" a="1"/>
  <c r="U4" i="7" s="1"/>
  <c r="U18" i="7" a="1"/>
  <c r="U18" i="7" s="1"/>
  <c r="U15" i="7" a="1"/>
  <c r="U15" i="7" s="1"/>
  <c r="U2" i="7" a="1"/>
  <c r="U2" i="7" s="1"/>
  <c r="V1" i="7" a="1"/>
  <c r="V1" i="7" s="1"/>
  <c r="V18" i="7" s="1" a="1"/>
  <c r="V18" i="7" s="1"/>
  <c r="U2" i="6" a="1"/>
  <c r="U2" i="6" s="1"/>
  <c r="U3" i="6" a="1"/>
  <c r="U3" i="6" s="1"/>
  <c r="U4" i="6" a="1"/>
  <c r="U4" i="6" s="1"/>
  <c r="U5" i="6" a="1"/>
  <c r="U5" i="6" s="1"/>
  <c r="U6" i="6" a="1"/>
  <c r="U6" i="6" s="1"/>
  <c r="U7" i="6" a="1"/>
  <c r="U7" i="6" s="1"/>
  <c r="U8" i="6" a="1"/>
  <c r="U8" i="6" s="1"/>
  <c r="U9" i="6" a="1"/>
  <c r="U9" i="6" s="1"/>
  <c r="U10" i="6" a="1"/>
  <c r="U10" i="6" s="1"/>
  <c r="U11" i="6" a="1"/>
  <c r="U11" i="6" s="1"/>
  <c r="U12" i="6" a="1"/>
  <c r="U12" i="6" s="1"/>
  <c r="U13" i="6" a="1"/>
  <c r="U13" i="6" s="1"/>
  <c r="U14" i="6" a="1"/>
  <c r="U14" i="6" s="1"/>
  <c r="U15" i="6" a="1"/>
  <c r="U15" i="6" s="1"/>
  <c r="U16" i="6" a="1"/>
  <c r="U16" i="6" s="1"/>
  <c r="U17" i="6" a="1"/>
  <c r="U17" i="6" s="1"/>
  <c r="L18" i="6" a="1"/>
  <c r="L18" i="6" s="1"/>
  <c r="R18" i="6" a="1"/>
  <c r="R18" i="6" s="1"/>
  <c r="G18" i="6" a="1"/>
  <c r="G18" i="6" s="1"/>
  <c r="M18" i="6" a="1"/>
  <c r="M18" i="6" s="1"/>
  <c r="S18" i="6" a="1"/>
  <c r="S18" i="6" s="1"/>
  <c r="I18" i="6" a="1"/>
  <c r="I18" i="6" s="1"/>
  <c r="O18" i="6" a="1"/>
  <c r="O18" i="6" s="1"/>
  <c r="U18" i="6" a="1"/>
  <c r="U18" i="6" s="1"/>
  <c r="J18" i="6" a="1"/>
  <c r="J18" i="6" s="1"/>
  <c r="K18" i="6" a="1"/>
  <c r="K18" i="6" s="1"/>
  <c r="P18" i="6" a="1"/>
  <c r="P18" i="6" s="1"/>
  <c r="Q18" i="6" a="1"/>
  <c r="Q18" i="6" s="1"/>
  <c r="E18" i="6" a="1"/>
  <c r="E18" i="6" s="1"/>
  <c r="B18" i="6" a="1"/>
  <c r="B18" i="6" s="1"/>
  <c r="H18" i="6" a="1"/>
  <c r="H18" i="6" s="1"/>
  <c r="N18" i="6" a="1"/>
  <c r="N18" i="6" s="1"/>
  <c r="C18" i="6" a="1"/>
  <c r="C18" i="6" s="1"/>
  <c r="T18" i="6" a="1"/>
  <c r="T18" i="6" s="1"/>
  <c r="F18" i="6" a="1"/>
  <c r="F18" i="6" s="1"/>
  <c r="D18" i="6" a="1"/>
  <c r="D18" i="6" s="1"/>
  <c r="C21" i="10" a="1"/>
  <c r="C21" i="10" s="1"/>
  <c r="F21" i="10" a="1"/>
  <c r="F21" i="10" s="1"/>
  <c r="K21" i="10" a="1"/>
  <c r="K21" i="10" s="1"/>
  <c r="N21" i="10" a="1"/>
  <c r="N21" i="10" s="1"/>
  <c r="S21" i="10" a="1"/>
  <c r="S21" i="10" s="1"/>
  <c r="V21" i="10" a="1"/>
  <c r="V21" i="10" s="1"/>
  <c r="B21" i="10" a="1"/>
  <c r="B21" i="10" s="1"/>
  <c r="G21" i="10" a="1"/>
  <c r="G21" i="10" s="1"/>
  <c r="J21" i="10" a="1"/>
  <c r="J21" i="10" s="1"/>
  <c r="O21" i="10" a="1"/>
  <c r="O21" i="10" s="1"/>
  <c r="R21" i="10" a="1"/>
  <c r="R21" i="10" s="1"/>
  <c r="E21" i="10" a="1"/>
  <c r="E21" i="10" s="1"/>
  <c r="H21" i="10" a="1"/>
  <c r="H21" i="10" s="1"/>
  <c r="M21" i="10" a="1"/>
  <c r="M21" i="10" s="1"/>
  <c r="P21" i="10" a="1"/>
  <c r="P21" i="10" s="1"/>
  <c r="U21" i="10" a="1"/>
  <c r="U21" i="10" s="1"/>
  <c r="L21" i="10" a="1"/>
  <c r="L21" i="10" s="1"/>
  <c r="D21" i="10" a="1"/>
  <c r="D21" i="10" s="1"/>
  <c r="Q21" i="10" a="1"/>
  <c r="Q21" i="10" s="1"/>
  <c r="I21" i="10" a="1"/>
  <c r="I21" i="10" s="1"/>
  <c r="T21" i="10" a="1"/>
  <c r="T21" i="10" s="1"/>
  <c r="D23" i="9" a="1"/>
  <c r="D23" i="9" s="1"/>
  <c r="G23" i="9" a="1"/>
  <c r="G23" i="9" s="1"/>
  <c r="K23" i="9" a="1"/>
  <c r="K23" i="9" s="1"/>
  <c r="E23" i="9" a="1"/>
  <c r="E23" i="9" s="1"/>
  <c r="I23" i="9" a="1"/>
  <c r="I23" i="9" s="1"/>
  <c r="M23" i="9" a="1"/>
  <c r="M23" i="9" s="1"/>
  <c r="P23" i="9" a="1"/>
  <c r="P23" i="9" s="1"/>
  <c r="B23" i="9" a="1"/>
  <c r="B23" i="9" s="1"/>
  <c r="J23" i="9" a="1"/>
  <c r="J23" i="9" s="1"/>
  <c r="Q23" i="9" a="1"/>
  <c r="Q23" i="9" s="1"/>
  <c r="N23" i="9" a="1"/>
  <c r="N23" i="9" s="1"/>
  <c r="H23" i="9" a="1"/>
  <c r="H23" i="9" s="1"/>
  <c r="O23" i="9" a="1"/>
  <c r="O23" i="9" s="1"/>
  <c r="C23" i="9" a="1"/>
  <c r="C23" i="9" s="1"/>
  <c r="F23" i="9" a="1"/>
  <c r="F23" i="9" s="1"/>
  <c r="R23" i="9" a="1"/>
  <c r="R23" i="9" s="1"/>
  <c r="L23" i="9" a="1"/>
  <c r="L23" i="9" s="1"/>
  <c r="S23" i="9" a="1"/>
  <c r="S23" i="9" s="1"/>
  <c r="A22" i="10" a="1"/>
  <c r="A22" i="10" s="1"/>
  <c r="S2" i="9" a="1"/>
  <c r="S2" i="9" s="1"/>
  <c r="S4" i="9" a="1"/>
  <c r="S4" i="9" s="1"/>
  <c r="S3" i="9" a="1"/>
  <c r="S3" i="9" s="1"/>
  <c r="S5" i="9" a="1"/>
  <c r="S5" i="9" s="1"/>
  <c r="S6" i="9" a="1"/>
  <c r="S6" i="9" s="1"/>
  <c r="S7" i="9" a="1"/>
  <c r="S7" i="9" s="1"/>
  <c r="S8" i="9" a="1"/>
  <c r="S8" i="9" s="1"/>
  <c r="S9" i="9" a="1"/>
  <c r="S9" i="9" s="1"/>
  <c r="S11" i="9" a="1"/>
  <c r="S11" i="9" s="1"/>
  <c r="S10" i="9" a="1"/>
  <c r="S10" i="9" s="1"/>
  <c r="S12" i="9" a="1"/>
  <c r="S12" i="9" s="1"/>
  <c r="S14" i="9" a="1"/>
  <c r="S14" i="9" s="1"/>
  <c r="S13" i="9" a="1"/>
  <c r="S13" i="9" s="1"/>
  <c r="S15" i="9" a="1"/>
  <c r="S15" i="9" s="1"/>
  <c r="S16" i="9" a="1"/>
  <c r="S16" i="9" s="1"/>
  <c r="S17" i="9" a="1"/>
  <c r="S17" i="9" s="1"/>
  <c r="S18" i="9" a="1"/>
  <c r="S18" i="9" s="1"/>
  <c r="S19" i="9" a="1"/>
  <c r="S19" i="9" s="1"/>
  <c r="S20" i="9" a="1"/>
  <c r="S20" i="9" s="1"/>
  <c r="S21" i="9" a="1"/>
  <c r="S21" i="9" s="1"/>
  <c r="R3" i="8" a="1"/>
  <c r="R3" i="8" s="1"/>
  <c r="R2" i="8" a="1"/>
  <c r="R2" i="8" s="1"/>
  <c r="R4" i="8" a="1"/>
  <c r="R4" i="8" s="1"/>
  <c r="R5" i="8" a="1"/>
  <c r="R5" i="8" s="1"/>
  <c r="R7" i="8" a="1"/>
  <c r="R7" i="8" s="1"/>
  <c r="R6" i="8" a="1"/>
  <c r="R6" i="8" s="1"/>
  <c r="R9" i="8" a="1"/>
  <c r="R9" i="8" s="1"/>
  <c r="R8" i="8" a="1"/>
  <c r="R8" i="8" s="1"/>
  <c r="R10" i="8" a="1"/>
  <c r="R10" i="8" s="1"/>
  <c r="R11" i="8" a="1"/>
  <c r="R11" i="8" s="1"/>
  <c r="R12" i="8" a="1"/>
  <c r="R12" i="8" s="1"/>
  <c r="R14" i="8" a="1"/>
  <c r="R14" i="8" s="1"/>
  <c r="R13" i="8" a="1"/>
  <c r="R13" i="8" s="1"/>
  <c r="R15" i="8" a="1"/>
  <c r="R15" i="8" s="1"/>
  <c r="R16" i="8" a="1"/>
  <c r="R16" i="8" s="1"/>
  <c r="R17" i="8" a="1"/>
  <c r="R17" i="8" s="1"/>
  <c r="R18" i="8" a="1"/>
  <c r="R18" i="8" s="1"/>
  <c r="R19" i="8" a="1"/>
  <c r="R19" i="8" s="1"/>
  <c r="R20" i="8" a="1"/>
  <c r="R20" i="8" s="1"/>
  <c r="R21" i="8" a="1"/>
  <c r="R21" i="8" s="1"/>
  <c r="R22" i="8" a="1"/>
  <c r="R22" i="8" s="1"/>
  <c r="A24" i="9" a="1"/>
  <c r="A24" i="9" s="1"/>
  <c r="T1" i="9" a="1"/>
  <c r="T1" i="9" s="1"/>
  <c r="T23" i="9" s="1" a="1"/>
  <c r="T23" i="9" s="1"/>
  <c r="D23" i="8" a="1"/>
  <c r="D23" i="8" s="1"/>
  <c r="H23" i="8" a="1"/>
  <c r="H23" i="8" s="1"/>
  <c r="L23" i="8" a="1"/>
  <c r="L23" i="8" s="1"/>
  <c r="P23" i="8" a="1"/>
  <c r="P23" i="8" s="1"/>
  <c r="E23" i="8" a="1"/>
  <c r="E23" i="8" s="1"/>
  <c r="I23" i="8" a="1"/>
  <c r="I23" i="8" s="1"/>
  <c r="M23" i="8" a="1"/>
  <c r="M23" i="8" s="1"/>
  <c r="Q23" i="8" a="1"/>
  <c r="Q23" i="8" s="1"/>
  <c r="B23" i="8" a="1"/>
  <c r="B23" i="8" s="1"/>
  <c r="F23" i="8" a="1"/>
  <c r="F23" i="8" s="1"/>
  <c r="J23" i="8" a="1"/>
  <c r="J23" i="8" s="1"/>
  <c r="N23" i="8" a="1"/>
  <c r="N23" i="8" s="1"/>
  <c r="R23" i="8" a="1"/>
  <c r="R23" i="8" s="1"/>
  <c r="C23" i="8" a="1"/>
  <c r="C23" i="8" s="1"/>
  <c r="G23" i="8" a="1"/>
  <c r="G23" i="8" s="1"/>
  <c r="K23" i="8" a="1"/>
  <c r="K23" i="8" s="1"/>
  <c r="O23" i="8" a="1"/>
  <c r="O23" i="8" s="1"/>
  <c r="S1" i="8" a="1"/>
  <c r="S1" i="8" s="1"/>
  <c r="A24" i="8" a="1"/>
  <c r="A24" i="8" s="1"/>
  <c r="D19" i="7" a="1"/>
  <c r="D19" i="7" s="1"/>
  <c r="G19" i="7" a="1"/>
  <c r="G19" i="7" s="1"/>
  <c r="J19" i="7" a="1"/>
  <c r="J19" i="7" s="1"/>
  <c r="Q19" i="7" a="1"/>
  <c r="Q19" i="7" s="1"/>
  <c r="T19" i="7" a="1"/>
  <c r="T19" i="7" s="1"/>
  <c r="B19" i="7" a="1"/>
  <c r="B19" i="7" s="1"/>
  <c r="I19" i="7" a="1"/>
  <c r="I19" i="7" s="1"/>
  <c r="L19" i="7" a="1"/>
  <c r="L19" i="7" s="1"/>
  <c r="O19" i="7" a="1"/>
  <c r="O19" i="7" s="1"/>
  <c r="R19" i="7" a="1"/>
  <c r="R19" i="7" s="1"/>
  <c r="C19" i="7" a="1"/>
  <c r="C19" i="7" s="1"/>
  <c r="F19" i="7" a="1"/>
  <c r="F19" i="7" s="1"/>
  <c r="M19" i="7" a="1"/>
  <c r="M19" i="7" s="1"/>
  <c r="P19" i="7" a="1"/>
  <c r="P19" i="7" s="1"/>
  <c r="S19" i="7" a="1"/>
  <c r="S19" i="7" s="1"/>
  <c r="N19" i="7" a="1"/>
  <c r="N19" i="7" s="1"/>
  <c r="E19" i="7" a="1"/>
  <c r="E19" i="7" s="1"/>
  <c r="H19" i="7" a="1"/>
  <c r="H19" i="7" s="1"/>
  <c r="U19" i="7" a="1"/>
  <c r="U19" i="7" s="1"/>
  <c r="K19" i="7" a="1"/>
  <c r="K19" i="7" s="1"/>
  <c r="A20" i="7" a="1"/>
  <c r="A20" i="7" s="1"/>
  <c r="F23" i="5" a="1"/>
  <c r="F23" i="5" s="1"/>
  <c r="J23" i="5" a="1"/>
  <c r="J23" i="5" s="1"/>
  <c r="N23" i="5" a="1"/>
  <c r="N23" i="5" s="1"/>
  <c r="R23" i="5" a="1"/>
  <c r="R23" i="5" s="1"/>
  <c r="D23" i="5" a="1"/>
  <c r="D23" i="5" s="1"/>
  <c r="G23" i="5" a="1"/>
  <c r="G23" i="5" s="1"/>
  <c r="K23" i="5" a="1"/>
  <c r="K23" i="5" s="1"/>
  <c r="O23" i="5" a="1"/>
  <c r="O23" i="5" s="1"/>
  <c r="S23" i="5" a="1"/>
  <c r="S23" i="5" s="1"/>
  <c r="B23" i="5" a="1"/>
  <c r="B23" i="5" s="1"/>
  <c r="E23" i="5" a="1"/>
  <c r="E23" i="5" s="1"/>
  <c r="H23" i="5" a="1"/>
  <c r="H23" i="5" s="1"/>
  <c r="L23" i="5" a="1"/>
  <c r="L23" i="5" s="1"/>
  <c r="P23" i="5" a="1"/>
  <c r="P23" i="5" s="1"/>
  <c r="Q23" i="5" a="1"/>
  <c r="Q23" i="5" s="1"/>
  <c r="I23" i="5" a="1"/>
  <c r="I23" i="5" s="1"/>
  <c r="M23" i="5" a="1"/>
  <c r="M23" i="5" s="1"/>
  <c r="C23" i="5" a="1"/>
  <c r="C23" i="5" s="1"/>
  <c r="A19" i="6" a="1"/>
  <c r="A19" i="6" s="1"/>
  <c r="V1" i="6" a="1"/>
  <c r="V1" i="6" s="1"/>
  <c r="S3" i="5" a="1"/>
  <c r="S3" i="5" s="1"/>
  <c r="S2" i="5" a="1"/>
  <c r="S2" i="5" s="1"/>
  <c r="S5" i="5" a="1"/>
  <c r="S5" i="5" s="1"/>
  <c r="S4" i="5" a="1"/>
  <c r="S4" i="5" s="1"/>
  <c r="S6" i="5" a="1"/>
  <c r="S6" i="5" s="1"/>
  <c r="S8" i="5" a="1"/>
  <c r="S8" i="5" s="1"/>
  <c r="S7" i="5" a="1"/>
  <c r="S7" i="5" s="1"/>
  <c r="S9" i="5" a="1"/>
  <c r="S9" i="5" s="1"/>
  <c r="S10" i="5" a="1"/>
  <c r="S10" i="5" s="1"/>
  <c r="S11" i="5" a="1"/>
  <c r="S11" i="5" s="1"/>
  <c r="S12" i="5" a="1"/>
  <c r="S12" i="5" s="1"/>
  <c r="S13" i="5" a="1"/>
  <c r="S13" i="5" s="1"/>
  <c r="S14" i="5" a="1"/>
  <c r="S14" i="5" s="1"/>
  <c r="S16" i="5" a="1"/>
  <c r="S16" i="5" s="1"/>
  <c r="S15" i="5" a="1"/>
  <c r="S15" i="5" s="1"/>
  <c r="S17" i="5" a="1"/>
  <c r="S17" i="5" s="1"/>
  <c r="S18" i="5" a="1"/>
  <c r="S18" i="5" s="1"/>
  <c r="S19" i="5" a="1"/>
  <c r="S19" i="5" s="1"/>
  <c r="S20" i="5" a="1"/>
  <c r="S20" i="5" s="1"/>
  <c r="S21" i="5" a="1"/>
  <c r="S21" i="5" s="1"/>
  <c r="A24" i="5" a="1"/>
  <c r="A24" i="5" s="1"/>
  <c r="T1" i="5" a="1"/>
  <c r="T1" i="5" s="1"/>
  <c r="T23" i="5" s="1" a="1"/>
  <c r="T23" i="5" s="1"/>
  <c r="D19" i="4" a="1"/>
  <c r="D19" i="4" s="1"/>
  <c r="H19" i="4" a="1"/>
  <c r="H19" i="4" s="1"/>
  <c r="K19" i="4" a="1"/>
  <c r="K19" i="4" s="1"/>
  <c r="N19" i="4" a="1"/>
  <c r="N19" i="4" s="1"/>
  <c r="T19" i="4" a="1"/>
  <c r="T19" i="4" s="1"/>
  <c r="B19" i="4" a="1"/>
  <c r="B19" i="4" s="1"/>
  <c r="E19" i="4" a="1"/>
  <c r="E19" i="4" s="1"/>
  <c r="I19" i="4" a="1"/>
  <c r="I19" i="4" s="1"/>
  <c r="O19" i="4" a="1"/>
  <c r="O19" i="4" s="1"/>
  <c r="R19" i="4" a="1"/>
  <c r="R19" i="4" s="1"/>
  <c r="U19" i="4" a="1"/>
  <c r="U19" i="4" s="1"/>
  <c r="C19" i="4" a="1"/>
  <c r="C19" i="4" s="1"/>
  <c r="F19" i="4" a="1"/>
  <c r="F19" i="4" s="1"/>
  <c r="L19" i="4" a="1"/>
  <c r="L19" i="4" s="1"/>
  <c r="P19" i="4" a="1"/>
  <c r="P19" i="4" s="1"/>
  <c r="S19" i="4" a="1"/>
  <c r="S19" i="4" s="1"/>
  <c r="G19" i="4" a="1"/>
  <c r="G19" i="4" s="1"/>
  <c r="J19" i="4" a="1"/>
  <c r="J19" i="4" s="1"/>
  <c r="M19" i="4" a="1"/>
  <c r="M19" i="4" s="1"/>
  <c r="Q19" i="4" a="1"/>
  <c r="Q19" i="4" s="1"/>
  <c r="U2" i="4" a="1"/>
  <c r="U2" i="4" s="1"/>
  <c r="U3" i="4" a="1"/>
  <c r="U3" i="4" s="1"/>
  <c r="U4" i="4" a="1"/>
  <c r="U4" i="4" s="1"/>
  <c r="U5" i="4" a="1"/>
  <c r="U5" i="4" s="1"/>
  <c r="U6" i="4" a="1"/>
  <c r="U6" i="4" s="1"/>
  <c r="U7" i="4" a="1"/>
  <c r="U7" i="4" s="1"/>
  <c r="U8" i="4" a="1"/>
  <c r="U8" i="4" s="1"/>
  <c r="U9" i="4" a="1"/>
  <c r="U9" i="4" s="1"/>
  <c r="U10" i="4" a="1"/>
  <c r="U10" i="4" s="1"/>
  <c r="U11" i="4" a="1"/>
  <c r="U11" i="4" s="1"/>
  <c r="U12" i="4" a="1"/>
  <c r="U12" i="4" s="1"/>
  <c r="U13" i="4" a="1"/>
  <c r="U13" i="4" s="1"/>
  <c r="U14" i="4" a="1"/>
  <c r="U14" i="4" s="1"/>
  <c r="U15" i="4" a="1"/>
  <c r="U15" i="4" s="1"/>
  <c r="U16" i="4" a="1"/>
  <c r="U16" i="4" s="1"/>
  <c r="U17" i="4" a="1"/>
  <c r="U17" i="4" s="1"/>
  <c r="A20" i="4" a="1"/>
  <c r="A20" i="4" s="1"/>
  <c r="U2" i="3" a="1"/>
  <c r="U2" i="3" s="1"/>
  <c r="U4" i="3" a="1"/>
  <c r="U4" i="3" s="1"/>
  <c r="U3" i="3" a="1"/>
  <c r="U3" i="3" s="1"/>
  <c r="U5" i="3" a="1"/>
  <c r="U5" i="3" s="1"/>
  <c r="U7" i="3" a="1"/>
  <c r="U7" i="3" s="1"/>
  <c r="U6" i="3" a="1"/>
  <c r="U6" i="3" s="1"/>
  <c r="U8" i="3" a="1"/>
  <c r="U8" i="3" s="1"/>
  <c r="U9" i="3" a="1"/>
  <c r="U9" i="3" s="1"/>
  <c r="U10" i="3" a="1"/>
  <c r="U10" i="3" s="1"/>
  <c r="U11" i="3" a="1"/>
  <c r="U11" i="3" s="1"/>
  <c r="U12" i="3" a="1"/>
  <c r="U12" i="3" s="1"/>
  <c r="U13" i="3" a="1"/>
  <c r="U13" i="3" s="1"/>
  <c r="U14" i="3" a="1"/>
  <c r="U14" i="3" s="1"/>
  <c r="U15" i="3" a="1"/>
  <c r="U15" i="3" s="1"/>
  <c r="U16" i="3" a="1"/>
  <c r="U16" i="3" s="1"/>
  <c r="U17" i="3" a="1"/>
  <c r="U17" i="3" s="1"/>
  <c r="U18" i="3" a="1"/>
  <c r="U18" i="3" s="1"/>
  <c r="U19" i="3" a="1"/>
  <c r="U19" i="3" s="1"/>
  <c r="D20" i="3" a="1"/>
  <c r="D20" i="3" s="1"/>
  <c r="G20" i="3" a="1"/>
  <c r="G20" i="3" s="1"/>
  <c r="K20" i="3" a="1"/>
  <c r="K20" i="3" s="1"/>
  <c r="O20" i="3" a="1"/>
  <c r="O20" i="3" s="1"/>
  <c r="R20" i="3" a="1"/>
  <c r="R20" i="3" s="1"/>
  <c r="B20" i="3" a="1"/>
  <c r="B20" i="3" s="1"/>
  <c r="E20" i="3" a="1"/>
  <c r="E20" i="3" s="1"/>
  <c r="H20" i="3" a="1"/>
  <c r="H20" i="3" s="1"/>
  <c r="L20" i="3" a="1"/>
  <c r="L20" i="3" s="1"/>
  <c r="P20" i="3" a="1"/>
  <c r="P20" i="3" s="1"/>
  <c r="S20" i="3" a="1"/>
  <c r="S20" i="3" s="1"/>
  <c r="F20" i="3" a="1"/>
  <c r="F20" i="3" s="1"/>
  <c r="I20" i="3" a="1"/>
  <c r="I20" i="3" s="1"/>
  <c r="M20" i="3" a="1"/>
  <c r="M20" i="3" s="1"/>
  <c r="Q20" i="3" a="1"/>
  <c r="Q20" i="3" s="1"/>
  <c r="T20" i="3" a="1"/>
  <c r="T20" i="3" s="1"/>
  <c r="C20" i="3" a="1"/>
  <c r="C20" i="3" s="1"/>
  <c r="U20" i="3" a="1"/>
  <c r="U20" i="3" s="1"/>
  <c r="J20" i="3" a="1"/>
  <c r="J20" i="3" s="1"/>
  <c r="N20" i="3" a="1"/>
  <c r="N20" i="3" s="1"/>
  <c r="V1" i="4" a="1"/>
  <c r="V1" i="4" s="1"/>
  <c r="A21" i="3" a="1"/>
  <c r="A21" i="3" s="1"/>
  <c r="S1" i="2" a="1"/>
  <c r="S1" i="2" s="1"/>
  <c r="S20" i="2" s="1" a="1"/>
  <c r="S20" i="2" s="1"/>
  <c r="R2" i="2" a="1"/>
  <c r="R2" i="2" s="1"/>
  <c r="R3" i="2" a="1"/>
  <c r="R3" i="2" s="1"/>
  <c r="R5" i="2" a="1"/>
  <c r="R5" i="2" s="1"/>
  <c r="R4" i="2" a="1"/>
  <c r="R4" i="2" s="1"/>
  <c r="R7" i="2" a="1"/>
  <c r="R7" i="2" s="1"/>
  <c r="R6" i="2" a="1"/>
  <c r="R6" i="2" s="1"/>
  <c r="R8" i="2" a="1"/>
  <c r="R8" i="2" s="1"/>
  <c r="R9" i="2" a="1"/>
  <c r="R9" i="2" s="1"/>
  <c r="R11" i="2" a="1"/>
  <c r="R11" i="2" s="1"/>
  <c r="R10" i="2" a="1"/>
  <c r="R10" i="2" s="1"/>
  <c r="R12" i="2" a="1"/>
  <c r="R12" i="2" s="1"/>
  <c r="R13" i="2" a="1"/>
  <c r="R13" i="2" s="1"/>
  <c r="R14" i="2" a="1"/>
  <c r="R14" i="2" s="1"/>
  <c r="R15" i="2" a="1"/>
  <c r="R15" i="2" s="1"/>
  <c r="R16" i="2" a="1"/>
  <c r="R16" i="2" s="1"/>
  <c r="R17" i="2" a="1"/>
  <c r="R17" i="2" s="1"/>
  <c r="R18" i="2" a="1"/>
  <c r="R18" i="2" s="1"/>
  <c r="R19" i="2" a="1"/>
  <c r="R19" i="2" s="1"/>
  <c r="A21" i="2" a="1"/>
  <c r="A21" i="2" s="1"/>
  <c r="E20" i="2" a="1"/>
  <c r="E20" i="2" s="1"/>
  <c r="I20" i="2" a="1"/>
  <c r="I20" i="2" s="1"/>
  <c r="L20" i="2" a="1"/>
  <c r="L20" i="2" s="1"/>
  <c r="O20" i="2" a="1"/>
  <c r="O20" i="2" s="1"/>
  <c r="R20" i="2" a="1"/>
  <c r="R20" i="2" s="1"/>
  <c r="C20" i="2" a="1"/>
  <c r="C20" i="2" s="1"/>
  <c r="F20" i="2" a="1"/>
  <c r="F20" i="2" s="1"/>
  <c r="M20" i="2" a="1"/>
  <c r="M20" i="2" s="1"/>
  <c r="P20" i="2" a="1"/>
  <c r="P20" i="2" s="1"/>
  <c r="D20" i="2" a="1"/>
  <c r="D20" i="2" s="1"/>
  <c r="G20" i="2" a="1"/>
  <c r="G20" i="2" s="1"/>
  <c r="J20" i="2" a="1"/>
  <c r="J20" i="2" s="1"/>
  <c r="K20" i="2" a="1"/>
  <c r="K20" i="2" s="1"/>
  <c r="N20" i="2" a="1"/>
  <c r="N20" i="2" s="1"/>
  <c r="Q20" i="2" a="1"/>
  <c r="Q20" i="2" s="1"/>
  <c r="H20" i="2" a="1"/>
  <c r="H20" i="2" s="1"/>
  <c r="B20" i="2" a="1"/>
  <c r="B20" i="2" s="1"/>
  <c r="V1" i="3" a="1"/>
  <c r="V1" i="3" s="1"/>
  <c r="V20" i="3" s="1" a="1"/>
  <c r="V20" i="3" s="1"/>
  <c r="W17" i="10" l="1" a="1"/>
  <c r="W17" i="10" s="1"/>
  <c r="W9" i="10" a="1"/>
  <c r="W9" i="10" s="1"/>
  <c r="X1" i="10" a="1"/>
  <c r="X1" i="10" s="1"/>
  <c r="X8" i="10" s="1" a="1"/>
  <c r="X8" i="10" s="1"/>
  <c r="W16" i="10" a="1"/>
  <c r="W16" i="10" s="1"/>
  <c r="W7" i="10" a="1"/>
  <c r="W7" i="10" s="1"/>
  <c r="W8" i="10" a="1"/>
  <c r="W8" i="10" s="1"/>
  <c r="W14" i="10" a="1"/>
  <c r="W14" i="10" s="1"/>
  <c r="W6" i="10" a="1"/>
  <c r="W6" i="10" s="1"/>
  <c r="W21" i="10" a="1"/>
  <c r="W21" i="10" s="1"/>
  <c r="W15" i="10" a="1"/>
  <c r="W15" i="10" s="1"/>
  <c r="W13" i="10" a="1"/>
  <c r="W13" i="10" s="1"/>
  <c r="W5" i="10" a="1"/>
  <c r="W5" i="10" s="1"/>
  <c r="W12" i="10" a="1"/>
  <c r="W12" i="10" s="1"/>
  <c r="W4" i="10" a="1"/>
  <c r="W4" i="10" s="1"/>
  <c r="W19" i="10" a="1"/>
  <c r="W19" i="10" s="1"/>
  <c r="W11" i="10" a="1"/>
  <c r="W11" i="10" s="1"/>
  <c r="W3" i="10" a="1"/>
  <c r="W3" i="10" s="1"/>
  <c r="W18" i="10" a="1"/>
  <c r="W18" i="10" s="1"/>
  <c r="W10" i="10" a="1"/>
  <c r="W10" i="10" s="1"/>
  <c r="W2" i="10" a="1"/>
  <c r="W2" i="10" s="1"/>
  <c r="V9" i="7" a="1"/>
  <c r="V9" i="7" s="1"/>
  <c r="V11" i="7" a="1"/>
  <c r="V11" i="7" s="1"/>
  <c r="V6" i="7" a="1"/>
  <c r="V6" i="7" s="1"/>
  <c r="V7" i="7" a="1"/>
  <c r="V7" i="7" s="1"/>
  <c r="V17" i="7" a="1"/>
  <c r="V17" i="7" s="1"/>
  <c r="V3" i="7" a="1"/>
  <c r="V3" i="7" s="1"/>
  <c r="W1" i="7" a="1"/>
  <c r="W1" i="7" s="1"/>
  <c r="W19" i="7" s="1" a="1"/>
  <c r="W19" i="7" s="1"/>
  <c r="V16" i="7" a="1"/>
  <c r="V16" i="7" s="1"/>
  <c r="V14" i="7" a="1"/>
  <c r="V14" i="7" s="1"/>
  <c r="V10" i="7" a="1"/>
  <c r="V10" i="7" s="1"/>
  <c r="V12" i="7" a="1"/>
  <c r="V12" i="7" s="1"/>
  <c r="V5" i="7" a="1"/>
  <c r="V5" i="7" s="1"/>
  <c r="V8" i="7" a="1"/>
  <c r="V8" i="7" s="1"/>
  <c r="V2" i="7" a="1"/>
  <c r="V2" i="7" s="1"/>
  <c r="V4" i="7" a="1"/>
  <c r="V4" i="7" s="1"/>
  <c r="V19" i="7" a="1"/>
  <c r="V19" i="7" s="1"/>
  <c r="V13" i="7" a="1"/>
  <c r="V13" i="7" s="1"/>
  <c r="V15" i="7" a="1"/>
  <c r="V15" i="7" s="1"/>
  <c r="V2" i="6" a="1"/>
  <c r="V2" i="6" s="1"/>
  <c r="V3" i="6" a="1"/>
  <c r="V3" i="6" s="1"/>
  <c r="V4" i="6" a="1"/>
  <c r="V4" i="6" s="1"/>
  <c r="V5" i="6" a="1"/>
  <c r="V5" i="6" s="1"/>
  <c r="V6" i="6" a="1"/>
  <c r="V6" i="6" s="1"/>
  <c r="V7" i="6" a="1"/>
  <c r="V7" i="6" s="1"/>
  <c r="V8" i="6" a="1"/>
  <c r="V8" i="6" s="1"/>
  <c r="V9" i="6" a="1"/>
  <c r="V9" i="6" s="1"/>
  <c r="V10" i="6" a="1"/>
  <c r="V10" i="6" s="1"/>
  <c r="V11" i="6" a="1"/>
  <c r="V11" i="6" s="1"/>
  <c r="V12" i="6" a="1"/>
  <c r="V12" i="6" s="1"/>
  <c r="V13" i="6" a="1"/>
  <c r="V13" i="6" s="1"/>
  <c r="V14" i="6" a="1"/>
  <c r="V14" i="6" s="1"/>
  <c r="V15" i="6" a="1"/>
  <c r="V15" i="6" s="1"/>
  <c r="V16" i="6" a="1"/>
  <c r="V16" i="6" s="1"/>
  <c r="V17" i="6" a="1"/>
  <c r="V17" i="6" s="1"/>
  <c r="U19" i="6" a="1"/>
  <c r="U19" i="6" s="1"/>
  <c r="J19" i="6" a="1"/>
  <c r="J19" i="6" s="1"/>
  <c r="P19" i="6" a="1"/>
  <c r="P19" i="6" s="1"/>
  <c r="V19" i="6" a="1"/>
  <c r="V19" i="6" s="1"/>
  <c r="K19" i="6" a="1"/>
  <c r="K19" i="6" s="1"/>
  <c r="Q19" i="6" a="1"/>
  <c r="Q19" i="6" s="1"/>
  <c r="G19" i="6" a="1"/>
  <c r="G19" i="6" s="1"/>
  <c r="L19" i="6" a="1"/>
  <c r="L19" i="6" s="1"/>
  <c r="R19" i="6" a="1"/>
  <c r="R19" i="6" s="1"/>
  <c r="M19" i="6" a="1"/>
  <c r="M19" i="6" s="1"/>
  <c r="S19" i="6" a="1"/>
  <c r="S19" i="6" s="1"/>
  <c r="H19" i="6" a="1"/>
  <c r="H19" i="6" s="1"/>
  <c r="N19" i="6" a="1"/>
  <c r="N19" i="6" s="1"/>
  <c r="I19" i="6" a="1"/>
  <c r="I19" i="6" s="1"/>
  <c r="O19" i="6" a="1"/>
  <c r="O19" i="6" s="1"/>
  <c r="T19" i="6" a="1"/>
  <c r="T19" i="6" s="1"/>
  <c r="F19" i="6" a="1"/>
  <c r="F19" i="6" s="1"/>
  <c r="E19" i="6" a="1"/>
  <c r="E19" i="6" s="1"/>
  <c r="B19" i="6" a="1"/>
  <c r="B19" i="6" s="1"/>
  <c r="C19" i="6" a="1"/>
  <c r="C19" i="6" s="1"/>
  <c r="D19" i="6" a="1"/>
  <c r="D19" i="6" s="1"/>
  <c r="V18" i="6" a="1"/>
  <c r="V18" i="6" s="1"/>
  <c r="B22" i="10" a="1"/>
  <c r="B22" i="10" s="1"/>
  <c r="C22" i="10" a="1"/>
  <c r="C22" i="10" s="1"/>
  <c r="H22" i="10" a="1"/>
  <c r="H22" i="10" s="1"/>
  <c r="K22" i="10" a="1"/>
  <c r="K22" i="10" s="1"/>
  <c r="P22" i="10" a="1"/>
  <c r="P22" i="10" s="1"/>
  <c r="S22" i="10" a="1"/>
  <c r="S22" i="10" s="1"/>
  <c r="X22" i="10" a="1"/>
  <c r="X22" i="10" s="1"/>
  <c r="F22" i="10" a="1"/>
  <c r="F22" i="10" s="1"/>
  <c r="I22" i="10" a="1"/>
  <c r="I22" i="10" s="1"/>
  <c r="N22" i="10" a="1"/>
  <c r="N22" i="10" s="1"/>
  <c r="Q22" i="10" a="1"/>
  <c r="Q22" i="10" s="1"/>
  <c r="V22" i="10" a="1"/>
  <c r="V22" i="10" s="1"/>
  <c r="D22" i="10" a="1"/>
  <c r="D22" i="10" s="1"/>
  <c r="G22" i="10" a="1"/>
  <c r="G22" i="10" s="1"/>
  <c r="L22" i="10" a="1"/>
  <c r="L22" i="10" s="1"/>
  <c r="O22" i="10" a="1"/>
  <c r="O22" i="10" s="1"/>
  <c r="T22" i="10" a="1"/>
  <c r="T22" i="10" s="1"/>
  <c r="W22" i="10" a="1"/>
  <c r="W22" i="10" s="1"/>
  <c r="M22" i="10" a="1"/>
  <c r="M22" i="10" s="1"/>
  <c r="E22" i="10" a="1"/>
  <c r="E22" i="10" s="1"/>
  <c r="R22" i="10" a="1"/>
  <c r="R22" i="10" s="1"/>
  <c r="J22" i="10" a="1"/>
  <c r="J22" i="10" s="1"/>
  <c r="U22" i="10" a="1"/>
  <c r="U22" i="10" s="1"/>
  <c r="X5" i="10" a="1"/>
  <c r="X5" i="10" s="1"/>
  <c r="X9" i="10" a="1"/>
  <c r="X9" i="10" s="1"/>
  <c r="X13" i="10" a="1"/>
  <c r="X13" i="10" s="1"/>
  <c r="X17" i="10" a="1"/>
  <c r="X17" i="10" s="1"/>
  <c r="X21" i="10" a="1"/>
  <c r="X21" i="10" s="1"/>
  <c r="A23" i="10" a="1"/>
  <c r="A23" i="10" s="1"/>
  <c r="E24" i="9" a="1"/>
  <c r="E24" i="9" s="1"/>
  <c r="I24" i="9" a="1"/>
  <c r="I24" i="9" s="1"/>
  <c r="L24" i="9" a="1"/>
  <c r="L24" i="9" s="1"/>
  <c r="O24" i="9" a="1"/>
  <c r="O24" i="9" s="1"/>
  <c r="C24" i="9" a="1"/>
  <c r="C24" i="9" s="1"/>
  <c r="F24" i="9" a="1"/>
  <c r="F24" i="9" s="1"/>
  <c r="J24" i="9" a="1"/>
  <c r="J24" i="9" s="1"/>
  <c r="P24" i="9" a="1"/>
  <c r="P24" i="9" s="1"/>
  <c r="S24" i="9" a="1"/>
  <c r="S24" i="9" s="1"/>
  <c r="D24" i="9" a="1"/>
  <c r="D24" i="9" s="1"/>
  <c r="M24" i="9" a="1"/>
  <c r="M24" i="9" s="1"/>
  <c r="T24" i="9" a="1"/>
  <c r="T24" i="9" s="1"/>
  <c r="H24" i="9" a="1"/>
  <c r="H24" i="9" s="1"/>
  <c r="K24" i="9" a="1"/>
  <c r="K24" i="9" s="1"/>
  <c r="R24" i="9" a="1"/>
  <c r="R24" i="9" s="1"/>
  <c r="G24" i="9" a="1"/>
  <c r="G24" i="9" s="1"/>
  <c r="Q24" i="9" a="1"/>
  <c r="Q24" i="9" s="1"/>
  <c r="B24" i="9" a="1"/>
  <c r="B24" i="9" s="1"/>
  <c r="N24" i="9" a="1"/>
  <c r="N24" i="9" s="1"/>
  <c r="T2" i="9" a="1"/>
  <c r="T2" i="9" s="1"/>
  <c r="T4" i="9" a="1"/>
  <c r="T4" i="9" s="1"/>
  <c r="T3" i="9" a="1"/>
  <c r="T3" i="9" s="1"/>
  <c r="T5" i="9" a="1"/>
  <c r="T5" i="9" s="1"/>
  <c r="T6" i="9" a="1"/>
  <c r="T6" i="9" s="1"/>
  <c r="T7" i="9" a="1"/>
  <c r="T7" i="9" s="1"/>
  <c r="T9" i="9" a="1"/>
  <c r="T9" i="9" s="1"/>
  <c r="T8" i="9" a="1"/>
  <c r="T8" i="9" s="1"/>
  <c r="T10" i="9" a="1"/>
  <c r="T10" i="9" s="1"/>
  <c r="T11" i="9" a="1"/>
  <c r="T11" i="9" s="1"/>
  <c r="T12" i="9" a="1"/>
  <c r="T12" i="9" s="1"/>
  <c r="T13" i="9" a="1"/>
  <c r="T13" i="9" s="1"/>
  <c r="T14" i="9" a="1"/>
  <c r="T14" i="9" s="1"/>
  <c r="T16" i="9" a="1"/>
  <c r="T16" i="9" s="1"/>
  <c r="T15" i="9" a="1"/>
  <c r="T15" i="9" s="1"/>
  <c r="T17" i="9" a="1"/>
  <c r="T17" i="9" s="1"/>
  <c r="T18" i="9" a="1"/>
  <c r="T18" i="9" s="1"/>
  <c r="T19" i="9" a="1"/>
  <c r="T19" i="9" s="1"/>
  <c r="T20" i="9" a="1"/>
  <c r="T20" i="9" s="1"/>
  <c r="T21" i="9" a="1"/>
  <c r="T21" i="9" s="1"/>
  <c r="T22" i="9" a="1"/>
  <c r="T22" i="9" s="1"/>
  <c r="C24" i="8" a="1"/>
  <c r="C24" i="8" s="1"/>
  <c r="G24" i="8" a="1"/>
  <c r="G24" i="8" s="1"/>
  <c r="K24" i="8" a="1"/>
  <c r="K24" i="8" s="1"/>
  <c r="O24" i="8" a="1"/>
  <c r="O24" i="8" s="1"/>
  <c r="S24" i="8" a="1"/>
  <c r="S24" i="8" s="1"/>
  <c r="D24" i="8" a="1"/>
  <c r="D24" i="8" s="1"/>
  <c r="H24" i="8" a="1"/>
  <c r="H24" i="8" s="1"/>
  <c r="L24" i="8" a="1"/>
  <c r="L24" i="8" s="1"/>
  <c r="P24" i="8" a="1"/>
  <c r="P24" i="8" s="1"/>
  <c r="E24" i="8" a="1"/>
  <c r="E24" i="8" s="1"/>
  <c r="I24" i="8" a="1"/>
  <c r="I24" i="8" s="1"/>
  <c r="M24" i="8" a="1"/>
  <c r="M24" i="8" s="1"/>
  <c r="Q24" i="8" a="1"/>
  <c r="Q24" i="8" s="1"/>
  <c r="B24" i="8" a="1"/>
  <c r="B24" i="8" s="1"/>
  <c r="F24" i="8" a="1"/>
  <c r="F24" i="8" s="1"/>
  <c r="J24" i="8" a="1"/>
  <c r="J24" i="8" s="1"/>
  <c r="N24" i="8" a="1"/>
  <c r="N24" i="8" s="1"/>
  <c r="R24" i="8" a="1"/>
  <c r="R24" i="8" s="1"/>
  <c r="U1" i="9" a="1"/>
  <c r="U1" i="9" s="1"/>
  <c r="A25" i="9" a="1"/>
  <c r="A25" i="9" s="1"/>
  <c r="S2" i="8" a="1"/>
  <c r="S2" i="8" s="1"/>
  <c r="S3" i="8" a="1"/>
  <c r="S3" i="8" s="1"/>
  <c r="S4" i="8" a="1"/>
  <c r="S4" i="8" s="1"/>
  <c r="S5" i="8" a="1"/>
  <c r="S5" i="8" s="1"/>
  <c r="S6" i="8" a="1"/>
  <c r="S6" i="8" s="1"/>
  <c r="S7" i="8" a="1"/>
  <c r="S7" i="8" s="1"/>
  <c r="S8" i="8" a="1"/>
  <c r="S8" i="8" s="1"/>
  <c r="S9" i="8" a="1"/>
  <c r="S9" i="8" s="1"/>
  <c r="S11" i="8" a="1"/>
  <c r="S11" i="8" s="1"/>
  <c r="S10" i="8" a="1"/>
  <c r="S10" i="8" s="1"/>
  <c r="S12" i="8" a="1"/>
  <c r="S12" i="8" s="1"/>
  <c r="S14" i="8" a="1"/>
  <c r="S14" i="8" s="1"/>
  <c r="S13" i="8" a="1"/>
  <c r="S13" i="8" s="1"/>
  <c r="S15" i="8" a="1"/>
  <c r="S15" i="8" s="1"/>
  <c r="S16" i="8" a="1"/>
  <c r="S16" i="8" s="1"/>
  <c r="S17" i="8" a="1"/>
  <c r="S17" i="8" s="1"/>
  <c r="S18" i="8" a="1"/>
  <c r="S18" i="8" s="1"/>
  <c r="S19" i="8" a="1"/>
  <c r="S19" i="8" s="1"/>
  <c r="S20" i="8" a="1"/>
  <c r="S20" i="8" s="1"/>
  <c r="S21" i="8" a="1"/>
  <c r="S21" i="8" s="1"/>
  <c r="S22" i="8" a="1"/>
  <c r="S22" i="8" s="1"/>
  <c r="S23" i="8" a="1"/>
  <c r="S23" i="8" s="1"/>
  <c r="A25" i="8" a="1"/>
  <c r="A25" i="8" s="1"/>
  <c r="T1" i="8" a="1"/>
  <c r="T1" i="8" s="1"/>
  <c r="C20" i="7" a="1"/>
  <c r="C20" i="7" s="1"/>
  <c r="F20" i="7" a="1"/>
  <c r="F20" i="7" s="1"/>
  <c r="I20" i="7" a="1"/>
  <c r="I20" i="7" s="1"/>
  <c r="P20" i="7" a="1"/>
  <c r="P20" i="7" s="1"/>
  <c r="S20" i="7" a="1"/>
  <c r="S20" i="7" s="1"/>
  <c r="V20" i="7" a="1"/>
  <c r="V20" i="7" s="1"/>
  <c r="H20" i="7" a="1"/>
  <c r="H20" i="7" s="1"/>
  <c r="K20" i="7" a="1"/>
  <c r="K20" i="7" s="1"/>
  <c r="N20" i="7" a="1"/>
  <c r="N20" i="7" s="1"/>
  <c r="Q20" i="7" a="1"/>
  <c r="Q20" i="7" s="1"/>
  <c r="B20" i="7" a="1"/>
  <c r="B20" i="7" s="1"/>
  <c r="E20" i="7" a="1"/>
  <c r="E20" i="7" s="1"/>
  <c r="L20" i="7" a="1"/>
  <c r="L20" i="7" s="1"/>
  <c r="O20" i="7" a="1"/>
  <c r="O20" i="7" s="1"/>
  <c r="R20" i="7" a="1"/>
  <c r="R20" i="7" s="1"/>
  <c r="U20" i="7" a="1"/>
  <c r="U20" i="7" s="1"/>
  <c r="D20" i="7" a="1"/>
  <c r="D20" i="7" s="1"/>
  <c r="G20" i="7" a="1"/>
  <c r="G20" i="7" s="1"/>
  <c r="T20" i="7" a="1"/>
  <c r="T20" i="7" s="1"/>
  <c r="J20" i="7" a="1"/>
  <c r="J20" i="7" s="1"/>
  <c r="M20" i="7" a="1"/>
  <c r="M20" i="7" s="1"/>
  <c r="A21" i="7" a="1"/>
  <c r="A21" i="7" s="1"/>
  <c r="W1" i="6" a="1"/>
  <c r="W1" i="6" s="1"/>
  <c r="W19" i="6" s="1" a="1"/>
  <c r="W19" i="6" s="1"/>
  <c r="E24" i="5" a="1"/>
  <c r="E24" i="5" s="1"/>
  <c r="I24" i="5" a="1"/>
  <c r="I24" i="5" s="1"/>
  <c r="M24" i="5" a="1"/>
  <c r="M24" i="5" s="1"/>
  <c r="Q24" i="5" a="1"/>
  <c r="Q24" i="5" s="1"/>
  <c r="B24" i="5" a="1"/>
  <c r="B24" i="5" s="1"/>
  <c r="F24" i="5" a="1"/>
  <c r="F24" i="5" s="1"/>
  <c r="J24" i="5" a="1"/>
  <c r="J24" i="5" s="1"/>
  <c r="N24" i="5" a="1"/>
  <c r="N24" i="5" s="1"/>
  <c r="R24" i="5" a="1"/>
  <c r="R24" i="5" s="1"/>
  <c r="C24" i="5" a="1"/>
  <c r="C24" i="5" s="1"/>
  <c r="G24" i="5" a="1"/>
  <c r="G24" i="5" s="1"/>
  <c r="K24" i="5" a="1"/>
  <c r="K24" i="5" s="1"/>
  <c r="O24" i="5" a="1"/>
  <c r="O24" i="5" s="1"/>
  <c r="S24" i="5" a="1"/>
  <c r="S24" i="5" s="1"/>
  <c r="D24" i="5" a="1"/>
  <c r="D24" i="5" s="1"/>
  <c r="T24" i="5" a="1"/>
  <c r="T24" i="5" s="1"/>
  <c r="P24" i="5" a="1"/>
  <c r="P24" i="5" s="1"/>
  <c r="H24" i="5" a="1"/>
  <c r="H24" i="5" s="1"/>
  <c r="L24" i="5" a="1"/>
  <c r="L24" i="5" s="1"/>
  <c r="A20" i="6" a="1"/>
  <c r="A20" i="6" s="1"/>
  <c r="T3" i="5" a="1"/>
  <c r="T3" i="5" s="1"/>
  <c r="T2" i="5" a="1"/>
  <c r="T2" i="5" s="1"/>
  <c r="T6" i="5" a="1"/>
  <c r="T6" i="5" s="1"/>
  <c r="T5" i="5" a="1"/>
  <c r="T5" i="5" s="1"/>
  <c r="T4" i="5" a="1"/>
  <c r="T4" i="5" s="1"/>
  <c r="T8" i="5" a="1"/>
  <c r="T8" i="5" s="1"/>
  <c r="T7" i="5" a="1"/>
  <c r="T7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V2" i="4" a="1"/>
  <c r="V2" i="4" s="1"/>
  <c r="V3" i="4" a="1"/>
  <c r="V3" i="4" s="1"/>
  <c r="V4" i="4" a="1"/>
  <c r="V4" i="4" s="1"/>
  <c r="V5" i="4" a="1"/>
  <c r="V5" i="4" s="1"/>
  <c r="V6" i="4" a="1"/>
  <c r="V6" i="4" s="1"/>
  <c r="V7" i="4" a="1"/>
  <c r="V7" i="4" s="1"/>
  <c r="V8" i="4" a="1"/>
  <c r="V8" i="4" s="1"/>
  <c r="V9" i="4" a="1"/>
  <c r="V9" i="4" s="1"/>
  <c r="V10" i="4" a="1"/>
  <c r="V10" i="4" s="1"/>
  <c r="V11" i="4" a="1"/>
  <c r="V11" i="4" s="1"/>
  <c r="V12" i="4" a="1"/>
  <c r="V12" i="4" s="1"/>
  <c r="V13" i="4" a="1"/>
  <c r="V13" i="4" s="1"/>
  <c r="V14" i="4" a="1"/>
  <c r="V14" i="4" s="1"/>
  <c r="V15" i="4" a="1"/>
  <c r="V15" i="4" s="1"/>
  <c r="V16" i="4" a="1"/>
  <c r="V16" i="4" s="1"/>
  <c r="V17" i="4" a="1"/>
  <c r="V17" i="4" s="1"/>
  <c r="V18" i="4" a="1"/>
  <c r="V18" i="4" s="1"/>
  <c r="U1" i="5" a="1"/>
  <c r="U1" i="5" s="1"/>
  <c r="V19" i="4" a="1"/>
  <c r="V19" i="4" s="1"/>
  <c r="A25" i="5" a="1"/>
  <c r="A25" i="5" s="1"/>
  <c r="C20" i="4" a="1"/>
  <c r="C20" i="4" s="1"/>
  <c r="F20" i="4" a="1"/>
  <c r="F20" i="4" s="1"/>
  <c r="I20" i="4" a="1"/>
  <c r="I20" i="4" s="1"/>
  <c r="L20" i="4" a="1"/>
  <c r="L20" i="4" s="1"/>
  <c r="O20" i="4" a="1"/>
  <c r="O20" i="4" s="1"/>
  <c r="R20" i="4" a="1"/>
  <c r="R20" i="4" s="1"/>
  <c r="D20" i="4" a="1"/>
  <c r="D20" i="4" s="1"/>
  <c r="G20" i="4" a="1"/>
  <c r="G20" i="4" s="1"/>
  <c r="J20" i="4" a="1"/>
  <c r="J20" i="4" s="1"/>
  <c r="P20" i="4" a="1"/>
  <c r="P20" i="4" s="1"/>
  <c r="U20" i="4" a="1"/>
  <c r="U20" i="4" s="1"/>
  <c r="B20" i="4" a="1"/>
  <c r="B20" i="4" s="1"/>
  <c r="H20" i="4" a="1"/>
  <c r="H20" i="4" s="1"/>
  <c r="M20" i="4" a="1"/>
  <c r="M20" i="4" s="1"/>
  <c r="S20" i="4" a="1"/>
  <c r="S20" i="4" s="1"/>
  <c r="V20" i="4" a="1"/>
  <c r="V20" i="4" s="1"/>
  <c r="E20" i="4" a="1"/>
  <c r="E20" i="4" s="1"/>
  <c r="K20" i="4" a="1"/>
  <c r="K20" i="4" s="1"/>
  <c r="N20" i="4" a="1"/>
  <c r="N20" i="4" s="1"/>
  <c r="Q20" i="4" a="1"/>
  <c r="Q20" i="4" s="1"/>
  <c r="T20" i="4" a="1"/>
  <c r="T20" i="4" s="1"/>
  <c r="E21" i="3" a="1"/>
  <c r="E21" i="3" s="1"/>
  <c r="L21" i="3" a="1"/>
  <c r="L21" i="3" s="1"/>
  <c r="P21" i="3" a="1"/>
  <c r="P21" i="3" s="1"/>
  <c r="S21" i="3" a="1"/>
  <c r="S21" i="3" s="1"/>
  <c r="B21" i="3" a="1"/>
  <c r="B21" i="3" s="1"/>
  <c r="F21" i="3" a="1"/>
  <c r="F21" i="3" s="1"/>
  <c r="I21" i="3" a="1"/>
  <c r="I21" i="3" s="1"/>
  <c r="M21" i="3" a="1"/>
  <c r="M21" i="3" s="1"/>
  <c r="T21" i="3" a="1"/>
  <c r="T21" i="3" s="1"/>
  <c r="C21" i="3" a="1"/>
  <c r="C21" i="3" s="1"/>
  <c r="G21" i="3" a="1"/>
  <c r="G21" i="3" s="1"/>
  <c r="J21" i="3" a="1"/>
  <c r="J21" i="3" s="1"/>
  <c r="N21" i="3" a="1"/>
  <c r="N21" i="3" s="1"/>
  <c r="Q21" i="3" a="1"/>
  <c r="Q21" i="3" s="1"/>
  <c r="U21" i="3" a="1"/>
  <c r="U21" i="3" s="1"/>
  <c r="K21" i="3" a="1"/>
  <c r="K21" i="3" s="1"/>
  <c r="O21" i="3" a="1"/>
  <c r="O21" i="3" s="1"/>
  <c r="D21" i="3" a="1"/>
  <c r="D21" i="3" s="1"/>
  <c r="R21" i="3" a="1"/>
  <c r="R21" i="3" s="1"/>
  <c r="H21" i="3" a="1"/>
  <c r="H21" i="3" s="1"/>
  <c r="V21" i="3" a="1"/>
  <c r="V21" i="3" s="1"/>
  <c r="W1" i="4" a="1"/>
  <c r="W1" i="4" s="1"/>
  <c r="A21" i="4" a="1"/>
  <c r="A21" i="4" s="1"/>
  <c r="V2" i="3" a="1"/>
  <c r="V2" i="3" s="1"/>
  <c r="V4" i="3" a="1"/>
  <c r="V4" i="3" s="1"/>
  <c r="V3" i="3" a="1"/>
  <c r="V3" i="3" s="1"/>
  <c r="V5" i="3" a="1"/>
  <c r="V5" i="3" s="1"/>
  <c r="V6" i="3" a="1"/>
  <c r="V6" i="3" s="1"/>
  <c r="V7" i="3" a="1"/>
  <c r="V7" i="3" s="1"/>
  <c r="V8" i="3" a="1"/>
  <c r="V8" i="3" s="1"/>
  <c r="V9" i="3" a="1"/>
  <c r="V9" i="3" s="1"/>
  <c r="V10" i="3" a="1"/>
  <c r="V10" i="3" s="1"/>
  <c r="V11" i="3" a="1"/>
  <c r="V11" i="3" s="1"/>
  <c r="V12" i="3" a="1"/>
  <c r="V12" i="3" s="1"/>
  <c r="V13" i="3" a="1"/>
  <c r="V13" i="3" s="1"/>
  <c r="V14" i="3" a="1"/>
  <c r="V14" i="3" s="1"/>
  <c r="V15" i="3" a="1"/>
  <c r="V15" i="3" s="1"/>
  <c r="V16" i="3" a="1"/>
  <c r="V16" i="3" s="1"/>
  <c r="V17" i="3" a="1"/>
  <c r="V17" i="3" s="1"/>
  <c r="V18" i="3" a="1"/>
  <c r="V18" i="3" s="1"/>
  <c r="V19" i="3" a="1"/>
  <c r="V19" i="3" s="1"/>
  <c r="T1" i="2" a="1"/>
  <c r="T1" i="2" s="1"/>
  <c r="T21" i="2" s="1" a="1"/>
  <c r="T21" i="2" s="1"/>
  <c r="S2" i="2" a="1"/>
  <c r="S2" i="2" s="1"/>
  <c r="S5" i="2" a="1"/>
  <c r="S5" i="2" s="1"/>
  <c r="S4" i="2" a="1"/>
  <c r="S4" i="2" s="1"/>
  <c r="S3" i="2" a="1"/>
  <c r="S3" i="2" s="1"/>
  <c r="S7" i="2" a="1"/>
  <c r="S7" i="2" s="1"/>
  <c r="S6" i="2" a="1"/>
  <c r="S6" i="2" s="1"/>
  <c r="S8" i="2" a="1"/>
  <c r="S8" i="2" s="1"/>
  <c r="S9" i="2" a="1"/>
  <c r="S9" i="2" s="1"/>
  <c r="S11" i="2" a="1"/>
  <c r="S11" i="2" s="1"/>
  <c r="S10" i="2" a="1"/>
  <c r="S10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A22" i="2" a="1"/>
  <c r="A22" i="2" s="1"/>
  <c r="D21" i="2" a="1"/>
  <c r="D21" i="2" s="1"/>
  <c r="M21" i="2" a="1"/>
  <c r="M21" i="2" s="1"/>
  <c r="S21" i="2" a="1"/>
  <c r="S21" i="2" s="1"/>
  <c r="E21" i="2" a="1"/>
  <c r="E21" i="2" s="1"/>
  <c r="H21" i="2" a="1"/>
  <c r="H21" i="2" s="1"/>
  <c r="K21" i="2" a="1"/>
  <c r="K21" i="2" s="1"/>
  <c r="O21" i="2" a="1"/>
  <c r="O21" i="2" s="1"/>
  <c r="R21" i="2" a="1"/>
  <c r="R21" i="2" s="1"/>
  <c r="I21" i="2" a="1"/>
  <c r="I21" i="2" s="1"/>
  <c r="P21" i="2" a="1"/>
  <c r="P21" i="2" s="1"/>
  <c r="C21" i="2" a="1"/>
  <c r="C21" i="2" s="1"/>
  <c r="J21" i="2" a="1"/>
  <c r="J21" i="2" s="1"/>
  <c r="Q21" i="2" a="1"/>
  <c r="Q21" i="2" s="1"/>
  <c r="F21" i="2" a="1"/>
  <c r="F21" i="2" s="1"/>
  <c r="L21" i="2" a="1"/>
  <c r="L21" i="2" s="1"/>
  <c r="G21" i="2" a="1"/>
  <c r="G21" i="2" s="1"/>
  <c r="N21" i="2" a="1"/>
  <c r="N21" i="2" s="1"/>
  <c r="B21" i="2" a="1"/>
  <c r="B21" i="2" s="1"/>
  <c r="A22" i="3" a="1"/>
  <c r="A22" i="3" s="1"/>
  <c r="W1" i="3" a="1"/>
  <c r="W1" i="3" s="1"/>
  <c r="Y1" i="10" l="1" a="1"/>
  <c r="Y1" i="10" s="1"/>
  <c r="Y2" i="10" s="1" a="1"/>
  <c r="Y2" i="10" s="1"/>
  <c r="X14" i="10" a="1"/>
  <c r="X14" i="10" s="1"/>
  <c r="X7" i="10" a="1"/>
  <c r="X7" i="10" s="1"/>
  <c r="X20" i="10" a="1"/>
  <c r="X20" i="10" s="1"/>
  <c r="X12" i="10" a="1"/>
  <c r="X12" i="10" s="1"/>
  <c r="X4" i="10" a="1"/>
  <c r="X4" i="10" s="1"/>
  <c r="X19" i="10" a="1"/>
  <c r="X19" i="10" s="1"/>
  <c r="X11" i="10" a="1"/>
  <c r="X11" i="10" s="1"/>
  <c r="X3" i="10" a="1"/>
  <c r="X3" i="10" s="1"/>
  <c r="X18" i="10" a="1"/>
  <c r="X18" i="10" s="1"/>
  <c r="X10" i="10" a="1"/>
  <c r="X10" i="10" s="1"/>
  <c r="X2" i="10" a="1"/>
  <c r="X2" i="10" s="1"/>
  <c r="X16" i="10" a="1"/>
  <c r="X16" i="10" s="1"/>
  <c r="X6" i="10" a="1"/>
  <c r="X6" i="10" s="1"/>
  <c r="X15" i="10" a="1"/>
  <c r="X15" i="10" s="1"/>
  <c r="W3" i="7" a="1"/>
  <c r="W3" i="7" s="1"/>
  <c r="W6" i="7" a="1"/>
  <c r="W6" i="7" s="1"/>
  <c r="W18" i="7" a="1"/>
  <c r="W18" i="7" s="1"/>
  <c r="W16" i="7" a="1"/>
  <c r="W16" i="7" s="1"/>
  <c r="W14" i="7" a="1"/>
  <c r="W14" i="7" s="1"/>
  <c r="W12" i="7" a="1"/>
  <c r="W12" i="7" s="1"/>
  <c r="X1" i="7" a="1"/>
  <c r="X1" i="7" s="1"/>
  <c r="X20" i="7" s="1" a="1"/>
  <c r="X20" i="7" s="1"/>
  <c r="W10" i="7" a="1"/>
  <c r="W10" i="7" s="1"/>
  <c r="W8" i="7" a="1"/>
  <c r="W8" i="7" s="1"/>
  <c r="W17" i="7" a="1"/>
  <c r="W17" i="7" s="1"/>
  <c r="W5" i="7" a="1"/>
  <c r="W5" i="7" s="1"/>
  <c r="W4" i="7" a="1"/>
  <c r="W4" i="7" s="1"/>
  <c r="W15" i="7" a="1"/>
  <c r="W15" i="7" s="1"/>
  <c r="W2" i="7" a="1"/>
  <c r="W2" i="7" s="1"/>
  <c r="W11" i="7" a="1"/>
  <c r="W11" i="7" s="1"/>
  <c r="W13" i="7" a="1"/>
  <c r="W13" i="7" s="1"/>
  <c r="W20" i="7" a="1"/>
  <c r="W20" i="7" s="1"/>
  <c r="W7" i="7" a="1"/>
  <c r="W7" i="7" s="1"/>
  <c r="W9" i="7" a="1"/>
  <c r="W9" i="7" s="1"/>
  <c r="W2" i="6" a="1"/>
  <c r="W2" i="6" s="1"/>
  <c r="W3" i="6" a="1"/>
  <c r="W3" i="6" s="1"/>
  <c r="W4" i="6" a="1"/>
  <c r="W4" i="6" s="1"/>
  <c r="W5" i="6" a="1"/>
  <c r="W5" i="6" s="1"/>
  <c r="W6" i="6" a="1"/>
  <c r="W6" i="6" s="1"/>
  <c r="W7" i="6" a="1"/>
  <c r="W7" i="6" s="1"/>
  <c r="W8" i="6" a="1"/>
  <c r="W8" i="6" s="1"/>
  <c r="W9" i="6" a="1"/>
  <c r="W9" i="6" s="1"/>
  <c r="W10" i="6" a="1"/>
  <c r="W10" i="6" s="1"/>
  <c r="W11" i="6" a="1"/>
  <c r="W11" i="6" s="1"/>
  <c r="W12" i="6" a="1"/>
  <c r="W12" i="6" s="1"/>
  <c r="W13" i="6" a="1"/>
  <c r="W13" i="6" s="1"/>
  <c r="W14" i="6" a="1"/>
  <c r="W14" i="6" s="1"/>
  <c r="W15" i="6" a="1"/>
  <c r="W15" i="6" s="1"/>
  <c r="W16" i="6" a="1"/>
  <c r="W16" i="6" s="1"/>
  <c r="W17" i="6" a="1"/>
  <c r="W17" i="6" s="1"/>
  <c r="W18" i="6" a="1"/>
  <c r="W18" i="6" s="1"/>
  <c r="G20" i="6" a="1"/>
  <c r="G20" i="6" s="1"/>
  <c r="M20" i="6" a="1"/>
  <c r="M20" i="6" s="1"/>
  <c r="S20" i="6" a="1"/>
  <c r="S20" i="6" s="1"/>
  <c r="H20" i="6" a="1"/>
  <c r="H20" i="6" s="1"/>
  <c r="N20" i="6" a="1"/>
  <c r="N20" i="6" s="1"/>
  <c r="T20" i="6" a="1"/>
  <c r="T20" i="6" s="1"/>
  <c r="J20" i="6" a="1"/>
  <c r="J20" i="6" s="1"/>
  <c r="K20" i="6" a="1"/>
  <c r="K20" i="6" s="1"/>
  <c r="P20" i="6" a="1"/>
  <c r="P20" i="6" s="1"/>
  <c r="V20" i="6" a="1"/>
  <c r="V20" i="6" s="1"/>
  <c r="Q20" i="6" a="1"/>
  <c r="Q20" i="6" s="1"/>
  <c r="W20" i="6" a="1"/>
  <c r="W20" i="6" s="1"/>
  <c r="L20" i="6" a="1"/>
  <c r="L20" i="6" s="1"/>
  <c r="R20" i="6" a="1"/>
  <c r="R20" i="6" s="1"/>
  <c r="E20" i="6" a="1"/>
  <c r="E20" i="6" s="1"/>
  <c r="F20" i="6" a="1"/>
  <c r="F20" i="6" s="1"/>
  <c r="I20" i="6" a="1"/>
  <c r="I20" i="6" s="1"/>
  <c r="B20" i="6" a="1"/>
  <c r="B20" i="6" s="1"/>
  <c r="O20" i="6" a="1"/>
  <c r="O20" i="6" s="1"/>
  <c r="U20" i="6" a="1"/>
  <c r="U20" i="6" s="1"/>
  <c r="C20" i="6" a="1"/>
  <c r="C20" i="6" s="1"/>
  <c r="D20" i="6" a="1"/>
  <c r="D20" i="6" s="1"/>
  <c r="Y6" i="10" a="1"/>
  <c r="Y6" i="10" s="1"/>
  <c r="Y9" i="10" a="1"/>
  <c r="Y9" i="10" s="1"/>
  <c r="Y16" i="10" a="1"/>
  <c r="Y16" i="10" s="1"/>
  <c r="Y17" i="10" a="1"/>
  <c r="Y17" i="10" s="1"/>
  <c r="C23" i="10" a="1"/>
  <c r="C23" i="10" s="1"/>
  <c r="F23" i="10" a="1"/>
  <c r="F23" i="10" s="1"/>
  <c r="K23" i="10" a="1"/>
  <c r="K23" i="10" s="1"/>
  <c r="N23" i="10" a="1"/>
  <c r="N23" i="10" s="1"/>
  <c r="S23" i="10" a="1"/>
  <c r="S23" i="10" s="1"/>
  <c r="V23" i="10" a="1"/>
  <c r="V23" i="10" s="1"/>
  <c r="D23" i="10" a="1"/>
  <c r="D23" i="10" s="1"/>
  <c r="I23" i="10" a="1"/>
  <c r="I23" i="10" s="1"/>
  <c r="L23" i="10" a="1"/>
  <c r="L23" i="10" s="1"/>
  <c r="Q23" i="10" a="1"/>
  <c r="Q23" i="10" s="1"/>
  <c r="T23" i="10" a="1"/>
  <c r="T23" i="10" s="1"/>
  <c r="B23" i="10" a="1"/>
  <c r="B23" i="10" s="1"/>
  <c r="G23" i="10" a="1"/>
  <c r="G23" i="10" s="1"/>
  <c r="J23" i="10" a="1"/>
  <c r="J23" i="10" s="1"/>
  <c r="O23" i="10" a="1"/>
  <c r="O23" i="10" s="1"/>
  <c r="R23" i="10" a="1"/>
  <c r="R23" i="10" s="1"/>
  <c r="W23" i="10" a="1"/>
  <c r="W23" i="10" s="1"/>
  <c r="H23" i="10" a="1"/>
  <c r="H23" i="10" s="1"/>
  <c r="U23" i="10" a="1"/>
  <c r="U23" i="10" s="1"/>
  <c r="M23" i="10" a="1"/>
  <c r="M23" i="10" s="1"/>
  <c r="X23" i="10" a="1"/>
  <c r="X23" i="10" s="1"/>
  <c r="E23" i="10" a="1"/>
  <c r="E23" i="10" s="1"/>
  <c r="P23" i="10" a="1"/>
  <c r="P23" i="10" s="1"/>
  <c r="U2" i="9" a="1"/>
  <c r="U2" i="9" s="1"/>
  <c r="U4" i="9" a="1"/>
  <c r="U4" i="9" s="1"/>
  <c r="U3" i="9" a="1"/>
  <c r="U3" i="9" s="1"/>
  <c r="U5" i="9" a="1"/>
  <c r="U5" i="9" s="1"/>
  <c r="U6" i="9" a="1"/>
  <c r="U6" i="9" s="1"/>
  <c r="U7" i="9" a="1"/>
  <c r="U7" i="9" s="1"/>
  <c r="U8" i="9" a="1"/>
  <c r="U8" i="9" s="1"/>
  <c r="U9" i="9" a="1"/>
  <c r="U9" i="9" s="1"/>
  <c r="U10" i="9" a="1"/>
  <c r="U10" i="9" s="1"/>
  <c r="U11" i="9" a="1"/>
  <c r="U11" i="9" s="1"/>
  <c r="U12" i="9" a="1"/>
  <c r="U12" i="9" s="1"/>
  <c r="U14" i="9" a="1"/>
  <c r="U14" i="9" s="1"/>
  <c r="U13" i="9" a="1"/>
  <c r="U13" i="9" s="1"/>
  <c r="U16" i="9" a="1"/>
  <c r="U16" i="9" s="1"/>
  <c r="U15" i="9" a="1"/>
  <c r="U15" i="9" s="1"/>
  <c r="U17" i="9" a="1"/>
  <c r="U17" i="9" s="1"/>
  <c r="U18" i="9" a="1"/>
  <c r="U18" i="9" s="1"/>
  <c r="U19" i="9" a="1"/>
  <c r="U19" i="9" s="1"/>
  <c r="U20" i="9" a="1"/>
  <c r="U20" i="9" s="1"/>
  <c r="U21" i="9" a="1"/>
  <c r="U21" i="9" s="1"/>
  <c r="U22" i="9" a="1"/>
  <c r="U22" i="9" s="1"/>
  <c r="U23" i="9" a="1"/>
  <c r="U23" i="9" s="1"/>
  <c r="U24" i="9" a="1"/>
  <c r="U24" i="9" s="1"/>
  <c r="A24" i="10" a="1"/>
  <c r="A24" i="10" s="1"/>
  <c r="D25" i="9" a="1"/>
  <c r="D25" i="9" s="1"/>
  <c r="H25" i="9" a="1"/>
  <c r="H25" i="9" s="1"/>
  <c r="K25" i="9" a="1"/>
  <c r="K25" i="9" s="1"/>
  <c r="N25" i="9" a="1"/>
  <c r="N25" i="9" s="1"/>
  <c r="T25" i="9" a="1"/>
  <c r="T25" i="9" s="1"/>
  <c r="B25" i="9" a="1"/>
  <c r="B25" i="9" s="1"/>
  <c r="E25" i="9" a="1"/>
  <c r="E25" i="9" s="1"/>
  <c r="I25" i="9" a="1"/>
  <c r="I25" i="9" s="1"/>
  <c r="O25" i="9" a="1"/>
  <c r="O25" i="9" s="1"/>
  <c r="R25" i="9" a="1"/>
  <c r="R25" i="9" s="1"/>
  <c r="U25" i="9" a="1"/>
  <c r="U25" i="9" s="1"/>
  <c r="C25" i="9" a="1"/>
  <c r="C25" i="9" s="1"/>
  <c r="L25" i="9" a="1"/>
  <c r="L25" i="9" s="1"/>
  <c r="P25" i="9" a="1"/>
  <c r="P25" i="9" s="1"/>
  <c r="G25" i="9" a="1"/>
  <c r="G25" i="9" s="1"/>
  <c r="J25" i="9" a="1"/>
  <c r="J25" i="9" s="1"/>
  <c r="Q25" i="9" a="1"/>
  <c r="Q25" i="9" s="1"/>
  <c r="F25" i="9" a="1"/>
  <c r="F25" i="9" s="1"/>
  <c r="S25" i="9" a="1"/>
  <c r="S25" i="9" s="1"/>
  <c r="M25" i="9" a="1"/>
  <c r="M25" i="9" s="1"/>
  <c r="T3" i="8" a="1"/>
  <c r="T3" i="8" s="1"/>
  <c r="T2" i="8" a="1"/>
  <c r="T2" i="8" s="1"/>
  <c r="T4" i="8" a="1"/>
  <c r="T4" i="8" s="1"/>
  <c r="T5" i="8" a="1"/>
  <c r="T5" i="8" s="1"/>
  <c r="T6" i="8" a="1"/>
  <c r="T6" i="8" s="1"/>
  <c r="T7" i="8" a="1"/>
  <c r="T7" i="8" s="1"/>
  <c r="T9" i="8" a="1"/>
  <c r="T9" i="8" s="1"/>
  <c r="T8" i="8" a="1"/>
  <c r="T8" i="8" s="1"/>
  <c r="T11" i="8" a="1"/>
  <c r="T11" i="8" s="1"/>
  <c r="T10" i="8" a="1"/>
  <c r="T10" i="8" s="1"/>
  <c r="T12" i="8" a="1"/>
  <c r="T12" i="8" s="1"/>
  <c r="T14" i="8" a="1"/>
  <c r="T14" i="8" s="1"/>
  <c r="T13" i="8" a="1"/>
  <c r="T13" i="8" s="1"/>
  <c r="T15" i="8" a="1"/>
  <c r="T15" i="8" s="1"/>
  <c r="T16" i="8" a="1"/>
  <c r="T16" i="8" s="1"/>
  <c r="T17" i="8" a="1"/>
  <c r="T17" i="8" s="1"/>
  <c r="T18" i="8" a="1"/>
  <c r="T18" i="8" s="1"/>
  <c r="T19" i="8" a="1"/>
  <c r="T19" i="8" s="1"/>
  <c r="T20" i="8" a="1"/>
  <c r="T20" i="8" s="1"/>
  <c r="T21" i="8" a="1"/>
  <c r="T21" i="8" s="1"/>
  <c r="T22" i="8" a="1"/>
  <c r="T22" i="8" s="1"/>
  <c r="T23" i="8" a="1"/>
  <c r="T23" i="8" s="1"/>
  <c r="B25" i="8" a="1"/>
  <c r="B25" i="8" s="1"/>
  <c r="F25" i="8" a="1"/>
  <c r="F25" i="8" s="1"/>
  <c r="J25" i="8" a="1"/>
  <c r="J25" i="8" s="1"/>
  <c r="N25" i="8" a="1"/>
  <c r="N25" i="8" s="1"/>
  <c r="R25" i="8" a="1"/>
  <c r="R25" i="8" s="1"/>
  <c r="C25" i="8" a="1"/>
  <c r="C25" i="8" s="1"/>
  <c r="G25" i="8" a="1"/>
  <c r="G25" i="8" s="1"/>
  <c r="K25" i="8" a="1"/>
  <c r="K25" i="8" s="1"/>
  <c r="O25" i="8" a="1"/>
  <c r="O25" i="8" s="1"/>
  <c r="S25" i="8" a="1"/>
  <c r="S25" i="8" s="1"/>
  <c r="D25" i="8" a="1"/>
  <c r="D25" i="8" s="1"/>
  <c r="H25" i="8" a="1"/>
  <c r="H25" i="8" s="1"/>
  <c r="L25" i="8" a="1"/>
  <c r="L25" i="8" s="1"/>
  <c r="P25" i="8" a="1"/>
  <c r="P25" i="8" s="1"/>
  <c r="T25" i="8" a="1"/>
  <c r="T25" i="8" s="1"/>
  <c r="E25" i="8" a="1"/>
  <c r="E25" i="8" s="1"/>
  <c r="I25" i="8" a="1"/>
  <c r="I25" i="8" s="1"/>
  <c r="M25" i="8" a="1"/>
  <c r="M25" i="8" s="1"/>
  <c r="Q25" i="8" a="1"/>
  <c r="Q25" i="8" s="1"/>
  <c r="A26" i="9" a="1"/>
  <c r="A26" i="9" s="1"/>
  <c r="V1" i="9" a="1"/>
  <c r="V1" i="9" s="1"/>
  <c r="T24" i="8" a="1"/>
  <c r="T24" i="8" s="1"/>
  <c r="A26" i="8" a="1"/>
  <c r="A26" i="8" s="1"/>
  <c r="U1" i="8" a="1"/>
  <c r="U1" i="8" s="1"/>
  <c r="U25" i="8" s="1" a="1"/>
  <c r="U25" i="8" s="1"/>
  <c r="B21" i="7" a="1"/>
  <c r="B21" i="7" s="1"/>
  <c r="E21" i="7" a="1"/>
  <c r="E21" i="7" s="1"/>
  <c r="H21" i="7" a="1"/>
  <c r="H21" i="7" s="1"/>
  <c r="O21" i="7" a="1"/>
  <c r="O21" i="7" s="1"/>
  <c r="R21" i="7" a="1"/>
  <c r="R21" i="7" s="1"/>
  <c r="U21" i="7" a="1"/>
  <c r="U21" i="7" s="1"/>
  <c r="G21" i="7" a="1"/>
  <c r="G21" i="7" s="1"/>
  <c r="J21" i="7" a="1"/>
  <c r="J21" i="7" s="1"/>
  <c r="M21" i="7" a="1"/>
  <c r="M21" i="7" s="1"/>
  <c r="P21" i="7" a="1"/>
  <c r="P21" i="7" s="1"/>
  <c r="W21" i="7" a="1"/>
  <c r="W21" i="7" s="1"/>
  <c r="D21" i="7" a="1"/>
  <c r="D21" i="7" s="1"/>
  <c r="K21" i="7" a="1"/>
  <c r="K21" i="7" s="1"/>
  <c r="N21" i="7" a="1"/>
  <c r="N21" i="7" s="1"/>
  <c r="Q21" i="7" a="1"/>
  <c r="Q21" i="7" s="1"/>
  <c r="T21" i="7" a="1"/>
  <c r="T21" i="7" s="1"/>
  <c r="F21" i="7" a="1"/>
  <c r="F21" i="7" s="1"/>
  <c r="S21" i="7" a="1"/>
  <c r="S21" i="7" s="1"/>
  <c r="I21" i="7" a="1"/>
  <c r="I21" i="7" s="1"/>
  <c r="V21" i="7" a="1"/>
  <c r="V21" i="7" s="1"/>
  <c r="L21" i="7" a="1"/>
  <c r="L21" i="7" s="1"/>
  <c r="C21" i="7" a="1"/>
  <c r="C21" i="7" s="1"/>
  <c r="A22" i="7" a="1"/>
  <c r="A22" i="7" s="1"/>
  <c r="U2" i="5" a="1"/>
  <c r="U2" i="5" s="1"/>
  <c r="U3" i="5" a="1"/>
  <c r="U3" i="5" s="1"/>
  <c r="U5" i="5" a="1"/>
  <c r="U5" i="5" s="1"/>
  <c r="U4" i="5" a="1"/>
  <c r="U4" i="5" s="1"/>
  <c r="U6" i="5" a="1"/>
  <c r="U6" i="5" s="1"/>
  <c r="U8" i="5" a="1"/>
  <c r="U8" i="5" s="1"/>
  <c r="U7" i="5" a="1"/>
  <c r="U7" i="5" s="1"/>
  <c r="U9" i="5" a="1"/>
  <c r="U9" i="5" s="1"/>
  <c r="U10" i="5" a="1"/>
  <c r="U10" i="5" s="1"/>
  <c r="U11" i="5" a="1"/>
  <c r="U11" i="5" s="1"/>
  <c r="U12" i="5" a="1"/>
  <c r="U12" i="5" s="1"/>
  <c r="U13" i="5" a="1"/>
  <c r="U13" i="5" s="1"/>
  <c r="U14" i="5" a="1"/>
  <c r="U14" i="5" s="1"/>
  <c r="U16" i="5" a="1"/>
  <c r="U16" i="5" s="1"/>
  <c r="U15" i="5" a="1"/>
  <c r="U15" i="5" s="1"/>
  <c r="U17" i="5" a="1"/>
  <c r="U17" i="5" s="1"/>
  <c r="U18" i="5" a="1"/>
  <c r="U18" i="5" s="1"/>
  <c r="U19" i="5" a="1"/>
  <c r="U19" i="5" s="1"/>
  <c r="U20" i="5" a="1"/>
  <c r="U20" i="5" s="1"/>
  <c r="U21" i="5" a="1"/>
  <c r="U21" i="5" s="1"/>
  <c r="U22" i="5" a="1"/>
  <c r="U22" i="5" s="1"/>
  <c r="U23" i="5" a="1"/>
  <c r="U23" i="5" s="1"/>
  <c r="A21" i="6" a="1"/>
  <c r="A21" i="6" s="1"/>
  <c r="D25" i="5" a="1"/>
  <c r="D25" i="5" s="1"/>
  <c r="H25" i="5" a="1"/>
  <c r="H25" i="5" s="1"/>
  <c r="L25" i="5" a="1"/>
  <c r="L25" i="5" s="1"/>
  <c r="P25" i="5" a="1"/>
  <c r="P25" i="5" s="1"/>
  <c r="T25" i="5" a="1"/>
  <c r="T25" i="5" s="1"/>
  <c r="B25" i="5" a="1"/>
  <c r="B25" i="5" s="1"/>
  <c r="F25" i="5" a="1"/>
  <c r="F25" i="5" s="1"/>
  <c r="J25" i="5" a="1"/>
  <c r="J25" i="5" s="1"/>
  <c r="N25" i="5" a="1"/>
  <c r="N25" i="5" s="1"/>
  <c r="R25" i="5" a="1"/>
  <c r="R25" i="5" s="1"/>
  <c r="C25" i="5" a="1"/>
  <c r="C25" i="5" s="1"/>
  <c r="K25" i="5" a="1"/>
  <c r="K25" i="5" s="1"/>
  <c r="S25" i="5" a="1"/>
  <c r="S25" i="5" s="1"/>
  <c r="Q25" i="5" a="1"/>
  <c r="Q25" i="5" s="1"/>
  <c r="E25" i="5" a="1"/>
  <c r="E25" i="5" s="1"/>
  <c r="M25" i="5" a="1"/>
  <c r="M25" i="5" s="1"/>
  <c r="U25" i="5" a="1"/>
  <c r="U25" i="5" s="1"/>
  <c r="G25" i="5" a="1"/>
  <c r="G25" i="5" s="1"/>
  <c r="O25" i="5" a="1"/>
  <c r="O25" i="5" s="1"/>
  <c r="I25" i="5" a="1"/>
  <c r="I25" i="5" s="1"/>
  <c r="U24" i="5" a="1"/>
  <c r="U24" i="5" s="1"/>
  <c r="X1" i="6" a="1"/>
  <c r="X1" i="6" s="1"/>
  <c r="X20" i="6" s="1" a="1"/>
  <c r="X20" i="6" s="1"/>
  <c r="G21" i="4" a="1"/>
  <c r="G21" i="4" s="1"/>
  <c r="L21" i="4" a="1"/>
  <c r="L21" i="4" s="1"/>
  <c r="R21" i="4" a="1"/>
  <c r="R21" i="4" s="1"/>
  <c r="U21" i="4" a="1"/>
  <c r="U21" i="4" s="1"/>
  <c r="D21" i="4" a="1"/>
  <c r="D21" i="4" s="1"/>
  <c r="J21" i="4" a="1"/>
  <c r="J21" i="4" s="1"/>
  <c r="M21" i="4" a="1"/>
  <c r="M21" i="4" s="1"/>
  <c r="P21" i="4" a="1"/>
  <c r="P21" i="4" s="1"/>
  <c r="S21" i="4" a="1"/>
  <c r="S21" i="4" s="1"/>
  <c r="V21" i="4" a="1"/>
  <c r="V21" i="4" s="1"/>
  <c r="B21" i="4" a="1"/>
  <c r="B21" i="4" s="1"/>
  <c r="E21" i="4" a="1"/>
  <c r="E21" i="4" s="1"/>
  <c r="H21" i="4" a="1"/>
  <c r="H21" i="4" s="1"/>
  <c r="K21" i="4" a="1"/>
  <c r="K21" i="4" s="1"/>
  <c r="N21" i="4" a="1"/>
  <c r="N21" i="4" s="1"/>
  <c r="Q21" i="4" a="1"/>
  <c r="Q21" i="4" s="1"/>
  <c r="W21" i="4" a="1"/>
  <c r="W21" i="4" s="1"/>
  <c r="C21" i="4" a="1"/>
  <c r="C21" i="4" s="1"/>
  <c r="F21" i="4" a="1"/>
  <c r="F21" i="4" s="1"/>
  <c r="I21" i="4" a="1"/>
  <c r="I21" i="4" s="1"/>
  <c r="O21" i="4" a="1"/>
  <c r="O21" i="4" s="1"/>
  <c r="T21" i="4" a="1"/>
  <c r="T21" i="4" s="1"/>
  <c r="V1" i="5" a="1"/>
  <c r="V1" i="5" s="1"/>
  <c r="W2" i="4" a="1"/>
  <c r="W2" i="4" s="1"/>
  <c r="W3" i="4" a="1"/>
  <c r="W3" i="4" s="1"/>
  <c r="W4" i="4" a="1"/>
  <c r="W4" i="4" s="1"/>
  <c r="W5" i="4" a="1"/>
  <c r="W5" i="4" s="1"/>
  <c r="W6" i="4" a="1"/>
  <c r="W6" i="4" s="1"/>
  <c r="W7" i="4" a="1"/>
  <c r="W7" i="4" s="1"/>
  <c r="W8" i="4" a="1"/>
  <c r="W8" i="4" s="1"/>
  <c r="W9" i="4" a="1"/>
  <c r="W9" i="4" s="1"/>
  <c r="W10" i="4" a="1"/>
  <c r="W10" i="4" s="1"/>
  <c r="W11" i="4" a="1"/>
  <c r="W11" i="4" s="1"/>
  <c r="W12" i="4" a="1"/>
  <c r="W12" i="4" s="1"/>
  <c r="W13" i="4" a="1"/>
  <c r="W13" i="4" s="1"/>
  <c r="W14" i="4" a="1"/>
  <c r="W14" i="4" s="1"/>
  <c r="W15" i="4" a="1"/>
  <c r="W15" i="4" s="1"/>
  <c r="W16" i="4" a="1"/>
  <c r="W16" i="4" s="1"/>
  <c r="W17" i="4" a="1"/>
  <c r="W17" i="4" s="1"/>
  <c r="W18" i="4" a="1"/>
  <c r="W18" i="4" s="1"/>
  <c r="W19" i="4" a="1"/>
  <c r="W19" i="4" s="1"/>
  <c r="W20" i="4" a="1"/>
  <c r="W20" i="4" s="1"/>
  <c r="A26" i="5" a="1"/>
  <c r="A26" i="5" s="1"/>
  <c r="X1" i="4" a="1"/>
  <c r="X1" i="4" s="1"/>
  <c r="B22" i="3" a="1"/>
  <c r="B22" i="3" s="1"/>
  <c r="F22" i="3" a="1"/>
  <c r="F22" i="3" s="1"/>
  <c r="I22" i="3" a="1"/>
  <c r="I22" i="3" s="1"/>
  <c r="M22" i="3" a="1"/>
  <c r="M22" i="3" s="1"/>
  <c r="P22" i="3" a="1"/>
  <c r="P22" i="3" s="1"/>
  <c r="T22" i="3" a="1"/>
  <c r="T22" i="3" s="1"/>
  <c r="C22" i="3" a="1"/>
  <c r="C22" i="3" s="1"/>
  <c r="G22" i="3" a="1"/>
  <c r="G22" i="3" s="1"/>
  <c r="J22" i="3" a="1"/>
  <c r="J22" i="3" s="1"/>
  <c r="N22" i="3" a="1"/>
  <c r="N22" i="3" s="1"/>
  <c r="D22" i="3" a="1"/>
  <c r="D22" i="3" s="1"/>
  <c r="K22" i="3" a="1"/>
  <c r="K22" i="3" s="1"/>
  <c r="O22" i="3" a="1"/>
  <c r="O22" i="3" s="1"/>
  <c r="R22" i="3" a="1"/>
  <c r="R22" i="3" s="1"/>
  <c r="V22" i="3" a="1"/>
  <c r="V22" i="3" s="1"/>
  <c r="E22" i="3" a="1"/>
  <c r="E22" i="3" s="1"/>
  <c r="Q22" i="3" a="1"/>
  <c r="Q22" i="3" s="1"/>
  <c r="H22" i="3" a="1"/>
  <c r="H22" i="3" s="1"/>
  <c r="S22" i="3" a="1"/>
  <c r="S22" i="3" s="1"/>
  <c r="L22" i="3" a="1"/>
  <c r="L22" i="3" s="1"/>
  <c r="U22" i="3" a="1"/>
  <c r="U22" i="3" s="1"/>
  <c r="W22" i="3" a="1"/>
  <c r="W22" i="3" s="1"/>
  <c r="W2" i="3" a="1"/>
  <c r="W2" i="3" s="1"/>
  <c r="W4" i="3" a="1"/>
  <c r="W4" i="3" s="1"/>
  <c r="W3" i="3" a="1"/>
  <c r="W3" i="3" s="1"/>
  <c r="W5" i="3" a="1"/>
  <c r="W5" i="3" s="1"/>
  <c r="W6" i="3" a="1"/>
  <c r="W6" i="3" s="1"/>
  <c r="W7" i="3" a="1"/>
  <c r="W7" i="3" s="1"/>
  <c r="W8" i="3" a="1"/>
  <c r="W8" i="3" s="1"/>
  <c r="W9" i="3" a="1"/>
  <c r="W9" i="3" s="1"/>
  <c r="W10" i="3" a="1"/>
  <c r="W10" i="3" s="1"/>
  <c r="W11" i="3" a="1"/>
  <c r="W11" i="3" s="1"/>
  <c r="W12" i="3" a="1"/>
  <c r="W12" i="3" s="1"/>
  <c r="W13" i="3" a="1"/>
  <c r="W13" i="3" s="1"/>
  <c r="W14" i="3" a="1"/>
  <c r="W14" i="3" s="1"/>
  <c r="W15" i="3" a="1"/>
  <c r="W15" i="3" s="1"/>
  <c r="W16" i="3" a="1"/>
  <c r="W16" i="3" s="1"/>
  <c r="W17" i="3" a="1"/>
  <c r="W17" i="3" s="1"/>
  <c r="W18" i="3" a="1"/>
  <c r="W18" i="3" s="1"/>
  <c r="W19" i="3" a="1"/>
  <c r="W19" i="3" s="1"/>
  <c r="W20" i="3" a="1"/>
  <c r="W20" i="3" s="1"/>
  <c r="A22" i="4" a="1"/>
  <c r="A22" i="4" s="1"/>
  <c r="W21" i="3" a="1"/>
  <c r="W21" i="3" s="1"/>
  <c r="A23" i="2" a="1"/>
  <c r="A23" i="2" s="1"/>
  <c r="G22" i="2" a="1"/>
  <c r="G22" i="2" s="1"/>
  <c r="J22" i="2" a="1"/>
  <c r="J22" i="2" s="1"/>
  <c r="M22" i="2" a="1"/>
  <c r="M22" i="2" s="1"/>
  <c r="P22" i="2" a="1"/>
  <c r="P22" i="2" s="1"/>
  <c r="C22" i="2" a="1"/>
  <c r="C22" i="2" s="1"/>
  <c r="I22" i="2" a="1"/>
  <c r="I22" i="2" s="1"/>
  <c r="L22" i="2" a="1"/>
  <c r="L22" i="2" s="1"/>
  <c r="N22" i="2" a="1"/>
  <c r="N22" i="2" s="1"/>
  <c r="Q22" i="2" a="1"/>
  <c r="Q22" i="2" s="1"/>
  <c r="T22" i="2" a="1"/>
  <c r="T22" i="2" s="1"/>
  <c r="D22" i="2" a="1"/>
  <c r="D22" i="2" s="1"/>
  <c r="O22" i="2" a="1"/>
  <c r="O22" i="2" s="1"/>
  <c r="E22" i="2" a="1"/>
  <c r="E22" i="2" s="1"/>
  <c r="K22" i="2" a="1"/>
  <c r="K22" i="2" s="1"/>
  <c r="F22" i="2" a="1"/>
  <c r="F22" i="2" s="1"/>
  <c r="R22" i="2" a="1"/>
  <c r="R22" i="2" s="1"/>
  <c r="H22" i="2" a="1"/>
  <c r="H22" i="2" s="1"/>
  <c r="S22" i="2" a="1"/>
  <c r="S22" i="2" s="1"/>
  <c r="B22" i="2" a="1"/>
  <c r="B22" i="2" s="1"/>
  <c r="A23" i="3" a="1"/>
  <c r="A23" i="3" s="1"/>
  <c r="X1" i="3" a="1"/>
  <c r="X1" i="3" s="1"/>
  <c r="X22" i="3" s="1" a="1"/>
  <c r="X22" i="3" s="1"/>
  <c r="U1" i="2" a="1"/>
  <c r="U1" i="2" s="1"/>
  <c r="U22" i="2" s="1" a="1"/>
  <c r="U22" i="2" s="1"/>
  <c r="T2" i="2" a="1"/>
  <c r="T2" i="2" s="1"/>
  <c r="T5" i="2" a="1"/>
  <c r="T5" i="2" s="1"/>
  <c r="T4" i="2" a="1"/>
  <c r="T4" i="2" s="1"/>
  <c r="T3" i="2" a="1"/>
  <c r="T3" i="2" s="1"/>
  <c r="T7" i="2" a="1"/>
  <c r="T7" i="2" s="1"/>
  <c r="T6" i="2" a="1"/>
  <c r="T6" i="2" s="1"/>
  <c r="T8" i="2" a="1"/>
  <c r="T8" i="2" s="1"/>
  <c r="T9" i="2" a="1"/>
  <c r="T9" i="2" s="1"/>
  <c r="T11" i="2" a="1"/>
  <c r="T11" i="2" s="1"/>
  <c r="T10" i="2" a="1"/>
  <c r="T10" i="2" s="1"/>
  <c r="T12" i="2" a="1"/>
  <c r="T12" i="2" s="1"/>
  <c r="T13" i="2" a="1"/>
  <c r="T13" i="2" s="1"/>
  <c r="T14" i="2" a="1"/>
  <c r="T14" i="2" s="1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 s="1"/>
  <c r="Y15" i="10" l="1" a="1"/>
  <c r="Y15" i="10" s="1"/>
  <c r="Y22" i="10" a="1"/>
  <c r="Y22" i="10" s="1"/>
  <c r="Y14" i="10" a="1"/>
  <c r="Y14" i="10" s="1"/>
  <c r="Y8" i="10" a="1"/>
  <c r="Y8" i="10" s="1"/>
  <c r="Y7" i="10" a="1"/>
  <c r="Y7" i="10" s="1"/>
  <c r="Y21" i="10" a="1"/>
  <c r="Y21" i="10" s="1"/>
  <c r="Y13" i="10" a="1"/>
  <c r="Y13" i="10" s="1"/>
  <c r="Y5" i="10" a="1"/>
  <c r="Y5" i="10" s="1"/>
  <c r="Y20" i="10" a="1"/>
  <c r="Y20" i="10" s="1"/>
  <c r="Y12" i="10" a="1"/>
  <c r="Y12" i="10" s="1"/>
  <c r="Y4" i="10" a="1"/>
  <c r="Y4" i="10" s="1"/>
  <c r="Z1" i="10" a="1"/>
  <c r="Z1" i="10" s="1"/>
  <c r="Z23" i="10" s="1" a="1"/>
  <c r="Z23" i="10" s="1"/>
  <c r="Y19" i="10" a="1"/>
  <c r="Y19" i="10" s="1"/>
  <c r="Y11" i="10" a="1"/>
  <c r="Y11" i="10" s="1"/>
  <c r="Y3" i="10" a="1"/>
  <c r="Y3" i="10" s="1"/>
  <c r="Y23" i="10" a="1"/>
  <c r="Y23" i="10" s="1"/>
  <c r="Y18" i="10" a="1"/>
  <c r="Y18" i="10" s="1"/>
  <c r="Y10" i="10" a="1"/>
  <c r="Y10" i="10" s="1"/>
  <c r="X15" i="7" a="1"/>
  <c r="X15" i="7" s="1"/>
  <c r="X2" i="7" a="1"/>
  <c r="X2" i="7" s="1"/>
  <c r="X18" i="7" a="1"/>
  <c r="X18" i="7" s="1"/>
  <c r="X12" i="7" a="1"/>
  <c r="X12" i="7" s="1"/>
  <c r="X7" i="7" a="1"/>
  <c r="X7" i="7" s="1"/>
  <c r="X4" i="7" a="1"/>
  <c r="X4" i="7" s="1"/>
  <c r="X3" i="7" a="1"/>
  <c r="X3" i="7" s="1"/>
  <c r="X17" i="7" a="1"/>
  <c r="X17" i="7" s="1"/>
  <c r="Y1" i="7" a="1"/>
  <c r="Y1" i="7" s="1"/>
  <c r="Y21" i="7" s="1" a="1"/>
  <c r="Y21" i="7" s="1"/>
  <c r="X13" i="7" a="1"/>
  <c r="X13" i="7" s="1"/>
  <c r="X21" i="7" a="1"/>
  <c r="X21" i="7" s="1"/>
  <c r="X14" i="7" a="1"/>
  <c r="X14" i="7" s="1"/>
  <c r="X9" i="7" a="1"/>
  <c r="X9" i="7" s="1"/>
  <c r="X16" i="7" a="1"/>
  <c r="X16" i="7" s="1"/>
  <c r="X10" i="7" a="1"/>
  <c r="X10" i="7" s="1"/>
  <c r="X6" i="7" a="1"/>
  <c r="X6" i="7" s="1"/>
  <c r="X11" i="7" a="1"/>
  <c r="X11" i="7" s="1"/>
  <c r="X8" i="7" a="1"/>
  <c r="X8" i="7" s="1"/>
  <c r="X5" i="7" a="1"/>
  <c r="X5" i="7" s="1"/>
  <c r="X19" i="7" a="1"/>
  <c r="X19" i="7" s="1"/>
  <c r="K21" i="6" a="1"/>
  <c r="K21" i="6" s="1"/>
  <c r="X21" i="6" a="1"/>
  <c r="X21" i="6" s="1"/>
  <c r="R21" i="6" a="1"/>
  <c r="R21" i="6" s="1"/>
  <c r="L21" i="6" a="1"/>
  <c r="L21" i="6" s="1"/>
  <c r="S21" i="6" a="1"/>
  <c r="S21" i="6" s="1"/>
  <c r="H21" i="6" a="1"/>
  <c r="H21" i="6" s="1"/>
  <c r="N21" i="6" a="1"/>
  <c r="N21" i="6" s="1"/>
  <c r="T21" i="6" a="1"/>
  <c r="T21" i="6" s="1"/>
  <c r="P21" i="6" a="1"/>
  <c r="P21" i="6" s="1"/>
  <c r="V21" i="6" a="1"/>
  <c r="V21" i="6" s="1"/>
  <c r="J21" i="6" a="1"/>
  <c r="J21" i="6" s="1"/>
  <c r="Q21" i="6" a="1"/>
  <c r="Q21" i="6" s="1"/>
  <c r="M21" i="6" a="1"/>
  <c r="M21" i="6" s="1"/>
  <c r="O21" i="6" a="1"/>
  <c r="O21" i="6" s="1"/>
  <c r="E21" i="6" a="1"/>
  <c r="E21" i="6" s="1"/>
  <c r="U21" i="6" a="1"/>
  <c r="U21" i="6" s="1"/>
  <c r="B21" i="6" a="1"/>
  <c r="B21" i="6" s="1"/>
  <c r="W21" i="6" a="1"/>
  <c r="W21" i="6" s="1"/>
  <c r="F21" i="6" a="1"/>
  <c r="F21" i="6" s="1"/>
  <c r="C21" i="6" a="1"/>
  <c r="C21" i="6" s="1"/>
  <c r="G21" i="6" a="1"/>
  <c r="G21" i="6" s="1"/>
  <c r="I21" i="6" a="1"/>
  <c r="I21" i="6" s="1"/>
  <c r="D21" i="6" a="1"/>
  <c r="D21" i="6" s="1"/>
  <c r="X2" i="6" a="1"/>
  <c r="X2" i="6" s="1"/>
  <c r="X3" i="6" a="1"/>
  <c r="X3" i="6" s="1"/>
  <c r="X4" i="6" a="1"/>
  <c r="X4" i="6" s="1"/>
  <c r="X5" i="6" a="1"/>
  <c r="X5" i="6" s="1"/>
  <c r="X6" i="6" a="1"/>
  <c r="X6" i="6" s="1"/>
  <c r="X7" i="6" a="1"/>
  <c r="X7" i="6" s="1"/>
  <c r="X8" i="6" a="1"/>
  <c r="X8" i="6" s="1"/>
  <c r="X9" i="6" a="1"/>
  <c r="X9" i="6" s="1"/>
  <c r="X10" i="6" a="1"/>
  <c r="X10" i="6" s="1"/>
  <c r="X11" i="6" a="1"/>
  <c r="X11" i="6" s="1"/>
  <c r="X12" i="6" a="1"/>
  <c r="X12" i="6" s="1"/>
  <c r="X13" i="6" a="1"/>
  <c r="X13" i="6" s="1"/>
  <c r="X14" i="6" a="1"/>
  <c r="X14" i="6" s="1"/>
  <c r="X15" i="6" a="1"/>
  <c r="X15" i="6" s="1"/>
  <c r="X16" i="6" a="1"/>
  <c r="X16" i="6" s="1"/>
  <c r="X17" i="6" a="1"/>
  <c r="X17" i="6" s="1"/>
  <c r="X18" i="6" a="1"/>
  <c r="X18" i="6" s="1"/>
  <c r="X19" i="6" a="1"/>
  <c r="X19" i="6" s="1"/>
  <c r="F24" i="10" a="1"/>
  <c r="F24" i="10" s="1"/>
  <c r="I24" i="10" a="1"/>
  <c r="I24" i="10" s="1"/>
  <c r="N24" i="10" a="1"/>
  <c r="N24" i="10" s="1"/>
  <c r="Q24" i="10" a="1"/>
  <c r="Q24" i="10" s="1"/>
  <c r="V24" i="10" a="1"/>
  <c r="V24" i="10" s="1"/>
  <c r="Y24" i="10" a="1"/>
  <c r="Y24" i="10" s="1"/>
  <c r="D24" i="10" a="1"/>
  <c r="D24" i="10" s="1"/>
  <c r="G24" i="10" a="1"/>
  <c r="G24" i="10" s="1"/>
  <c r="L24" i="10" a="1"/>
  <c r="L24" i="10" s="1"/>
  <c r="O24" i="10" a="1"/>
  <c r="O24" i="10" s="1"/>
  <c r="T24" i="10" a="1"/>
  <c r="T24" i="10" s="1"/>
  <c r="W24" i="10" a="1"/>
  <c r="W24" i="10" s="1"/>
  <c r="B24" i="10" a="1"/>
  <c r="B24" i="10" s="1"/>
  <c r="E24" i="10" a="1"/>
  <c r="E24" i="10" s="1"/>
  <c r="J24" i="10" a="1"/>
  <c r="J24" i="10" s="1"/>
  <c r="M24" i="10" a="1"/>
  <c r="M24" i="10" s="1"/>
  <c r="R24" i="10" a="1"/>
  <c r="R24" i="10" s="1"/>
  <c r="U24" i="10" a="1"/>
  <c r="U24" i="10" s="1"/>
  <c r="C24" i="10" a="1"/>
  <c r="C24" i="10" s="1"/>
  <c r="X24" i="10" a="1"/>
  <c r="X24" i="10" s="1"/>
  <c r="P24" i="10" a="1"/>
  <c r="P24" i="10" s="1"/>
  <c r="H24" i="10" a="1"/>
  <c r="H24" i="10" s="1"/>
  <c r="S24" i="10" a="1"/>
  <c r="S24" i="10" s="1"/>
  <c r="K24" i="10" a="1"/>
  <c r="K24" i="10" s="1"/>
  <c r="V2" i="9" a="1"/>
  <c r="V2" i="9" s="1"/>
  <c r="V4" i="9" a="1"/>
  <c r="V4" i="9" s="1"/>
  <c r="V3" i="9" a="1"/>
  <c r="V3" i="9" s="1"/>
  <c r="V5" i="9" a="1"/>
  <c r="V5" i="9" s="1"/>
  <c r="V6" i="9" a="1"/>
  <c r="V6" i="9" s="1"/>
  <c r="V7" i="9" a="1"/>
  <c r="V7" i="9" s="1"/>
  <c r="V9" i="9" a="1"/>
  <c r="V9" i="9" s="1"/>
  <c r="V8" i="9" a="1"/>
  <c r="V8" i="9" s="1"/>
  <c r="V11" i="9" a="1"/>
  <c r="V11" i="9" s="1"/>
  <c r="V10" i="9" a="1"/>
  <c r="V10" i="9" s="1"/>
  <c r="V12" i="9" a="1"/>
  <c r="V12" i="9" s="1"/>
  <c r="V14" i="9" a="1"/>
  <c r="V14" i="9" s="1"/>
  <c r="V13" i="9" a="1"/>
  <c r="V13" i="9" s="1"/>
  <c r="V16" i="9" a="1"/>
  <c r="V16" i="9" s="1"/>
  <c r="V15" i="9" a="1"/>
  <c r="V15" i="9" s="1"/>
  <c r="V17" i="9" a="1"/>
  <c r="V17" i="9" s="1"/>
  <c r="V18" i="9" a="1"/>
  <c r="V18" i="9" s="1"/>
  <c r="V19" i="9" a="1"/>
  <c r="V19" i="9" s="1"/>
  <c r="V20" i="9" a="1"/>
  <c r="V20" i="9" s="1"/>
  <c r="V21" i="9" a="1"/>
  <c r="V21" i="9" s="1"/>
  <c r="V22" i="9" a="1"/>
  <c r="V22" i="9" s="1"/>
  <c r="V23" i="9" a="1"/>
  <c r="V23" i="9" s="1"/>
  <c r="V24" i="9" a="1"/>
  <c r="V24" i="9" s="1"/>
  <c r="A25" i="10" a="1"/>
  <c r="A25" i="10" s="1"/>
  <c r="C26" i="9" a="1"/>
  <c r="C26" i="9" s="1"/>
  <c r="F26" i="9" a="1"/>
  <c r="F26" i="9" s="1"/>
  <c r="K26" i="9" a="1"/>
  <c r="K26" i="9" s="1"/>
  <c r="N26" i="9" a="1"/>
  <c r="N26" i="9" s="1"/>
  <c r="S26" i="9" a="1"/>
  <c r="S26" i="9" s="1"/>
  <c r="V26" i="9" a="1"/>
  <c r="V26" i="9" s="1"/>
  <c r="D26" i="9" a="1"/>
  <c r="D26" i="9" s="1"/>
  <c r="I26" i="9" a="1"/>
  <c r="I26" i="9" s="1"/>
  <c r="L26" i="9" a="1"/>
  <c r="L26" i="9" s="1"/>
  <c r="Q26" i="9" a="1"/>
  <c r="Q26" i="9" s="1"/>
  <c r="T26" i="9" a="1"/>
  <c r="T26" i="9" s="1"/>
  <c r="B26" i="9" a="1"/>
  <c r="B26" i="9" s="1"/>
  <c r="G26" i="9" a="1"/>
  <c r="G26" i="9" s="1"/>
  <c r="O26" i="9" a="1"/>
  <c r="O26" i="9" s="1"/>
  <c r="H26" i="9" a="1"/>
  <c r="H26" i="9" s="1"/>
  <c r="M26" i="9" a="1"/>
  <c r="M26" i="9" s="1"/>
  <c r="U26" i="9" a="1"/>
  <c r="U26" i="9" s="1"/>
  <c r="J26" i="9" a="1"/>
  <c r="J26" i="9" s="1"/>
  <c r="R26" i="9" a="1"/>
  <c r="R26" i="9" s="1"/>
  <c r="E26" i="9" a="1"/>
  <c r="E26" i="9" s="1"/>
  <c r="P26" i="9" a="1"/>
  <c r="P26" i="9" s="1"/>
  <c r="V25" i="9" a="1"/>
  <c r="V25" i="9" s="1"/>
  <c r="U3" i="8" a="1"/>
  <c r="U3" i="8" s="1"/>
  <c r="U2" i="8" a="1"/>
  <c r="U2" i="8" s="1"/>
  <c r="U4" i="8" a="1"/>
  <c r="U4" i="8" s="1"/>
  <c r="U5" i="8" a="1"/>
  <c r="U5" i="8" s="1"/>
  <c r="U7" i="8" a="1"/>
  <c r="U7" i="8" s="1"/>
  <c r="U6" i="8" a="1"/>
  <c r="U6" i="8" s="1"/>
  <c r="U9" i="8" a="1"/>
  <c r="U9" i="8" s="1"/>
  <c r="U8" i="8" a="1"/>
  <c r="U8" i="8" s="1"/>
  <c r="U10" i="8" a="1"/>
  <c r="U10" i="8" s="1"/>
  <c r="U11" i="8" a="1"/>
  <c r="U11" i="8" s="1"/>
  <c r="U12" i="8" a="1"/>
  <c r="U12" i="8" s="1"/>
  <c r="U14" i="8" a="1"/>
  <c r="U14" i="8" s="1"/>
  <c r="U13" i="8" a="1"/>
  <c r="U13" i="8" s="1"/>
  <c r="U15" i="8" a="1"/>
  <c r="U15" i="8" s="1"/>
  <c r="U16" i="8" a="1"/>
  <c r="U16" i="8" s="1"/>
  <c r="U17" i="8" a="1"/>
  <c r="U17" i="8" s="1"/>
  <c r="U18" i="8" a="1"/>
  <c r="U18" i="8" s="1"/>
  <c r="U19" i="8" a="1"/>
  <c r="U19" i="8" s="1"/>
  <c r="U20" i="8" a="1"/>
  <c r="U20" i="8" s="1"/>
  <c r="U21" i="8" a="1"/>
  <c r="U21" i="8" s="1"/>
  <c r="U22" i="8" a="1"/>
  <c r="U22" i="8" s="1"/>
  <c r="U23" i="8" a="1"/>
  <c r="U23" i="8" s="1"/>
  <c r="U24" i="8" a="1"/>
  <c r="U24" i="8" s="1"/>
  <c r="E26" i="8" a="1"/>
  <c r="E26" i="8" s="1"/>
  <c r="I26" i="8" a="1"/>
  <c r="I26" i="8" s="1"/>
  <c r="M26" i="8" a="1"/>
  <c r="M26" i="8" s="1"/>
  <c r="Q26" i="8" a="1"/>
  <c r="Q26" i="8" s="1"/>
  <c r="U26" i="8" a="1"/>
  <c r="U26" i="8" s="1"/>
  <c r="B26" i="8" a="1"/>
  <c r="B26" i="8" s="1"/>
  <c r="F26" i="8" a="1"/>
  <c r="F26" i="8" s="1"/>
  <c r="J26" i="8" a="1"/>
  <c r="J26" i="8" s="1"/>
  <c r="N26" i="8" a="1"/>
  <c r="N26" i="8" s="1"/>
  <c r="R26" i="8" a="1"/>
  <c r="R26" i="8" s="1"/>
  <c r="C26" i="8" a="1"/>
  <c r="C26" i="8" s="1"/>
  <c r="G26" i="8" a="1"/>
  <c r="G26" i="8" s="1"/>
  <c r="K26" i="8" a="1"/>
  <c r="K26" i="8" s="1"/>
  <c r="O26" i="8" a="1"/>
  <c r="O26" i="8" s="1"/>
  <c r="S26" i="8" a="1"/>
  <c r="S26" i="8" s="1"/>
  <c r="D26" i="8" a="1"/>
  <c r="D26" i="8" s="1"/>
  <c r="H26" i="8" a="1"/>
  <c r="H26" i="8" s="1"/>
  <c r="L26" i="8" a="1"/>
  <c r="L26" i="8" s="1"/>
  <c r="P26" i="8" a="1"/>
  <c r="P26" i="8" s="1"/>
  <c r="T26" i="8" a="1"/>
  <c r="T26" i="8" s="1"/>
  <c r="W1" i="9" a="1"/>
  <c r="W1" i="9" s="1"/>
  <c r="A27" i="9" a="1"/>
  <c r="A27" i="9" s="1"/>
  <c r="A27" i="8" a="1"/>
  <c r="A27" i="8" s="1"/>
  <c r="V1" i="8" a="1"/>
  <c r="V1" i="8" s="1"/>
  <c r="D22" i="7" a="1"/>
  <c r="D22" i="7" s="1"/>
  <c r="G22" i="7" a="1"/>
  <c r="G22" i="7" s="1"/>
  <c r="N22" i="7" a="1"/>
  <c r="N22" i="7" s="1"/>
  <c r="Q22" i="7" a="1"/>
  <c r="Q22" i="7" s="1"/>
  <c r="T22" i="7" a="1"/>
  <c r="T22" i="7" s="1"/>
  <c r="W22" i="7" a="1"/>
  <c r="W22" i="7" s="1"/>
  <c r="F22" i="7" a="1"/>
  <c r="F22" i="7" s="1"/>
  <c r="I22" i="7" a="1"/>
  <c r="I22" i="7" s="1"/>
  <c r="L22" i="7" a="1"/>
  <c r="L22" i="7" s="1"/>
  <c r="O22" i="7" a="1"/>
  <c r="O22" i="7" s="1"/>
  <c r="V22" i="7" a="1"/>
  <c r="V22" i="7" s="1"/>
  <c r="C22" i="7" a="1"/>
  <c r="C22" i="7" s="1"/>
  <c r="J22" i="7" a="1"/>
  <c r="J22" i="7" s="1"/>
  <c r="M22" i="7" a="1"/>
  <c r="M22" i="7" s="1"/>
  <c r="P22" i="7" a="1"/>
  <c r="P22" i="7" s="1"/>
  <c r="S22" i="7" a="1"/>
  <c r="S22" i="7" s="1"/>
  <c r="H22" i="7" a="1"/>
  <c r="H22" i="7" s="1"/>
  <c r="U22" i="7" a="1"/>
  <c r="U22" i="7" s="1"/>
  <c r="K22" i="7" a="1"/>
  <c r="K22" i="7" s="1"/>
  <c r="X22" i="7" a="1"/>
  <c r="X22" i="7" s="1"/>
  <c r="B22" i="7" a="1"/>
  <c r="B22" i="7" s="1"/>
  <c r="E22" i="7" a="1"/>
  <c r="E22" i="7" s="1"/>
  <c r="R22" i="7" a="1"/>
  <c r="R22" i="7" s="1"/>
  <c r="A23" i="7" a="1"/>
  <c r="A23" i="7" s="1"/>
  <c r="A22" i="6" a="1"/>
  <c r="A22" i="6" s="1"/>
  <c r="C26" i="5" a="1"/>
  <c r="C26" i="5" s="1"/>
  <c r="G26" i="5" a="1"/>
  <c r="G26" i="5" s="1"/>
  <c r="K26" i="5" a="1"/>
  <c r="K26" i="5" s="1"/>
  <c r="O26" i="5" a="1"/>
  <c r="O26" i="5" s="1"/>
  <c r="S26" i="5" a="1"/>
  <c r="S26" i="5" s="1"/>
  <c r="E26" i="5" a="1"/>
  <c r="E26" i="5" s="1"/>
  <c r="I26" i="5" a="1"/>
  <c r="I26" i="5" s="1"/>
  <c r="M26" i="5" a="1"/>
  <c r="M26" i="5" s="1"/>
  <c r="Q26" i="5" a="1"/>
  <c r="Q26" i="5" s="1"/>
  <c r="U26" i="5" a="1"/>
  <c r="U26" i="5" s="1"/>
  <c r="B26" i="5" a="1"/>
  <c r="B26" i="5" s="1"/>
  <c r="J26" i="5" a="1"/>
  <c r="J26" i="5" s="1"/>
  <c r="R26" i="5" a="1"/>
  <c r="R26" i="5" s="1"/>
  <c r="P26" i="5" a="1"/>
  <c r="P26" i="5" s="1"/>
  <c r="D26" i="5" a="1"/>
  <c r="D26" i="5" s="1"/>
  <c r="L26" i="5" a="1"/>
  <c r="L26" i="5" s="1"/>
  <c r="T26" i="5" a="1"/>
  <c r="T26" i="5" s="1"/>
  <c r="F26" i="5" a="1"/>
  <c r="F26" i="5" s="1"/>
  <c r="N26" i="5" a="1"/>
  <c r="N26" i="5" s="1"/>
  <c r="V26" i="5" a="1"/>
  <c r="V26" i="5" s="1"/>
  <c r="H26" i="5" a="1"/>
  <c r="H26" i="5" s="1"/>
  <c r="V3" i="5" a="1"/>
  <c r="V3" i="5" s="1"/>
  <c r="V2" i="5" a="1"/>
  <c r="V2" i="5" s="1"/>
  <c r="V5" i="5" a="1"/>
  <c r="V5" i="5" s="1"/>
  <c r="V4" i="5" a="1"/>
  <c r="V4" i="5" s="1"/>
  <c r="V6" i="5" a="1"/>
  <c r="V6" i="5" s="1"/>
  <c r="V8" i="5" a="1"/>
  <c r="V8" i="5" s="1"/>
  <c r="V7" i="5" a="1"/>
  <c r="V7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Y1" i="6" a="1"/>
  <c r="Y1" i="6" s="1"/>
  <c r="W1" i="5" a="1"/>
  <c r="W1" i="5" s="1"/>
  <c r="B22" i="4" a="1"/>
  <c r="B22" i="4" s="1"/>
  <c r="F22" i="4" a="1"/>
  <c r="F22" i="4" s="1"/>
  <c r="L22" i="4" a="1"/>
  <c r="L22" i="4" s="1"/>
  <c r="O22" i="4" a="1"/>
  <c r="O22" i="4" s="1"/>
  <c r="R22" i="4" a="1"/>
  <c r="R22" i="4" s="1"/>
  <c r="V22" i="4" a="1"/>
  <c r="V22" i="4" s="1"/>
  <c r="C22" i="4" a="1"/>
  <c r="C22" i="4" s="1"/>
  <c r="I22" i="4" a="1"/>
  <c r="I22" i="4" s="1"/>
  <c r="M22" i="4" a="1"/>
  <c r="M22" i="4" s="1"/>
  <c r="P22" i="4" a="1"/>
  <c r="P22" i="4" s="1"/>
  <c r="S22" i="4" a="1"/>
  <c r="S22" i="4" s="1"/>
  <c r="D22" i="4" a="1"/>
  <c r="D22" i="4" s="1"/>
  <c r="G22" i="4" a="1"/>
  <c r="G22" i="4" s="1"/>
  <c r="J22" i="4" a="1"/>
  <c r="J22" i="4" s="1"/>
  <c r="N22" i="4" a="1"/>
  <c r="N22" i="4" s="1"/>
  <c r="T22" i="4" a="1"/>
  <c r="T22" i="4" s="1"/>
  <c r="W22" i="4" a="1"/>
  <c r="W22" i="4" s="1"/>
  <c r="E22" i="4" a="1"/>
  <c r="E22" i="4" s="1"/>
  <c r="H22" i="4" a="1"/>
  <c r="H22" i="4" s="1"/>
  <c r="K22" i="4" a="1"/>
  <c r="K22" i="4" s="1"/>
  <c r="Q22" i="4" a="1"/>
  <c r="Q22" i="4" s="1"/>
  <c r="U22" i="4" a="1"/>
  <c r="U22" i="4" s="1"/>
  <c r="X22" i="4" a="1"/>
  <c r="X22" i="4" s="1"/>
  <c r="X2" i="4" a="1"/>
  <c r="X2" i="4" s="1"/>
  <c r="X3" i="4" a="1"/>
  <c r="X3" i="4" s="1"/>
  <c r="X4" i="4" a="1"/>
  <c r="X4" i="4" s="1"/>
  <c r="X5" i="4" a="1"/>
  <c r="X5" i="4" s="1"/>
  <c r="X7" i="4" a="1"/>
  <c r="X7" i="4" s="1"/>
  <c r="X6" i="4" a="1"/>
  <c r="X6" i="4" s="1"/>
  <c r="X8" i="4" a="1"/>
  <c r="X8" i="4" s="1"/>
  <c r="X9" i="4" a="1"/>
  <c r="X9" i="4" s="1"/>
  <c r="X10" i="4" a="1"/>
  <c r="X10" i="4" s="1"/>
  <c r="X11" i="4" a="1"/>
  <c r="X11" i="4" s="1"/>
  <c r="X12" i="4" a="1"/>
  <c r="X12" i="4" s="1"/>
  <c r="X13" i="4" a="1"/>
  <c r="X13" i="4" s="1"/>
  <c r="X14" i="4" a="1"/>
  <c r="X14" i="4" s="1"/>
  <c r="X15" i="4" a="1"/>
  <c r="X15" i="4" s="1"/>
  <c r="X16" i="4" a="1"/>
  <c r="X16" i="4" s="1"/>
  <c r="X17" i="4" a="1"/>
  <c r="X17" i="4" s="1"/>
  <c r="X18" i="4" a="1"/>
  <c r="X18" i="4" s="1"/>
  <c r="X19" i="4" a="1"/>
  <c r="X19" i="4" s="1"/>
  <c r="X20" i="4" a="1"/>
  <c r="X20" i="4" s="1"/>
  <c r="A27" i="5" a="1"/>
  <c r="A27" i="5" s="1"/>
  <c r="X21" i="4" a="1"/>
  <c r="X21" i="4" s="1"/>
  <c r="B23" i="3" a="1"/>
  <c r="B23" i="3" s="1"/>
  <c r="E23" i="3" a="1"/>
  <c r="E23" i="3" s="1"/>
  <c r="H23" i="3" a="1"/>
  <c r="H23" i="3" s="1"/>
  <c r="C23" i="3" a="1"/>
  <c r="C23" i="3" s="1"/>
  <c r="J23" i="3" a="1"/>
  <c r="J23" i="3" s="1"/>
  <c r="I23" i="3" a="1"/>
  <c r="I23" i="3" s="1"/>
  <c r="M23" i="3" a="1"/>
  <c r="M23" i="3" s="1"/>
  <c r="P23" i="3" a="1"/>
  <c r="P23" i="3" s="1"/>
  <c r="T23" i="3" a="1"/>
  <c r="T23" i="3" s="1"/>
  <c r="W23" i="3" a="1"/>
  <c r="W23" i="3" s="1"/>
  <c r="D23" i="3" a="1"/>
  <c r="D23" i="3" s="1"/>
  <c r="N23" i="3" a="1"/>
  <c r="N23" i="3" s="1"/>
  <c r="Q23" i="3" a="1"/>
  <c r="Q23" i="3" s="1"/>
  <c r="U23" i="3" a="1"/>
  <c r="U23" i="3" s="1"/>
  <c r="X23" i="3" a="1"/>
  <c r="X23" i="3" s="1"/>
  <c r="F23" i="3" a="1"/>
  <c r="F23" i="3" s="1"/>
  <c r="K23" i="3" a="1"/>
  <c r="K23" i="3" s="1"/>
  <c r="R23" i="3" a="1"/>
  <c r="R23" i="3" s="1"/>
  <c r="V23" i="3" a="1"/>
  <c r="V23" i="3" s="1"/>
  <c r="G23" i="3" a="1"/>
  <c r="G23" i="3" s="1"/>
  <c r="L23" i="3" a="1"/>
  <c r="L23" i="3" s="1"/>
  <c r="O23" i="3" a="1"/>
  <c r="O23" i="3" s="1"/>
  <c r="S23" i="3" a="1"/>
  <c r="S23" i="3" s="1"/>
  <c r="A23" i="4" a="1"/>
  <c r="A23" i="4" s="1"/>
  <c r="X2" i="3" a="1"/>
  <c r="X2" i="3" s="1"/>
  <c r="X4" i="3" a="1"/>
  <c r="X4" i="3" s="1"/>
  <c r="X3" i="3" a="1"/>
  <c r="X3" i="3" s="1"/>
  <c r="X5" i="3" a="1"/>
  <c r="X5" i="3" s="1"/>
  <c r="X7" i="3" a="1"/>
  <c r="X7" i="3" s="1"/>
  <c r="X6" i="3" a="1"/>
  <c r="X6" i="3" s="1"/>
  <c r="X8" i="3" a="1"/>
  <c r="X8" i="3" s="1"/>
  <c r="X9" i="3" a="1"/>
  <c r="X9" i="3" s="1"/>
  <c r="X10" i="3" a="1"/>
  <c r="X10" i="3" s="1"/>
  <c r="X11" i="3" a="1"/>
  <c r="X11" i="3" s="1"/>
  <c r="X12" i="3" a="1"/>
  <c r="X12" i="3" s="1"/>
  <c r="X13" i="3" a="1"/>
  <c r="X13" i="3" s="1"/>
  <c r="X14" i="3" a="1"/>
  <c r="X14" i="3" s="1"/>
  <c r="X15" i="3" a="1"/>
  <c r="X15" i="3" s="1"/>
  <c r="X16" i="3" a="1"/>
  <c r="X16" i="3" s="1"/>
  <c r="X17" i="3" a="1"/>
  <c r="X17" i="3" s="1"/>
  <c r="X18" i="3" a="1"/>
  <c r="X18" i="3" s="1"/>
  <c r="X19" i="3" a="1"/>
  <c r="X19" i="3" s="1"/>
  <c r="X20" i="3" a="1"/>
  <c r="X20" i="3" s="1"/>
  <c r="X21" i="3" a="1"/>
  <c r="X21" i="3" s="1"/>
  <c r="Y1" i="4" a="1"/>
  <c r="Y1" i="4" s="1"/>
  <c r="A24" i="3" a="1"/>
  <c r="A24" i="3" s="1"/>
  <c r="V1" i="2" a="1"/>
  <c r="V1" i="2" s="1"/>
  <c r="V23" i="2" s="1" a="1"/>
  <c r="V23" i="2" s="1"/>
  <c r="U2" i="2" a="1"/>
  <c r="U2" i="2" s="1"/>
  <c r="U5" i="2" a="1"/>
  <c r="U5" i="2" s="1"/>
  <c r="U4" i="2" a="1"/>
  <c r="U4" i="2" s="1"/>
  <c r="U3" i="2" a="1"/>
  <c r="U3" i="2" s="1"/>
  <c r="U6" i="2" a="1"/>
  <c r="U6" i="2" s="1"/>
  <c r="U7" i="2" a="1"/>
  <c r="U7" i="2" s="1"/>
  <c r="U8" i="2" a="1"/>
  <c r="U8" i="2" s="1"/>
  <c r="U9" i="2" a="1"/>
  <c r="U9" i="2" s="1"/>
  <c r="U11" i="2" a="1"/>
  <c r="U11" i="2" s="1"/>
  <c r="U10" i="2" a="1"/>
  <c r="U10" i="2" s="1"/>
  <c r="U12" i="2" a="1"/>
  <c r="U12" i="2" s="1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18" i="2" a="1"/>
  <c r="U18" i="2" s="1"/>
  <c r="U19" i="2" a="1"/>
  <c r="U19" i="2" s="1"/>
  <c r="U20" i="2" a="1"/>
  <c r="U20" i="2" s="1"/>
  <c r="U21" i="2" a="1"/>
  <c r="U21" i="2" s="1"/>
  <c r="Y1" i="3" a="1"/>
  <c r="Y1" i="3" s="1"/>
  <c r="Y23" i="3" s="1" a="1"/>
  <c r="Y23" i="3" s="1"/>
  <c r="A24" i="2" a="1"/>
  <c r="A24" i="2" s="1"/>
  <c r="E23" i="2" a="1"/>
  <c r="E23" i="2" s="1"/>
  <c r="G23" i="2" a="1"/>
  <c r="G23" i="2" s="1"/>
  <c r="C23" i="2" a="1"/>
  <c r="C23" i="2" s="1"/>
  <c r="F23" i="2" a="1"/>
  <c r="F23" i="2" s="1"/>
  <c r="K23" i="2" a="1"/>
  <c r="K23" i="2" s="1"/>
  <c r="Q23" i="2" a="1"/>
  <c r="Q23" i="2" s="1"/>
  <c r="T23" i="2" a="1"/>
  <c r="T23" i="2" s="1"/>
  <c r="B23" i="2" a="1"/>
  <c r="B23" i="2" s="1"/>
  <c r="J23" i="2" a="1"/>
  <c r="J23" i="2" s="1"/>
  <c r="H23" i="2" a="1"/>
  <c r="H23" i="2" s="1"/>
  <c r="L23" i="2" a="1"/>
  <c r="L23" i="2" s="1"/>
  <c r="P23" i="2" a="1"/>
  <c r="P23" i="2" s="1"/>
  <c r="S23" i="2" a="1"/>
  <c r="S23" i="2" s="1"/>
  <c r="D23" i="2" a="1"/>
  <c r="D23" i="2" s="1"/>
  <c r="I23" i="2" a="1"/>
  <c r="I23" i="2" s="1"/>
  <c r="M23" i="2" a="1"/>
  <c r="M23" i="2" s="1"/>
  <c r="N23" i="2" a="1"/>
  <c r="N23" i="2" s="1"/>
  <c r="R23" i="2" a="1"/>
  <c r="R23" i="2" s="1"/>
  <c r="U23" i="2" a="1"/>
  <c r="U23" i="2" s="1"/>
  <c r="O23" i="2" a="1"/>
  <c r="O23" i="2" s="1"/>
  <c r="Z10" i="10" l="1" a="1"/>
  <c r="Z10" i="10" s="1"/>
  <c r="Z2" i="10" a="1"/>
  <c r="Z2" i="10" s="1"/>
  <c r="Z17" i="10" a="1"/>
  <c r="Z17" i="10" s="1"/>
  <c r="Z9" i="10" a="1"/>
  <c r="Z9" i="10" s="1"/>
  <c r="Z6" i="10" a="1"/>
  <c r="Z6" i="10" s="1"/>
  <c r="Z15" i="10" a="1"/>
  <c r="Z15" i="10" s="1"/>
  <c r="Z8" i="10" a="1"/>
  <c r="Z8" i="10" s="1"/>
  <c r="Z22" i="10" a="1"/>
  <c r="Z22" i="10" s="1"/>
  <c r="Z14" i="10" a="1"/>
  <c r="Z14" i="10" s="1"/>
  <c r="Z7" i="10" a="1"/>
  <c r="Z7" i="10" s="1"/>
  <c r="AA1" i="10" a="1"/>
  <c r="AA1" i="10" s="1"/>
  <c r="AA16" i="10" s="1" a="1"/>
  <c r="AA16" i="10" s="1"/>
  <c r="Z5" i="10" a="1"/>
  <c r="Z5" i="10" s="1"/>
  <c r="Z20" i="10" a="1"/>
  <c r="Z20" i="10" s="1"/>
  <c r="Z12" i="10" a="1"/>
  <c r="Z12" i="10" s="1"/>
  <c r="Z4" i="10" a="1"/>
  <c r="Z4" i="10" s="1"/>
  <c r="Z16" i="10" a="1"/>
  <c r="Z16" i="10" s="1"/>
  <c r="Z21" i="10" a="1"/>
  <c r="Z21" i="10" s="1"/>
  <c r="Z19" i="10" a="1"/>
  <c r="Z19" i="10" s="1"/>
  <c r="Z11" i="10" a="1"/>
  <c r="Z11" i="10" s="1"/>
  <c r="Z3" i="10" a="1"/>
  <c r="Z3" i="10" s="1"/>
  <c r="Z24" i="10" a="1"/>
  <c r="Z24" i="10" s="1"/>
  <c r="Z13" i="10" a="1"/>
  <c r="Z13" i="10" s="1"/>
  <c r="Z18" i="10" a="1"/>
  <c r="Z18" i="10" s="1"/>
  <c r="Y22" i="7" a="1"/>
  <c r="Y22" i="7" s="1"/>
  <c r="Y20" i="7" a="1"/>
  <c r="Y20" i="7" s="1"/>
  <c r="Y13" i="7" a="1"/>
  <c r="Y13" i="7" s="1"/>
  <c r="Y8" i="7" a="1"/>
  <c r="Y8" i="7" s="1"/>
  <c r="Y18" i="7" a="1"/>
  <c r="Y18" i="7" s="1"/>
  <c r="Y9" i="7" a="1"/>
  <c r="Y9" i="7" s="1"/>
  <c r="Y4" i="7" a="1"/>
  <c r="Y4" i="7" s="1"/>
  <c r="Y14" i="7" a="1"/>
  <c r="Y14" i="7" s="1"/>
  <c r="Y6" i="7" a="1"/>
  <c r="Y6" i="7" s="1"/>
  <c r="Y12" i="7" a="1"/>
  <c r="Y12" i="7" s="1"/>
  <c r="Y19" i="7" a="1"/>
  <c r="Y19" i="7" s="1"/>
  <c r="Y10" i="7" a="1"/>
  <c r="Y10" i="7" s="1"/>
  <c r="Y15" i="7" a="1"/>
  <c r="Y15" i="7" s="1"/>
  <c r="Y5" i="7" a="1"/>
  <c r="Y5" i="7" s="1"/>
  <c r="Y11" i="7" a="1"/>
  <c r="Y11" i="7" s="1"/>
  <c r="Y2" i="7" a="1"/>
  <c r="Y2" i="7" s="1"/>
  <c r="Z1" i="7" a="1"/>
  <c r="Z1" i="7" s="1"/>
  <c r="Z22" i="7" s="1" a="1"/>
  <c r="Z22" i="7" s="1"/>
  <c r="Y7" i="7" a="1"/>
  <c r="Y7" i="7" s="1"/>
  <c r="Y16" i="7" a="1"/>
  <c r="Y16" i="7" s="1"/>
  <c r="Y3" i="7" a="1"/>
  <c r="Y3" i="7" s="1"/>
  <c r="Y17" i="7" a="1"/>
  <c r="Y17" i="7" s="1"/>
  <c r="J22" i="6" a="1"/>
  <c r="J22" i="6" s="1"/>
  <c r="P22" i="6" a="1"/>
  <c r="P22" i="6" s="1"/>
  <c r="W22" i="6" a="1"/>
  <c r="W22" i="6" s="1"/>
  <c r="K22" i="6" a="1"/>
  <c r="K22" i="6" s="1"/>
  <c r="Q22" i="6" a="1"/>
  <c r="Q22" i="6" s="1"/>
  <c r="L22" i="6" a="1"/>
  <c r="L22" i="6" s="1"/>
  <c r="R22" i="6" a="1"/>
  <c r="R22" i="6" s="1"/>
  <c r="X22" i="6" a="1"/>
  <c r="X22" i="6" s="1"/>
  <c r="G22" i="6" a="1"/>
  <c r="G22" i="6" s="1"/>
  <c r="T22" i="6" a="1"/>
  <c r="T22" i="6" s="1"/>
  <c r="H22" i="6" a="1"/>
  <c r="H22" i="6" s="1"/>
  <c r="O22" i="6" a="1"/>
  <c r="O22" i="6" s="1"/>
  <c r="M22" i="6" a="1"/>
  <c r="M22" i="6" s="1"/>
  <c r="N22" i="6" a="1"/>
  <c r="N22" i="6" s="1"/>
  <c r="E22" i="6" a="1"/>
  <c r="E22" i="6" s="1"/>
  <c r="S22" i="6" a="1"/>
  <c r="S22" i="6" s="1"/>
  <c r="B22" i="6" a="1"/>
  <c r="B22" i="6" s="1"/>
  <c r="U22" i="6" a="1"/>
  <c r="U22" i="6" s="1"/>
  <c r="V22" i="6" a="1"/>
  <c r="V22" i="6" s="1"/>
  <c r="C22" i="6" a="1"/>
  <c r="C22" i="6" s="1"/>
  <c r="Y22" i="6" a="1"/>
  <c r="Y22" i="6" s="1"/>
  <c r="F22" i="6" a="1"/>
  <c r="F22" i="6" s="1"/>
  <c r="I22" i="6" a="1"/>
  <c r="I22" i="6" s="1"/>
  <c r="D22" i="6" a="1"/>
  <c r="D22" i="6" s="1"/>
  <c r="Y2" i="6" a="1"/>
  <c r="Y2" i="6" s="1"/>
  <c r="Y3" i="6" a="1"/>
  <c r="Y3" i="6" s="1"/>
  <c r="Y4" i="6" a="1"/>
  <c r="Y4" i="6" s="1"/>
  <c r="Y5" i="6" a="1"/>
  <c r="Y5" i="6" s="1"/>
  <c r="Y6" i="6" a="1"/>
  <c r="Y6" i="6" s="1"/>
  <c r="Y7" i="6" a="1"/>
  <c r="Y7" i="6" s="1"/>
  <c r="Y8" i="6" a="1"/>
  <c r="Y8" i="6" s="1"/>
  <c r="Y9" i="6" a="1"/>
  <c r="Y9" i="6" s="1"/>
  <c r="Y10" i="6" a="1"/>
  <c r="Y10" i="6" s="1"/>
  <c r="Y11" i="6" a="1"/>
  <c r="Y11" i="6" s="1"/>
  <c r="Y12" i="6" a="1"/>
  <c r="Y12" i="6" s="1"/>
  <c r="Y13" i="6" a="1"/>
  <c r="Y13" i="6" s="1"/>
  <c r="Y14" i="6" a="1"/>
  <c r="Y14" i="6" s="1"/>
  <c r="Y15" i="6" a="1"/>
  <c r="Y15" i="6" s="1"/>
  <c r="Y16" i="6" a="1"/>
  <c r="Y16" i="6" s="1"/>
  <c r="Y17" i="6" a="1"/>
  <c r="Y17" i="6" s="1"/>
  <c r="Y18" i="6" a="1"/>
  <c r="Y18" i="6" s="1"/>
  <c r="Y19" i="6" a="1"/>
  <c r="Y19" i="6" s="1"/>
  <c r="Y20" i="6" a="1"/>
  <c r="Y20" i="6" s="1"/>
  <c r="Y21" i="6" a="1"/>
  <c r="Y21" i="6" s="1"/>
  <c r="D25" i="10" a="1"/>
  <c r="D25" i="10" s="1"/>
  <c r="I25" i="10" a="1"/>
  <c r="I25" i="10" s="1"/>
  <c r="L25" i="10" a="1"/>
  <c r="L25" i="10" s="1"/>
  <c r="N25" i="10" a="1"/>
  <c r="N25" i="10" s="1"/>
  <c r="P25" i="10" a="1"/>
  <c r="P25" i="10" s="1"/>
  <c r="B25" i="10" a="1"/>
  <c r="B25" i="10" s="1"/>
  <c r="G25" i="10" a="1"/>
  <c r="G25" i="10" s="1"/>
  <c r="J25" i="10" a="1"/>
  <c r="J25" i="10" s="1"/>
  <c r="E25" i="10" a="1"/>
  <c r="E25" i="10" s="1"/>
  <c r="H25" i="10" a="1"/>
  <c r="H25" i="10" s="1"/>
  <c r="M25" i="10" a="1"/>
  <c r="M25" i="10" s="1"/>
  <c r="S25" i="10" a="1"/>
  <c r="S25" i="10" s="1"/>
  <c r="X25" i="10" a="1"/>
  <c r="X25" i="10" s="1"/>
  <c r="K25" i="10" a="1"/>
  <c r="K25" i="10" s="1"/>
  <c r="Q25" i="10" a="1"/>
  <c r="Q25" i="10" s="1"/>
  <c r="V25" i="10" a="1"/>
  <c r="V25" i="10" s="1"/>
  <c r="Y25" i="10" a="1"/>
  <c r="Y25" i="10" s="1"/>
  <c r="C25" i="10" a="1"/>
  <c r="C25" i="10" s="1"/>
  <c r="T25" i="10" a="1"/>
  <c r="T25" i="10" s="1"/>
  <c r="W25" i="10" a="1"/>
  <c r="W25" i="10" s="1"/>
  <c r="F25" i="10" a="1"/>
  <c r="F25" i="10" s="1"/>
  <c r="O25" i="10" a="1"/>
  <c r="O25" i="10" s="1"/>
  <c r="R25" i="10" a="1"/>
  <c r="R25" i="10" s="1"/>
  <c r="U25" i="10" a="1"/>
  <c r="U25" i="10" s="1"/>
  <c r="Z25" i="10" a="1"/>
  <c r="Z25" i="10" s="1"/>
  <c r="AA2" i="10" a="1"/>
  <c r="AA2" i="10" s="1"/>
  <c r="AA7" i="10" a="1"/>
  <c r="AA7" i="10" s="1"/>
  <c r="AA10" i="10" a="1"/>
  <c r="AA10" i="10" s="1"/>
  <c r="AA12" i="10" a="1"/>
  <c r="AA12" i="10" s="1"/>
  <c r="AA14" i="10" a="1"/>
  <c r="AA14" i="10" s="1"/>
  <c r="AA18" i="10" a="1"/>
  <c r="AA18" i="10" s="1"/>
  <c r="AA22" i="10" a="1"/>
  <c r="AA22" i="10" s="1"/>
  <c r="B27" i="9" a="1"/>
  <c r="B27" i="9" s="1"/>
  <c r="E27" i="9" a="1"/>
  <c r="E27" i="9" s="1"/>
  <c r="J27" i="9" a="1"/>
  <c r="J27" i="9" s="1"/>
  <c r="M27" i="9" a="1"/>
  <c r="M27" i="9" s="1"/>
  <c r="R27" i="9" a="1"/>
  <c r="R27" i="9" s="1"/>
  <c r="U27" i="9" a="1"/>
  <c r="U27" i="9" s="1"/>
  <c r="C27" i="9" a="1"/>
  <c r="C27" i="9" s="1"/>
  <c r="H27" i="9" a="1"/>
  <c r="H27" i="9" s="1"/>
  <c r="K27" i="9" a="1"/>
  <c r="K27" i="9" s="1"/>
  <c r="P27" i="9" a="1"/>
  <c r="P27" i="9" s="1"/>
  <c r="S27" i="9" a="1"/>
  <c r="S27" i="9" s="1"/>
  <c r="F27" i="9" a="1"/>
  <c r="F27" i="9" s="1"/>
  <c r="N27" i="9" a="1"/>
  <c r="N27" i="9" s="1"/>
  <c r="Q27" i="9" a="1"/>
  <c r="Q27" i="9" s="1"/>
  <c r="D27" i="9" a="1"/>
  <c r="D27" i="9" s="1"/>
  <c r="L27" i="9" a="1"/>
  <c r="L27" i="9" s="1"/>
  <c r="T27" i="9" a="1"/>
  <c r="T27" i="9" s="1"/>
  <c r="W27" i="9" a="1"/>
  <c r="W27" i="9" s="1"/>
  <c r="I27" i="9" a="1"/>
  <c r="I27" i="9" s="1"/>
  <c r="V27" i="9" a="1"/>
  <c r="V27" i="9" s="1"/>
  <c r="G27" i="9" a="1"/>
  <c r="G27" i="9" s="1"/>
  <c r="O27" i="9" a="1"/>
  <c r="O27" i="9" s="1"/>
  <c r="W2" i="9" a="1"/>
  <c r="W2" i="9" s="1"/>
  <c r="W4" i="9" a="1"/>
  <c r="W4" i="9" s="1"/>
  <c r="W3" i="9" a="1"/>
  <c r="W3" i="9" s="1"/>
  <c r="W5" i="9" a="1"/>
  <c r="W5" i="9" s="1"/>
  <c r="W6" i="9" a="1"/>
  <c r="W6" i="9" s="1"/>
  <c r="W7" i="9" a="1"/>
  <c r="W7" i="9" s="1"/>
  <c r="W9" i="9" a="1"/>
  <c r="W9" i="9" s="1"/>
  <c r="W8" i="9" a="1"/>
  <c r="W8" i="9" s="1"/>
  <c r="W10" i="9" a="1"/>
  <c r="W10" i="9" s="1"/>
  <c r="W11" i="9" a="1"/>
  <c r="W11" i="9" s="1"/>
  <c r="W12" i="9" a="1"/>
  <c r="W12" i="9" s="1"/>
  <c r="W14" i="9" a="1"/>
  <c r="W14" i="9" s="1"/>
  <c r="W13" i="9" a="1"/>
  <c r="W13" i="9" s="1"/>
  <c r="W16" i="9" a="1"/>
  <c r="W16" i="9" s="1"/>
  <c r="W15" i="9" a="1"/>
  <c r="W15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A26" i="10" a="1"/>
  <c r="A26" i="10" s="1"/>
  <c r="V3" i="8" a="1"/>
  <c r="V3" i="8" s="1"/>
  <c r="V2" i="8" a="1"/>
  <c r="V2" i="8" s="1"/>
  <c r="V4" i="8" a="1"/>
  <c r="V4" i="8" s="1"/>
  <c r="V5" i="8" a="1"/>
  <c r="V5" i="8" s="1"/>
  <c r="V7" i="8" a="1"/>
  <c r="V7" i="8" s="1"/>
  <c r="V6" i="8" a="1"/>
  <c r="V6" i="8" s="1"/>
  <c r="V8" i="8" a="1"/>
  <c r="V8" i="8" s="1"/>
  <c r="V9" i="8" a="1"/>
  <c r="V9" i="8" s="1"/>
  <c r="V11" i="8" a="1"/>
  <c r="V11" i="8" s="1"/>
  <c r="V10" i="8" a="1"/>
  <c r="V10" i="8" s="1"/>
  <c r="V12" i="8" a="1"/>
  <c r="V12" i="8" s="1"/>
  <c r="V14" i="8" a="1"/>
  <c r="V14" i="8" s="1"/>
  <c r="V13" i="8" a="1"/>
  <c r="V13" i="8" s="1"/>
  <c r="V15" i="8" a="1"/>
  <c r="V15" i="8" s="1"/>
  <c r="V16" i="8" a="1"/>
  <c r="V16" i="8" s="1"/>
  <c r="V17" i="8" a="1"/>
  <c r="V17" i="8" s="1"/>
  <c r="V18" i="8" a="1"/>
  <c r="V18" i="8" s="1"/>
  <c r="V19" i="8" a="1"/>
  <c r="V19" i="8" s="1"/>
  <c r="V20" i="8" a="1"/>
  <c r="V20" i="8" s="1"/>
  <c r="V21" i="8" a="1"/>
  <c r="V21" i="8" s="1"/>
  <c r="V22" i="8" a="1"/>
  <c r="V22" i="8" s="1"/>
  <c r="V23" i="8" a="1"/>
  <c r="V23" i="8" s="1"/>
  <c r="V24" i="8" a="1"/>
  <c r="V24" i="8" s="1"/>
  <c r="V25" i="8" a="1"/>
  <c r="V25" i="8" s="1"/>
  <c r="X1" i="9" a="1"/>
  <c r="X1" i="9" s="1"/>
  <c r="X27" i="9" s="1" a="1"/>
  <c r="X27" i="9" s="1"/>
  <c r="D27" i="8" a="1"/>
  <c r="D27" i="8" s="1"/>
  <c r="H27" i="8" a="1"/>
  <c r="H27" i="8" s="1"/>
  <c r="L27" i="8" a="1"/>
  <c r="L27" i="8" s="1"/>
  <c r="P27" i="8" a="1"/>
  <c r="P27" i="8" s="1"/>
  <c r="T27" i="8" a="1"/>
  <c r="T27" i="8" s="1"/>
  <c r="E27" i="8" a="1"/>
  <c r="E27" i="8" s="1"/>
  <c r="I27" i="8" a="1"/>
  <c r="I27" i="8" s="1"/>
  <c r="M27" i="8" a="1"/>
  <c r="M27" i="8" s="1"/>
  <c r="Q27" i="8" a="1"/>
  <c r="Q27" i="8" s="1"/>
  <c r="U27" i="8" a="1"/>
  <c r="U27" i="8" s="1"/>
  <c r="B27" i="8" a="1"/>
  <c r="B27" i="8" s="1"/>
  <c r="F27" i="8" a="1"/>
  <c r="F27" i="8" s="1"/>
  <c r="J27" i="8" a="1"/>
  <c r="J27" i="8" s="1"/>
  <c r="N27" i="8" a="1"/>
  <c r="N27" i="8" s="1"/>
  <c r="R27" i="8" a="1"/>
  <c r="R27" i="8" s="1"/>
  <c r="V27" i="8" a="1"/>
  <c r="V27" i="8" s="1"/>
  <c r="C27" i="8" a="1"/>
  <c r="C27" i="8" s="1"/>
  <c r="G27" i="8" a="1"/>
  <c r="G27" i="8" s="1"/>
  <c r="K27" i="8" a="1"/>
  <c r="K27" i="8" s="1"/>
  <c r="O27" i="8" a="1"/>
  <c r="O27" i="8" s="1"/>
  <c r="S27" i="8" a="1"/>
  <c r="S27" i="8" s="1"/>
  <c r="A28" i="9" a="1"/>
  <c r="A28" i="9" s="1"/>
  <c r="V26" i="8" a="1"/>
  <c r="V26" i="8" s="1"/>
  <c r="W1" i="8" a="1"/>
  <c r="W1" i="8" s="1"/>
  <c r="W27" i="8" s="1" a="1"/>
  <c r="W27" i="8" s="1"/>
  <c r="A28" i="8" a="1"/>
  <c r="A28" i="8" s="1"/>
  <c r="C23" i="7" a="1"/>
  <c r="C23" i="7" s="1"/>
  <c r="F23" i="7" a="1"/>
  <c r="F23" i="7" s="1"/>
  <c r="M23" i="7" a="1"/>
  <c r="M23" i="7" s="1"/>
  <c r="P23" i="7" a="1"/>
  <c r="P23" i="7" s="1"/>
  <c r="S23" i="7" a="1"/>
  <c r="S23" i="7" s="1"/>
  <c r="V23" i="7" a="1"/>
  <c r="V23" i="7" s="1"/>
  <c r="E23" i="7" a="1"/>
  <c r="E23" i="7" s="1"/>
  <c r="H23" i="7" a="1"/>
  <c r="H23" i="7" s="1"/>
  <c r="K23" i="7" a="1"/>
  <c r="K23" i="7" s="1"/>
  <c r="N23" i="7" a="1"/>
  <c r="N23" i="7" s="1"/>
  <c r="U23" i="7" a="1"/>
  <c r="U23" i="7" s="1"/>
  <c r="X23" i="7" a="1"/>
  <c r="X23" i="7" s="1"/>
  <c r="B23" i="7" a="1"/>
  <c r="B23" i="7" s="1"/>
  <c r="I23" i="7" a="1"/>
  <c r="I23" i="7" s="1"/>
  <c r="L23" i="7" a="1"/>
  <c r="L23" i="7" s="1"/>
  <c r="O23" i="7" a="1"/>
  <c r="O23" i="7" s="1"/>
  <c r="R23" i="7" a="1"/>
  <c r="R23" i="7" s="1"/>
  <c r="Y23" i="7" a="1"/>
  <c r="Y23" i="7" s="1"/>
  <c r="J23" i="7" a="1"/>
  <c r="J23" i="7" s="1"/>
  <c r="W23" i="7" a="1"/>
  <c r="W23" i="7" s="1"/>
  <c r="D23" i="7" a="1"/>
  <c r="D23" i="7" s="1"/>
  <c r="Q23" i="7" a="1"/>
  <c r="Q23" i="7" s="1"/>
  <c r="G23" i="7" a="1"/>
  <c r="G23" i="7" s="1"/>
  <c r="T23" i="7" a="1"/>
  <c r="T23" i="7" s="1"/>
  <c r="A24" i="7" a="1"/>
  <c r="A24" i="7" s="1"/>
  <c r="W2" i="5" a="1"/>
  <c r="W2" i="5" s="1"/>
  <c r="W3" i="5" a="1"/>
  <c r="W3" i="5" s="1"/>
  <c r="W4" i="5" a="1"/>
  <c r="W4" i="5" s="1"/>
  <c r="W6" i="5" a="1"/>
  <c r="W6" i="5" s="1"/>
  <c r="W5" i="5" a="1"/>
  <c r="W5" i="5" s="1"/>
  <c r="W8" i="5" a="1"/>
  <c r="W8" i="5" s="1"/>
  <c r="W7" i="5" a="1"/>
  <c r="W7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W23" i="5" a="1"/>
  <c r="W23" i="5" s="1"/>
  <c r="W24" i="5" a="1"/>
  <c r="W24" i="5" s="1"/>
  <c r="W25" i="5" a="1"/>
  <c r="W25" i="5" s="1"/>
  <c r="W26" i="5" a="1"/>
  <c r="W26" i="5" s="1"/>
  <c r="D27" i="5" a="1"/>
  <c r="D27" i="5" s="1"/>
  <c r="G27" i="5" a="1"/>
  <c r="G27" i="5" s="1"/>
  <c r="J27" i="5" a="1"/>
  <c r="J27" i="5" s="1"/>
  <c r="Q27" i="5" a="1"/>
  <c r="Q27" i="5" s="1"/>
  <c r="T27" i="5" a="1"/>
  <c r="T27" i="5" s="1"/>
  <c r="W27" i="5" a="1"/>
  <c r="W27" i="5" s="1"/>
  <c r="B27" i="5" a="1"/>
  <c r="B27" i="5" s="1"/>
  <c r="I27" i="5" a="1"/>
  <c r="I27" i="5" s="1"/>
  <c r="L27" i="5" a="1"/>
  <c r="L27" i="5" s="1"/>
  <c r="O27" i="5" a="1"/>
  <c r="O27" i="5" s="1"/>
  <c r="R27" i="5" a="1"/>
  <c r="R27" i="5" s="1"/>
  <c r="C27" i="5" a="1"/>
  <c r="C27" i="5" s="1"/>
  <c r="P27" i="5" a="1"/>
  <c r="P27" i="5" s="1"/>
  <c r="V27" i="5" a="1"/>
  <c r="V27" i="5" s="1"/>
  <c r="N27" i="5" a="1"/>
  <c r="N27" i="5" s="1"/>
  <c r="E27" i="5" a="1"/>
  <c r="E27" i="5" s="1"/>
  <c r="K27" i="5" a="1"/>
  <c r="K27" i="5" s="1"/>
  <c r="F27" i="5" a="1"/>
  <c r="F27" i="5" s="1"/>
  <c r="M27" i="5" a="1"/>
  <c r="M27" i="5" s="1"/>
  <c r="S27" i="5" a="1"/>
  <c r="S27" i="5" s="1"/>
  <c r="H27" i="5" a="1"/>
  <c r="H27" i="5" s="1"/>
  <c r="U27" i="5" a="1"/>
  <c r="U27" i="5" s="1"/>
  <c r="Z1" i="6" a="1"/>
  <c r="Z1" i="6" s="1"/>
  <c r="Z22" i="6" s="1" a="1"/>
  <c r="Z22" i="6" s="1"/>
  <c r="A23" i="6" a="1"/>
  <c r="A23" i="6" s="1"/>
  <c r="Y2" i="4" a="1"/>
  <c r="Y2" i="4" s="1"/>
  <c r="Y3" i="4" a="1"/>
  <c r="Y3" i="4" s="1"/>
  <c r="Y4" i="4" a="1"/>
  <c r="Y4" i="4" s="1"/>
  <c r="Y5" i="4" a="1"/>
  <c r="Y5" i="4" s="1"/>
  <c r="Y6" i="4" a="1"/>
  <c r="Y6" i="4" s="1"/>
  <c r="Y7" i="4" a="1"/>
  <c r="Y7" i="4" s="1"/>
  <c r="Y8" i="4" a="1"/>
  <c r="Y8" i="4" s="1"/>
  <c r="Y9" i="4" a="1"/>
  <c r="Y9" i="4" s="1"/>
  <c r="Y10" i="4" a="1"/>
  <c r="Y10" i="4" s="1"/>
  <c r="Y11" i="4" a="1"/>
  <c r="Y11" i="4" s="1"/>
  <c r="Y12" i="4" a="1"/>
  <c r="Y12" i="4" s="1"/>
  <c r="Y13" i="4" a="1"/>
  <c r="Y13" i="4" s="1"/>
  <c r="Y14" i="4" a="1"/>
  <c r="Y14" i="4" s="1"/>
  <c r="Y15" i="4" a="1"/>
  <c r="Y15" i="4" s="1"/>
  <c r="Y16" i="4" a="1"/>
  <c r="Y16" i="4" s="1"/>
  <c r="Y17" i="4" a="1"/>
  <c r="Y17" i="4" s="1"/>
  <c r="Y18" i="4" a="1"/>
  <c r="Y18" i="4" s="1"/>
  <c r="Y19" i="4" a="1"/>
  <c r="Y19" i="4" s="1"/>
  <c r="Y20" i="4" a="1"/>
  <c r="Y20" i="4" s="1"/>
  <c r="Y21" i="4" a="1"/>
  <c r="Y21" i="4" s="1"/>
  <c r="E23" i="4" a="1"/>
  <c r="E23" i="4" s="1"/>
  <c r="K23" i="4" a="1"/>
  <c r="K23" i="4" s="1"/>
  <c r="N23" i="4" a="1"/>
  <c r="N23" i="4" s="1"/>
  <c r="Q23" i="4" a="1"/>
  <c r="Q23" i="4" s="1"/>
  <c r="U23" i="4" a="1"/>
  <c r="U23" i="4" s="1"/>
  <c r="B23" i="4" a="1"/>
  <c r="B23" i="4" s="1"/>
  <c r="H23" i="4" a="1"/>
  <c r="H23" i="4" s="1"/>
  <c r="L23" i="4" a="1"/>
  <c r="L23" i="4" s="1"/>
  <c r="O23" i="4" a="1"/>
  <c r="O23" i="4" s="1"/>
  <c r="R23" i="4" a="1"/>
  <c r="R23" i="4" s="1"/>
  <c r="X23" i="4" a="1"/>
  <c r="X23" i="4" s="1"/>
  <c r="C23" i="4" a="1"/>
  <c r="C23" i="4" s="1"/>
  <c r="F23" i="4" a="1"/>
  <c r="F23" i="4" s="1"/>
  <c r="I23" i="4" a="1"/>
  <c r="I23" i="4" s="1"/>
  <c r="M23" i="4" a="1"/>
  <c r="M23" i="4" s="1"/>
  <c r="S23" i="4" a="1"/>
  <c r="S23" i="4" s="1"/>
  <c r="V23" i="4" a="1"/>
  <c r="V23" i="4" s="1"/>
  <c r="Y23" i="4" a="1"/>
  <c r="Y23" i="4" s="1"/>
  <c r="D23" i="4" a="1"/>
  <c r="D23" i="4" s="1"/>
  <c r="G23" i="4" a="1"/>
  <c r="G23" i="4" s="1"/>
  <c r="J23" i="4" a="1"/>
  <c r="J23" i="4" s="1"/>
  <c r="P23" i="4" a="1"/>
  <c r="P23" i="4" s="1"/>
  <c r="T23" i="4" a="1"/>
  <c r="T23" i="4" s="1"/>
  <c r="W23" i="4" a="1"/>
  <c r="W23" i="4" s="1"/>
  <c r="Y22" i="4" a="1"/>
  <c r="Y22" i="4" s="1"/>
  <c r="X1" i="5" a="1"/>
  <c r="X1" i="5" s="1"/>
  <c r="X27" i="5" s="1" a="1"/>
  <c r="X27" i="5" s="1"/>
  <c r="A28" i="5" a="1"/>
  <c r="A28" i="5" s="1"/>
  <c r="C24" i="3" a="1"/>
  <c r="C24" i="3" s="1"/>
  <c r="F24" i="3" a="1"/>
  <c r="F24" i="3" s="1"/>
  <c r="J24" i="3" a="1"/>
  <c r="J24" i="3" s="1"/>
  <c r="Q24" i="3" a="1"/>
  <c r="Q24" i="3" s="1"/>
  <c r="U24" i="3" a="1"/>
  <c r="U24" i="3" s="1"/>
  <c r="X24" i="3" a="1"/>
  <c r="X24" i="3" s="1"/>
  <c r="D24" i="3" a="1"/>
  <c r="D24" i="3" s="1"/>
  <c r="G24" i="3" a="1"/>
  <c r="G24" i="3" s="1"/>
  <c r="K24" i="3" a="1"/>
  <c r="K24" i="3" s="1"/>
  <c r="N24" i="3" a="1"/>
  <c r="N24" i="3" s="1"/>
  <c r="R24" i="3" a="1"/>
  <c r="R24" i="3" s="1"/>
  <c r="Y24" i="3" a="1"/>
  <c r="Y24" i="3" s="1"/>
  <c r="E24" i="3" a="1"/>
  <c r="E24" i="3" s="1"/>
  <c r="H24" i="3" a="1"/>
  <c r="H24" i="3" s="1"/>
  <c r="L24" i="3" a="1"/>
  <c r="L24" i="3" s="1"/>
  <c r="O24" i="3" a="1"/>
  <c r="O24" i="3" s="1"/>
  <c r="S24" i="3" a="1"/>
  <c r="S24" i="3" s="1"/>
  <c r="V24" i="3" a="1"/>
  <c r="V24" i="3" s="1"/>
  <c r="B24" i="3" a="1"/>
  <c r="B24" i="3" s="1"/>
  <c r="I24" i="3" a="1"/>
  <c r="I24" i="3" s="1"/>
  <c r="M24" i="3" a="1"/>
  <c r="M24" i="3" s="1"/>
  <c r="P24" i="3" a="1"/>
  <c r="P24" i="3" s="1"/>
  <c r="T24" i="3" a="1"/>
  <c r="T24" i="3" s="1"/>
  <c r="W24" i="3" a="1"/>
  <c r="W24" i="3" s="1"/>
  <c r="Z1" i="4" a="1"/>
  <c r="Z1" i="4" s="1"/>
  <c r="Z23" i="4" s="1" a="1"/>
  <c r="Z23" i="4" s="1"/>
  <c r="A24" i="4" a="1"/>
  <c r="A24" i="4" s="1"/>
  <c r="Y2" i="3" a="1"/>
  <c r="Y2" i="3" s="1"/>
  <c r="Y3" i="3" a="1"/>
  <c r="Y3" i="3" s="1"/>
  <c r="Y4" i="3" a="1"/>
  <c r="Y4" i="3" s="1"/>
  <c r="Y5" i="3" a="1"/>
  <c r="Y5" i="3" s="1"/>
  <c r="Y6" i="3" a="1"/>
  <c r="Y6" i="3" s="1"/>
  <c r="Y7" i="3" a="1"/>
  <c r="Y7" i="3" s="1"/>
  <c r="Y8" i="3" a="1"/>
  <c r="Y8" i="3" s="1"/>
  <c r="Y9" i="3" a="1"/>
  <c r="Y9" i="3" s="1"/>
  <c r="Y10" i="3" a="1"/>
  <c r="Y10" i="3" s="1"/>
  <c r="Y11" i="3" a="1"/>
  <c r="Y11" i="3" s="1"/>
  <c r="Y12" i="3" a="1"/>
  <c r="Y12" i="3" s="1"/>
  <c r="Y13" i="3" a="1"/>
  <c r="Y13" i="3" s="1"/>
  <c r="Y14" i="3" a="1"/>
  <c r="Y14" i="3" s="1"/>
  <c r="Y15" i="3" a="1"/>
  <c r="Y15" i="3" s="1"/>
  <c r="Y16" i="3" a="1"/>
  <c r="Y16" i="3" s="1"/>
  <c r="Y17" i="3" a="1"/>
  <c r="Y17" i="3" s="1"/>
  <c r="Y18" i="3" a="1"/>
  <c r="Y18" i="3" s="1"/>
  <c r="Y19" i="3" a="1"/>
  <c r="Y19" i="3" s="1"/>
  <c r="Y20" i="3" a="1"/>
  <c r="Y20" i="3" s="1"/>
  <c r="Y21" i="3" a="1"/>
  <c r="Y21" i="3" s="1"/>
  <c r="Y22" i="3" a="1"/>
  <c r="Y22" i="3" s="1"/>
  <c r="Z1" i="3" a="1"/>
  <c r="Z1" i="3" s="1"/>
  <c r="W1" i="2" a="1"/>
  <c r="W1" i="2" s="1"/>
  <c r="W24" i="2" s="1" a="1"/>
  <c r="W24" i="2" s="1"/>
  <c r="V2" i="2" a="1"/>
  <c r="V2" i="2" s="1"/>
  <c r="V5" i="2" a="1"/>
  <c r="V5" i="2" s="1"/>
  <c r="V4" i="2" a="1"/>
  <c r="V4" i="2" s="1"/>
  <c r="V3" i="2" a="1"/>
  <c r="V3" i="2" s="1"/>
  <c r="V7" i="2" a="1"/>
  <c r="V7" i="2" s="1"/>
  <c r="V6" i="2" a="1"/>
  <c r="V6" i="2" s="1"/>
  <c r="V8" i="2" a="1"/>
  <c r="V8" i="2" s="1"/>
  <c r="V9" i="2" a="1"/>
  <c r="V9" i="2" s="1"/>
  <c r="V11" i="2" a="1"/>
  <c r="V11" i="2" s="1"/>
  <c r="V10" i="2" a="1"/>
  <c r="V10" i="2" s="1"/>
  <c r="V12" i="2" a="1"/>
  <c r="V12" i="2" s="1"/>
  <c r="V13" i="2" a="1"/>
  <c r="V13" i="2" s="1"/>
  <c r="V14" i="2" a="1"/>
  <c r="V14" i="2" s="1"/>
  <c r="V15" i="2" a="1"/>
  <c r="V15" i="2" s="1"/>
  <c r="V16" i="2" a="1"/>
  <c r="V16" i="2" s="1"/>
  <c r="V17" i="2" a="1"/>
  <c r="V17" i="2" s="1"/>
  <c r="V18" i="2" a="1"/>
  <c r="V18" i="2" s="1"/>
  <c r="V19" i="2" a="1"/>
  <c r="V19" i="2" s="1"/>
  <c r="V20" i="2" a="1"/>
  <c r="V20" i="2" s="1"/>
  <c r="V21" i="2" a="1"/>
  <c r="V21" i="2" s="1"/>
  <c r="V22" i="2" a="1"/>
  <c r="V22" i="2" s="1"/>
  <c r="A25" i="3" a="1"/>
  <c r="A25" i="3" s="1"/>
  <c r="A25" i="2" a="1"/>
  <c r="A25" i="2" s="1"/>
  <c r="C24" i="2" a="1"/>
  <c r="C24" i="2" s="1"/>
  <c r="F24" i="2" a="1"/>
  <c r="F24" i="2" s="1"/>
  <c r="J24" i="2" a="1"/>
  <c r="J24" i="2" s="1"/>
  <c r="M24" i="2" a="1"/>
  <c r="M24" i="2" s="1"/>
  <c r="O24" i="2" a="1"/>
  <c r="O24" i="2" s="1"/>
  <c r="R24" i="2" a="1"/>
  <c r="R24" i="2" s="1"/>
  <c r="U24" i="2" a="1"/>
  <c r="U24" i="2" s="1"/>
  <c r="E24" i="2" a="1"/>
  <c r="E24" i="2" s="1"/>
  <c r="K24" i="2" a="1"/>
  <c r="K24" i="2" s="1"/>
  <c r="N24" i="2" a="1"/>
  <c r="N24" i="2" s="1"/>
  <c r="Q24" i="2" a="1"/>
  <c r="Q24" i="2" s="1"/>
  <c r="G24" i="2" a="1"/>
  <c r="G24" i="2" s="1"/>
  <c r="L24" i="2" a="1"/>
  <c r="L24" i="2" s="1"/>
  <c r="D24" i="2" a="1"/>
  <c r="D24" i="2" s="1"/>
  <c r="H24" i="2" a="1"/>
  <c r="H24" i="2" s="1"/>
  <c r="P24" i="2" a="1"/>
  <c r="P24" i="2" s="1"/>
  <c r="I24" i="2" a="1"/>
  <c r="I24" i="2" s="1"/>
  <c r="T24" i="2" a="1"/>
  <c r="T24" i="2" s="1"/>
  <c r="B24" i="2" a="1"/>
  <c r="B24" i="2" s="1"/>
  <c r="V24" i="2" a="1"/>
  <c r="V24" i="2" s="1"/>
  <c r="S24" i="2" a="1"/>
  <c r="S24" i="2" s="1"/>
  <c r="AB1" i="10" l="1" a="1"/>
  <c r="AB1" i="10" s="1"/>
  <c r="AB25" i="10" s="1" a="1"/>
  <c r="AB25" i="10" s="1"/>
  <c r="AA9" i="10" a="1"/>
  <c r="AA9" i="10" s="1"/>
  <c r="AA24" i="10" a="1"/>
  <c r="AA24" i="10" s="1"/>
  <c r="AA8" i="10" a="1"/>
  <c r="AA8" i="10" s="1"/>
  <c r="AA23" i="10" a="1"/>
  <c r="AA23" i="10" s="1"/>
  <c r="AA15" i="10" a="1"/>
  <c r="AA15" i="10" s="1"/>
  <c r="AA6" i="10" a="1"/>
  <c r="AA6" i="10" s="1"/>
  <c r="AA21" i="10" a="1"/>
  <c r="AA21" i="10" s="1"/>
  <c r="AA13" i="10" a="1"/>
  <c r="AA13" i="10" s="1"/>
  <c r="AA5" i="10" a="1"/>
  <c r="AA5" i="10" s="1"/>
  <c r="AA25" i="10" a="1"/>
  <c r="AA25" i="10" s="1"/>
  <c r="AA20" i="10" a="1"/>
  <c r="AA20" i="10" s="1"/>
  <c r="AA3" i="10" a="1"/>
  <c r="AA3" i="10" s="1"/>
  <c r="AA19" i="10" a="1"/>
  <c r="AA19" i="10" s="1"/>
  <c r="AA11" i="10" a="1"/>
  <c r="AA11" i="10" s="1"/>
  <c r="AA4" i="10" a="1"/>
  <c r="AA4" i="10" s="1"/>
  <c r="AA17" i="10" a="1"/>
  <c r="AA17" i="10" s="1"/>
  <c r="Z16" i="7" a="1"/>
  <c r="Z16" i="7" s="1"/>
  <c r="Z17" i="7" a="1"/>
  <c r="Z17" i="7" s="1"/>
  <c r="Z23" i="7" a="1"/>
  <c r="Z23" i="7" s="1"/>
  <c r="Z12" i="7" a="1"/>
  <c r="Z12" i="7" s="1"/>
  <c r="Z4" i="7" a="1"/>
  <c r="Z4" i="7" s="1"/>
  <c r="Z13" i="7" a="1"/>
  <c r="Z13" i="7" s="1"/>
  <c r="AA1" i="7" a="1"/>
  <c r="AA1" i="7" s="1"/>
  <c r="AA23" i="7" s="1" a="1"/>
  <c r="AA23" i="7" s="1"/>
  <c r="Z18" i="7" a="1"/>
  <c r="Z18" i="7" s="1"/>
  <c r="Z9" i="7" a="1"/>
  <c r="Z9" i="7" s="1"/>
  <c r="Z19" i="7" a="1"/>
  <c r="Z19" i="7" s="1"/>
  <c r="Z14" i="7" a="1"/>
  <c r="Z14" i="7" s="1"/>
  <c r="Z6" i="7" a="1"/>
  <c r="Z6" i="7" s="1"/>
  <c r="Z15" i="7" a="1"/>
  <c r="Z15" i="7" s="1"/>
  <c r="Z10" i="7" a="1"/>
  <c r="Z10" i="7" s="1"/>
  <c r="Z21" i="7" a="1"/>
  <c r="Z21" i="7" s="1"/>
  <c r="Z11" i="7" a="1"/>
  <c r="Z11" i="7" s="1"/>
  <c r="Z5" i="7" a="1"/>
  <c r="Z5" i="7" s="1"/>
  <c r="Z20" i="7" a="1"/>
  <c r="Z20" i="7" s="1"/>
  <c r="Z7" i="7" a="1"/>
  <c r="Z7" i="7" s="1"/>
  <c r="Z2" i="7" a="1"/>
  <c r="Z2" i="7" s="1"/>
  <c r="Z3" i="7" a="1"/>
  <c r="Z3" i="7" s="1"/>
  <c r="Z8" i="7" a="1"/>
  <c r="Z8" i="7" s="1"/>
  <c r="P23" i="6" a="1"/>
  <c r="P23" i="6" s="1"/>
  <c r="V23" i="6" a="1"/>
  <c r="V23" i="6" s="1"/>
  <c r="J23" i="6" a="1"/>
  <c r="J23" i="6" s="1"/>
  <c r="Q23" i="6" a="1"/>
  <c r="Q23" i="6" s="1"/>
  <c r="W23" i="6" a="1"/>
  <c r="W23" i="6" s="1"/>
  <c r="K23" i="6" a="1"/>
  <c r="K23" i="6" s="1"/>
  <c r="X23" i="6" a="1"/>
  <c r="X23" i="6" s="1"/>
  <c r="L23" i="6" a="1"/>
  <c r="L23" i="6" s="1"/>
  <c r="S23" i="6" a="1"/>
  <c r="S23" i="6" s="1"/>
  <c r="H23" i="6" a="1"/>
  <c r="H23" i="6" s="1"/>
  <c r="N23" i="6" a="1"/>
  <c r="N23" i="6" s="1"/>
  <c r="T23" i="6" a="1"/>
  <c r="T23" i="6" s="1"/>
  <c r="I23" i="6" a="1"/>
  <c r="I23" i="6" s="1"/>
  <c r="Z23" i="6" a="1"/>
  <c r="Z23" i="6" s="1"/>
  <c r="F23" i="6" a="1"/>
  <c r="F23" i="6" s="1"/>
  <c r="E23" i="6" a="1"/>
  <c r="E23" i="6" s="1"/>
  <c r="M23" i="6" a="1"/>
  <c r="M23" i="6" s="1"/>
  <c r="O23" i="6" a="1"/>
  <c r="O23" i="6" s="1"/>
  <c r="B23" i="6" a="1"/>
  <c r="B23" i="6" s="1"/>
  <c r="R23" i="6" a="1"/>
  <c r="R23" i="6" s="1"/>
  <c r="C23" i="6" a="1"/>
  <c r="C23" i="6" s="1"/>
  <c r="U23" i="6" a="1"/>
  <c r="U23" i="6" s="1"/>
  <c r="G23" i="6" a="1"/>
  <c r="G23" i="6" s="1"/>
  <c r="Y23" i="6" a="1"/>
  <c r="Y23" i="6" s="1"/>
  <c r="D23" i="6" a="1"/>
  <c r="D23" i="6" s="1"/>
  <c r="Z2" i="6" a="1"/>
  <c r="Z2" i="6" s="1"/>
  <c r="Z3" i="6" a="1"/>
  <c r="Z3" i="6" s="1"/>
  <c r="Z4" i="6" a="1"/>
  <c r="Z4" i="6" s="1"/>
  <c r="Z5" i="6" a="1"/>
  <c r="Z5" i="6" s="1"/>
  <c r="Z6" i="6" a="1"/>
  <c r="Z6" i="6" s="1"/>
  <c r="Z7" i="6" a="1"/>
  <c r="Z7" i="6" s="1"/>
  <c r="Z8" i="6" a="1"/>
  <c r="Z8" i="6" s="1"/>
  <c r="Z9" i="6" a="1"/>
  <c r="Z9" i="6" s="1"/>
  <c r="Z10" i="6" a="1"/>
  <c r="Z10" i="6" s="1"/>
  <c r="Z11" i="6" a="1"/>
  <c r="Z11" i="6" s="1"/>
  <c r="Z12" i="6" a="1"/>
  <c r="Z12" i="6" s="1"/>
  <c r="Z13" i="6" a="1"/>
  <c r="Z13" i="6" s="1"/>
  <c r="Z14" i="6" a="1"/>
  <c r="Z14" i="6" s="1"/>
  <c r="Z15" i="6" a="1"/>
  <c r="Z15" i="6" s="1"/>
  <c r="Z16" i="6" a="1"/>
  <c r="Z16" i="6" s="1"/>
  <c r="Z17" i="6" a="1"/>
  <c r="Z17" i="6" s="1"/>
  <c r="Z18" i="6" a="1"/>
  <c r="Z18" i="6" s="1"/>
  <c r="Z19" i="6" a="1"/>
  <c r="Z19" i="6" s="1"/>
  <c r="Z20" i="6" a="1"/>
  <c r="Z20" i="6" s="1"/>
  <c r="Z21" i="6" a="1"/>
  <c r="Z21" i="6" s="1"/>
  <c r="C26" i="10" a="1"/>
  <c r="C26" i="10" s="1"/>
  <c r="F26" i="10" a="1"/>
  <c r="F26" i="10" s="1"/>
  <c r="K26" i="10" a="1"/>
  <c r="K26" i="10" s="1"/>
  <c r="N26" i="10" a="1"/>
  <c r="N26" i="10" s="1"/>
  <c r="S26" i="10" a="1"/>
  <c r="S26" i="10" s="1"/>
  <c r="V26" i="10" a="1"/>
  <c r="V26" i="10" s="1"/>
  <c r="AA26" i="10" a="1"/>
  <c r="AA26" i="10" s="1"/>
  <c r="D26" i="10" a="1"/>
  <c r="D26" i="10" s="1"/>
  <c r="I26" i="10" a="1"/>
  <c r="I26" i="10" s="1"/>
  <c r="L26" i="10" a="1"/>
  <c r="L26" i="10" s="1"/>
  <c r="Q26" i="10" a="1"/>
  <c r="Q26" i="10" s="1"/>
  <c r="T26" i="10" a="1"/>
  <c r="T26" i="10" s="1"/>
  <c r="Y26" i="10" a="1"/>
  <c r="Y26" i="10" s="1"/>
  <c r="B26" i="10" a="1"/>
  <c r="B26" i="10" s="1"/>
  <c r="G26" i="10" a="1"/>
  <c r="G26" i="10" s="1"/>
  <c r="J26" i="10" a="1"/>
  <c r="J26" i="10" s="1"/>
  <c r="O26" i="10" a="1"/>
  <c r="O26" i="10" s="1"/>
  <c r="R26" i="10" a="1"/>
  <c r="R26" i="10" s="1"/>
  <c r="W26" i="10" a="1"/>
  <c r="W26" i="10" s="1"/>
  <c r="Z26" i="10" a="1"/>
  <c r="Z26" i="10" s="1"/>
  <c r="E26" i="10" a="1"/>
  <c r="E26" i="10" s="1"/>
  <c r="H26" i="10" a="1"/>
  <c r="H26" i="10" s="1"/>
  <c r="M26" i="10" a="1"/>
  <c r="M26" i="10" s="1"/>
  <c r="P26" i="10" a="1"/>
  <c r="P26" i="10" s="1"/>
  <c r="U26" i="10" a="1"/>
  <c r="U26" i="10" s="1"/>
  <c r="X26" i="10" a="1"/>
  <c r="X26" i="10" s="1"/>
  <c r="AA3" i="7" a="1"/>
  <c r="AA3" i="7" s="1"/>
  <c r="A27" i="10" a="1"/>
  <c r="A27" i="10" s="1"/>
  <c r="E28" i="9" a="1"/>
  <c r="E28" i="9" s="1"/>
  <c r="I28" i="9" a="1"/>
  <c r="I28" i="9" s="1"/>
  <c r="M28" i="9" a="1"/>
  <c r="M28" i="9" s="1"/>
  <c r="Q28" i="9" a="1"/>
  <c r="Q28" i="9" s="1"/>
  <c r="U28" i="9" a="1"/>
  <c r="U28" i="9" s="1"/>
  <c r="B28" i="9" a="1"/>
  <c r="B28" i="9" s="1"/>
  <c r="F28" i="9" a="1"/>
  <c r="F28" i="9" s="1"/>
  <c r="J28" i="9" a="1"/>
  <c r="J28" i="9" s="1"/>
  <c r="N28" i="9" a="1"/>
  <c r="N28" i="9" s="1"/>
  <c r="R28" i="9" a="1"/>
  <c r="R28" i="9" s="1"/>
  <c r="V28" i="9" a="1"/>
  <c r="V28" i="9" s="1"/>
  <c r="C28" i="9" a="1"/>
  <c r="C28" i="9" s="1"/>
  <c r="G28" i="9" a="1"/>
  <c r="G28" i="9" s="1"/>
  <c r="O28" i="9" a="1"/>
  <c r="O28" i="9" s="1"/>
  <c r="W28" i="9" a="1"/>
  <c r="W28" i="9" s="1"/>
  <c r="D28" i="9" a="1"/>
  <c r="D28" i="9" s="1"/>
  <c r="L28" i="9" a="1"/>
  <c r="L28" i="9" s="1"/>
  <c r="P28" i="9" a="1"/>
  <c r="P28" i="9" s="1"/>
  <c r="X28" i="9" a="1"/>
  <c r="X28" i="9" s="1"/>
  <c r="K28" i="9" a="1"/>
  <c r="K28" i="9" s="1"/>
  <c r="S28" i="9" a="1"/>
  <c r="S28" i="9" s="1"/>
  <c r="H28" i="9" a="1"/>
  <c r="H28" i="9" s="1"/>
  <c r="T28" i="9" a="1"/>
  <c r="T28" i="9" s="1"/>
  <c r="X2" i="9" a="1"/>
  <c r="X2" i="9" s="1"/>
  <c r="X3" i="9" a="1"/>
  <c r="X3" i="9" s="1"/>
  <c r="X4" i="9" a="1"/>
  <c r="X4" i="9" s="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6" i="9" a="1"/>
  <c r="X16" i="9" s="1"/>
  <c r="X15" i="9" a="1"/>
  <c r="X15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6" i="9" a="1"/>
  <c r="X26" i="9" s="1"/>
  <c r="A29" i="9" a="1"/>
  <c r="A29" i="9" s="1"/>
  <c r="C28" i="8" a="1"/>
  <c r="C28" i="8" s="1"/>
  <c r="G28" i="8" a="1"/>
  <c r="G28" i="8" s="1"/>
  <c r="K28" i="8" a="1"/>
  <c r="K28" i="8" s="1"/>
  <c r="O28" i="8" a="1"/>
  <c r="O28" i="8" s="1"/>
  <c r="S28" i="8" a="1"/>
  <c r="S28" i="8" s="1"/>
  <c r="W28" i="8" a="1"/>
  <c r="W28" i="8" s="1"/>
  <c r="D28" i="8" a="1"/>
  <c r="D28" i="8" s="1"/>
  <c r="H28" i="8" a="1"/>
  <c r="H28" i="8" s="1"/>
  <c r="L28" i="8" a="1"/>
  <c r="L28" i="8" s="1"/>
  <c r="P28" i="8" a="1"/>
  <c r="P28" i="8" s="1"/>
  <c r="T28" i="8" a="1"/>
  <c r="T28" i="8" s="1"/>
  <c r="E28" i="8" a="1"/>
  <c r="E28" i="8" s="1"/>
  <c r="I28" i="8" a="1"/>
  <c r="I28" i="8" s="1"/>
  <c r="M28" i="8" a="1"/>
  <c r="M28" i="8" s="1"/>
  <c r="Q28" i="8" a="1"/>
  <c r="Q28" i="8" s="1"/>
  <c r="U28" i="8" a="1"/>
  <c r="U28" i="8" s="1"/>
  <c r="B28" i="8" a="1"/>
  <c r="B28" i="8" s="1"/>
  <c r="F28" i="8" a="1"/>
  <c r="F28" i="8" s="1"/>
  <c r="J28" i="8" a="1"/>
  <c r="J28" i="8" s="1"/>
  <c r="N28" i="8" a="1"/>
  <c r="N28" i="8" s="1"/>
  <c r="R28" i="8" a="1"/>
  <c r="R28" i="8" s="1"/>
  <c r="V28" i="8" a="1"/>
  <c r="V28" i="8" s="1"/>
  <c r="Y1" i="9" a="1"/>
  <c r="Y1" i="9" s="1"/>
  <c r="W2" i="8" a="1"/>
  <c r="W2" i="8" s="1"/>
  <c r="W3" i="8" a="1"/>
  <c r="W3" i="8" s="1"/>
  <c r="W4" i="8" a="1"/>
  <c r="W4" i="8" s="1"/>
  <c r="W5" i="8" a="1"/>
  <c r="W5" i="8" s="1"/>
  <c r="W7" i="8" a="1"/>
  <c r="W7" i="8" s="1"/>
  <c r="W6" i="8" a="1"/>
  <c r="W6" i="8" s="1"/>
  <c r="W8" i="8" a="1"/>
  <c r="W8" i="8" s="1"/>
  <c r="W9" i="8" a="1"/>
  <c r="W9" i="8" s="1"/>
  <c r="W11" i="8" a="1"/>
  <c r="W11" i="8" s="1"/>
  <c r="W10" i="8" a="1"/>
  <c r="W10" i="8" s="1"/>
  <c r="W12" i="8" a="1"/>
  <c r="W12" i="8" s="1"/>
  <c r="W14" i="8" a="1"/>
  <c r="W14" i="8" s="1"/>
  <c r="W13" i="8" a="1"/>
  <c r="W13" i="8" s="1"/>
  <c r="W15" i="8" a="1"/>
  <c r="W15" i="8" s="1"/>
  <c r="W16" i="8" a="1"/>
  <c r="W16" i="8" s="1"/>
  <c r="W17" i="8" a="1"/>
  <c r="W17" i="8" s="1"/>
  <c r="W18" i="8" a="1"/>
  <c r="W18" i="8" s="1"/>
  <c r="W19" i="8" a="1"/>
  <c r="W19" i="8" s="1"/>
  <c r="W20" i="8" a="1"/>
  <c r="W20" i="8" s="1"/>
  <c r="W21" i="8" a="1"/>
  <c r="W21" i="8" s="1"/>
  <c r="W22" i="8" a="1"/>
  <c r="W22" i="8" s="1"/>
  <c r="W23" i="8" a="1"/>
  <c r="W23" i="8" s="1"/>
  <c r="W24" i="8" a="1"/>
  <c r="W24" i="8" s="1"/>
  <c r="W25" i="8" a="1"/>
  <c r="W25" i="8" s="1"/>
  <c r="W26" i="8" a="1"/>
  <c r="W26" i="8" s="1"/>
  <c r="A29" i="8" a="1"/>
  <c r="A29" i="8" s="1"/>
  <c r="X1" i="8" a="1"/>
  <c r="X1" i="8" s="1"/>
  <c r="B24" i="7" a="1"/>
  <c r="B24" i="7" s="1"/>
  <c r="E24" i="7" a="1"/>
  <c r="E24" i="7" s="1"/>
  <c r="L24" i="7" a="1"/>
  <c r="L24" i="7" s="1"/>
  <c r="O24" i="7" a="1"/>
  <c r="O24" i="7" s="1"/>
  <c r="R24" i="7" a="1"/>
  <c r="R24" i="7" s="1"/>
  <c r="U24" i="7" a="1"/>
  <c r="U24" i="7" s="1"/>
  <c r="X24" i="7" a="1"/>
  <c r="X24" i="7" s="1"/>
  <c r="D24" i="7" a="1"/>
  <c r="D24" i="7" s="1"/>
  <c r="G24" i="7" a="1"/>
  <c r="G24" i="7" s="1"/>
  <c r="J24" i="7" a="1"/>
  <c r="J24" i="7" s="1"/>
  <c r="M24" i="7" a="1"/>
  <c r="M24" i="7" s="1"/>
  <c r="T24" i="7" a="1"/>
  <c r="T24" i="7" s="1"/>
  <c r="Y24" i="7" a="1"/>
  <c r="Y24" i="7" s="1"/>
  <c r="H24" i="7" a="1"/>
  <c r="H24" i="7" s="1"/>
  <c r="K24" i="7" a="1"/>
  <c r="K24" i="7" s="1"/>
  <c r="N24" i="7" a="1"/>
  <c r="N24" i="7" s="1"/>
  <c r="Q24" i="7" a="1"/>
  <c r="Q24" i="7" s="1"/>
  <c r="W24" i="7" a="1"/>
  <c r="W24" i="7" s="1"/>
  <c r="Z24" i="7" a="1"/>
  <c r="Z24" i="7" s="1"/>
  <c r="C24" i="7" a="1"/>
  <c r="C24" i="7" s="1"/>
  <c r="P24" i="7" a="1"/>
  <c r="P24" i="7" s="1"/>
  <c r="F24" i="7" a="1"/>
  <c r="F24" i="7" s="1"/>
  <c r="S24" i="7" a="1"/>
  <c r="S24" i="7" s="1"/>
  <c r="I24" i="7" a="1"/>
  <c r="I24" i="7" s="1"/>
  <c r="V24" i="7" a="1"/>
  <c r="V24" i="7" s="1"/>
  <c r="A25" i="7" a="1"/>
  <c r="A25" i="7" s="1"/>
  <c r="A24" i="6" a="1"/>
  <c r="A24" i="6" s="1"/>
  <c r="H28" i="5" a="1"/>
  <c r="H28" i="5" s="1"/>
  <c r="K28" i="5" a="1"/>
  <c r="K28" i="5" s="1"/>
  <c r="N28" i="5" a="1"/>
  <c r="N28" i="5" s="1"/>
  <c r="Q28" i="5" a="1"/>
  <c r="Q28" i="5" s="1"/>
  <c r="X28" i="5" a="1"/>
  <c r="X28" i="5" s="1"/>
  <c r="D28" i="5" a="1"/>
  <c r="D28" i="5" s="1"/>
  <c r="J28" i="5" a="1"/>
  <c r="J28" i="5" s="1"/>
  <c r="T28" i="5" a="1"/>
  <c r="T28" i="5" s="1"/>
  <c r="B28" i="5" a="1"/>
  <c r="B28" i="5" s="1"/>
  <c r="E28" i="5" a="1"/>
  <c r="E28" i="5" s="1"/>
  <c r="L28" i="5" a="1"/>
  <c r="L28" i="5" s="1"/>
  <c r="O28" i="5" a="1"/>
  <c r="O28" i="5" s="1"/>
  <c r="R28" i="5" a="1"/>
  <c r="R28" i="5" s="1"/>
  <c r="U28" i="5" a="1"/>
  <c r="U28" i="5" s="1"/>
  <c r="C28" i="5" a="1"/>
  <c r="C28" i="5" s="1"/>
  <c r="F28" i="5" a="1"/>
  <c r="F28" i="5" s="1"/>
  <c r="I28" i="5" a="1"/>
  <c r="I28" i="5" s="1"/>
  <c r="P28" i="5" a="1"/>
  <c r="P28" i="5" s="1"/>
  <c r="S28" i="5" a="1"/>
  <c r="S28" i="5" s="1"/>
  <c r="V28" i="5" a="1"/>
  <c r="V28" i="5" s="1"/>
  <c r="G28" i="5" a="1"/>
  <c r="G28" i="5" s="1"/>
  <c r="M28" i="5" a="1"/>
  <c r="M28" i="5" s="1"/>
  <c r="W28" i="5" a="1"/>
  <c r="W28" i="5" s="1"/>
  <c r="X3" i="5" a="1"/>
  <c r="X3" i="5" s="1"/>
  <c r="X2" i="5" a="1"/>
  <c r="X2" i="5" s="1"/>
  <c r="X4" i="5" a="1"/>
  <c r="X4" i="5" s="1"/>
  <c r="X5" i="5" a="1"/>
  <c r="X5" i="5" s="1"/>
  <c r="X6" i="5" a="1"/>
  <c r="X6" i="5" s="1"/>
  <c r="X8" i="5" a="1"/>
  <c r="X8" i="5" s="1"/>
  <c r="X7" i="5" a="1"/>
  <c r="X7" i="5" s="1"/>
  <c r="X9" i="5" a="1"/>
  <c r="X9" i="5" s="1"/>
  <c r="X10" i="5" a="1"/>
  <c r="X10" i="5" s="1"/>
  <c r="X11" i="5" a="1"/>
  <c r="X11" i="5" s="1"/>
  <c r="X12" i="5" a="1"/>
  <c r="X12" i="5" s="1"/>
  <c r="X13" i="5" a="1"/>
  <c r="X13" i="5" s="1"/>
  <c r="X14" i="5" a="1"/>
  <c r="X14" i="5" s="1"/>
  <c r="X15" i="5" a="1"/>
  <c r="X15" i="5" s="1"/>
  <c r="X16" i="5" a="1"/>
  <c r="X16" i="5" s="1"/>
  <c r="X17" i="5" a="1"/>
  <c r="X17" i="5" s="1"/>
  <c r="X18" i="5" a="1"/>
  <c r="X18" i="5" s="1"/>
  <c r="X19" i="5" a="1"/>
  <c r="X19" i="5" s="1"/>
  <c r="X20" i="5" a="1"/>
  <c r="X20" i="5" s="1"/>
  <c r="X21" i="5" a="1"/>
  <c r="X21" i="5" s="1"/>
  <c r="X22" i="5" a="1"/>
  <c r="X22" i="5" s="1"/>
  <c r="X23" i="5" a="1"/>
  <c r="X23" i="5" s="1"/>
  <c r="X24" i="5" a="1"/>
  <c r="X24" i="5" s="1"/>
  <c r="X25" i="5" a="1"/>
  <c r="X25" i="5" s="1"/>
  <c r="X26" i="5" a="1"/>
  <c r="X26" i="5" s="1"/>
  <c r="AA1" i="6" a="1"/>
  <c r="AA1" i="6" s="1"/>
  <c r="D24" i="4" a="1"/>
  <c r="D24" i="4" s="1"/>
  <c r="I24" i="4" a="1"/>
  <c r="I24" i="4" s="1"/>
  <c r="O24" i="4" a="1"/>
  <c r="O24" i="4" s="1"/>
  <c r="R24" i="4" a="1"/>
  <c r="R24" i="4" s="1"/>
  <c r="U24" i="4" a="1"/>
  <c r="U24" i="4" s="1"/>
  <c r="X24" i="4" a="1"/>
  <c r="X24" i="4" s="1"/>
  <c r="G24" i="4" a="1"/>
  <c r="G24" i="4" s="1"/>
  <c r="J24" i="4" a="1"/>
  <c r="J24" i="4" s="1"/>
  <c r="M24" i="4" a="1"/>
  <c r="M24" i="4" s="1"/>
  <c r="P24" i="4" a="1"/>
  <c r="P24" i="4" s="1"/>
  <c r="S24" i="4" a="1"/>
  <c r="S24" i="4" s="1"/>
  <c r="V24" i="4" a="1"/>
  <c r="V24" i="4" s="1"/>
  <c r="B24" i="4" a="1"/>
  <c r="B24" i="4" s="1"/>
  <c r="E24" i="4" a="1"/>
  <c r="E24" i="4" s="1"/>
  <c r="H24" i="4" a="1"/>
  <c r="H24" i="4" s="1"/>
  <c r="K24" i="4" a="1"/>
  <c r="K24" i="4" s="1"/>
  <c r="N24" i="4" a="1"/>
  <c r="N24" i="4" s="1"/>
  <c r="T24" i="4" a="1"/>
  <c r="T24" i="4" s="1"/>
  <c r="Y24" i="4" a="1"/>
  <c r="Y24" i="4" s="1"/>
  <c r="C24" i="4" a="1"/>
  <c r="C24" i="4" s="1"/>
  <c r="F24" i="4" a="1"/>
  <c r="F24" i="4" s="1"/>
  <c r="L24" i="4" a="1"/>
  <c r="L24" i="4" s="1"/>
  <c r="Q24" i="4" a="1"/>
  <c r="Q24" i="4" s="1"/>
  <c r="W24" i="4" a="1"/>
  <c r="W24" i="4" s="1"/>
  <c r="Z24" i="4" a="1"/>
  <c r="Z24" i="4" s="1"/>
  <c r="Z2" i="4" a="1"/>
  <c r="Z2" i="4" s="1"/>
  <c r="Z3" i="4" a="1"/>
  <c r="Z3" i="4" s="1"/>
  <c r="Z4" i="4" a="1"/>
  <c r="Z4" i="4" s="1"/>
  <c r="Z5" i="4" a="1"/>
  <c r="Z5" i="4" s="1"/>
  <c r="Z6" i="4" a="1"/>
  <c r="Z6" i="4" s="1"/>
  <c r="Z7" i="4" a="1"/>
  <c r="Z7" i="4" s="1"/>
  <c r="Z8" i="4" a="1"/>
  <c r="Z8" i="4" s="1"/>
  <c r="Z9" i="4" a="1"/>
  <c r="Z9" i="4" s="1"/>
  <c r="Z10" i="4" a="1"/>
  <c r="Z10" i="4" s="1"/>
  <c r="Z11" i="4" a="1"/>
  <c r="Z11" i="4" s="1"/>
  <c r="Z12" i="4" a="1"/>
  <c r="Z12" i="4" s="1"/>
  <c r="Z13" i="4" a="1"/>
  <c r="Z13" i="4" s="1"/>
  <c r="Z14" i="4" a="1"/>
  <c r="Z14" i="4" s="1"/>
  <c r="Z15" i="4" a="1"/>
  <c r="Z15" i="4" s="1"/>
  <c r="Z16" i="4" a="1"/>
  <c r="Z16" i="4" s="1"/>
  <c r="Z17" i="4" a="1"/>
  <c r="Z17" i="4" s="1"/>
  <c r="Z18" i="4" a="1"/>
  <c r="Z18" i="4" s="1"/>
  <c r="Z19" i="4" a="1"/>
  <c r="Z19" i="4" s="1"/>
  <c r="Z20" i="4" a="1"/>
  <c r="Z20" i="4" s="1"/>
  <c r="Z21" i="4" a="1"/>
  <c r="Z21" i="4" s="1"/>
  <c r="Z22" i="4" a="1"/>
  <c r="Z22" i="4" s="1"/>
  <c r="A29" i="5" a="1"/>
  <c r="A29" i="5" s="1"/>
  <c r="Y1" i="5" a="1"/>
  <c r="Y1" i="5" s="1"/>
  <c r="Y28" i="5" s="1" a="1"/>
  <c r="Y28" i="5" s="1"/>
  <c r="A25" i="4" a="1"/>
  <c r="A25" i="4" s="1"/>
  <c r="AA1" i="4" a="1"/>
  <c r="AA1" i="4" s="1"/>
  <c r="Z2" i="3" a="1"/>
  <c r="Z2" i="3" s="1"/>
  <c r="Z3" i="3" a="1"/>
  <c r="Z3" i="3" s="1"/>
  <c r="Z4" i="3" a="1"/>
  <c r="Z4" i="3" s="1"/>
  <c r="Z5" i="3" a="1"/>
  <c r="Z5" i="3" s="1"/>
  <c r="Z6" i="3" a="1"/>
  <c r="Z6" i="3" s="1"/>
  <c r="Z7" i="3" a="1"/>
  <c r="Z7" i="3" s="1"/>
  <c r="Z8" i="3" a="1"/>
  <c r="Z8" i="3" s="1"/>
  <c r="Z9" i="3" a="1"/>
  <c r="Z9" i="3" s="1"/>
  <c r="Z10" i="3" a="1"/>
  <c r="Z10" i="3" s="1"/>
  <c r="Z11" i="3" a="1"/>
  <c r="Z11" i="3" s="1"/>
  <c r="Z12" i="3" a="1"/>
  <c r="Z12" i="3" s="1"/>
  <c r="Z13" i="3" a="1"/>
  <c r="Z13" i="3" s="1"/>
  <c r="Z14" i="3" a="1"/>
  <c r="Z14" i="3" s="1"/>
  <c r="Z15" i="3" a="1"/>
  <c r="Z15" i="3" s="1"/>
  <c r="Z16" i="3" a="1"/>
  <c r="Z16" i="3" s="1"/>
  <c r="Z17" i="3" a="1"/>
  <c r="Z17" i="3" s="1"/>
  <c r="Z18" i="3" a="1"/>
  <c r="Z18" i="3" s="1"/>
  <c r="Z19" i="3" a="1"/>
  <c r="Z19" i="3" s="1"/>
  <c r="Z20" i="3" a="1"/>
  <c r="Z20" i="3" s="1"/>
  <c r="Z21" i="3" a="1"/>
  <c r="Z21" i="3" s="1"/>
  <c r="Z22" i="3" a="1"/>
  <c r="Z22" i="3" s="1"/>
  <c r="Z23" i="3" a="1"/>
  <c r="Z23" i="3" s="1"/>
  <c r="Z24" i="3" a="1"/>
  <c r="Z24" i="3" s="1"/>
  <c r="C25" i="3" a="1"/>
  <c r="C25" i="3" s="1"/>
  <c r="F25" i="3" a="1"/>
  <c r="F25" i="3" s="1"/>
  <c r="J25" i="3" a="1"/>
  <c r="J25" i="3" s="1"/>
  <c r="M25" i="3" a="1"/>
  <c r="M25" i="3" s="1"/>
  <c r="Q25" i="3" a="1"/>
  <c r="Q25" i="3" s="1"/>
  <c r="X25" i="3" a="1"/>
  <c r="X25" i="3" s="1"/>
  <c r="D25" i="3" a="1"/>
  <c r="D25" i="3" s="1"/>
  <c r="G25" i="3" a="1"/>
  <c r="G25" i="3" s="1"/>
  <c r="K25" i="3" a="1"/>
  <c r="K25" i="3" s="1"/>
  <c r="N25" i="3" a="1"/>
  <c r="N25" i="3" s="1"/>
  <c r="R25" i="3" a="1"/>
  <c r="R25" i="3" s="1"/>
  <c r="U25" i="3" a="1"/>
  <c r="U25" i="3" s="1"/>
  <c r="Y25" i="3" a="1"/>
  <c r="Y25" i="3" s="1"/>
  <c r="H25" i="3" a="1"/>
  <c r="H25" i="3" s="1"/>
  <c r="L25" i="3" a="1"/>
  <c r="L25" i="3" s="1"/>
  <c r="O25" i="3" a="1"/>
  <c r="O25" i="3" s="1"/>
  <c r="S25" i="3" a="1"/>
  <c r="S25" i="3" s="1"/>
  <c r="V25" i="3" a="1"/>
  <c r="V25" i="3" s="1"/>
  <c r="Z25" i="3" a="1"/>
  <c r="Z25" i="3" s="1"/>
  <c r="B25" i="3" a="1"/>
  <c r="B25" i="3" s="1"/>
  <c r="E25" i="3" a="1"/>
  <c r="E25" i="3" s="1"/>
  <c r="I25" i="3" a="1"/>
  <c r="I25" i="3" s="1"/>
  <c r="P25" i="3" a="1"/>
  <c r="P25" i="3" s="1"/>
  <c r="T25" i="3" a="1"/>
  <c r="T25" i="3" s="1"/>
  <c r="W25" i="3" a="1"/>
  <c r="W25" i="3" s="1"/>
  <c r="A26" i="2" a="1"/>
  <c r="A26" i="2" s="1"/>
  <c r="E25" i="2" a="1"/>
  <c r="E25" i="2" s="1"/>
  <c r="H25" i="2" a="1"/>
  <c r="H25" i="2" s="1"/>
  <c r="K25" i="2" a="1"/>
  <c r="K25" i="2" s="1"/>
  <c r="N25" i="2" a="1"/>
  <c r="N25" i="2" s="1"/>
  <c r="V25" i="2" a="1"/>
  <c r="V25" i="2" s="1"/>
  <c r="F25" i="2" a="1"/>
  <c r="F25" i="2" s="1"/>
  <c r="M25" i="2" a="1"/>
  <c r="M25" i="2" s="1"/>
  <c r="Q25" i="2" a="1"/>
  <c r="Q25" i="2" s="1"/>
  <c r="T25" i="2" a="1"/>
  <c r="T25" i="2" s="1"/>
  <c r="C25" i="2" a="1"/>
  <c r="C25" i="2" s="1"/>
  <c r="I25" i="2" a="1"/>
  <c r="I25" i="2" s="1"/>
  <c r="R25" i="2" a="1"/>
  <c r="R25" i="2" s="1"/>
  <c r="D25" i="2" a="1"/>
  <c r="D25" i="2" s="1"/>
  <c r="J25" i="2" a="1"/>
  <c r="J25" i="2" s="1"/>
  <c r="O25" i="2" a="1"/>
  <c r="O25" i="2" s="1"/>
  <c r="S25" i="2" a="1"/>
  <c r="S25" i="2" s="1"/>
  <c r="B25" i="2" a="1"/>
  <c r="B25" i="2" s="1"/>
  <c r="L25" i="2" a="1"/>
  <c r="L25" i="2" s="1"/>
  <c r="P25" i="2" a="1"/>
  <c r="P25" i="2" s="1"/>
  <c r="U25" i="2" a="1"/>
  <c r="U25" i="2" s="1"/>
  <c r="G25" i="2" a="1"/>
  <c r="G25" i="2" s="1"/>
  <c r="W25" i="2" a="1"/>
  <c r="W25" i="2" s="1"/>
  <c r="W2" i="2" a="1"/>
  <c r="W2" i="2" s="1"/>
  <c r="W5" i="2" a="1"/>
  <c r="W5" i="2" s="1"/>
  <c r="W4" i="2" a="1"/>
  <c r="W4" i="2" s="1"/>
  <c r="W3" i="2" a="1"/>
  <c r="W3" i="2" s="1"/>
  <c r="W7" i="2" a="1"/>
  <c r="W7" i="2" s="1"/>
  <c r="W6" i="2" a="1"/>
  <c r="W6" i="2" s="1"/>
  <c r="W8" i="2" a="1"/>
  <c r="W8" i="2" s="1"/>
  <c r="W9" i="2" a="1"/>
  <c r="W9" i="2" s="1"/>
  <c r="W10" i="2" a="1"/>
  <c r="W10" i="2" s="1"/>
  <c r="X1" i="2" a="1"/>
  <c r="X1" i="2" s="1"/>
  <c r="W11" i="2" a="1"/>
  <c r="W11" i="2" s="1"/>
  <c r="W12" i="2" a="1"/>
  <c r="W12" i="2" s="1"/>
  <c r="W13" i="2" a="1"/>
  <c r="W13" i="2" s="1"/>
  <c r="W14" i="2" a="1"/>
  <c r="W14" i="2" s="1"/>
  <c r="W15" i="2" a="1"/>
  <c r="W15" i="2" s="1"/>
  <c r="W16" i="2" a="1"/>
  <c r="W16" i="2" s="1"/>
  <c r="W17" i="2" a="1"/>
  <c r="W17" i="2" s="1"/>
  <c r="W18" i="2" a="1"/>
  <c r="W18" i="2" s="1"/>
  <c r="W19" i="2" a="1"/>
  <c r="W19" i="2" s="1"/>
  <c r="W20" i="2" a="1"/>
  <c r="W20" i="2" s="1"/>
  <c r="W21" i="2" a="1"/>
  <c r="W21" i="2" s="1"/>
  <c r="W22" i="2" a="1"/>
  <c r="W22" i="2" s="1"/>
  <c r="W23" i="2" a="1"/>
  <c r="W23" i="2" s="1"/>
  <c r="A26" i="3" a="1"/>
  <c r="A26" i="3" s="1"/>
  <c r="AA1" i="3" a="1"/>
  <c r="AA1" i="3" s="1"/>
  <c r="AA25" i="3" s="1" a="1"/>
  <c r="AA25" i="3" s="1"/>
  <c r="AB18" i="10" l="1" a="1"/>
  <c r="AB18" i="10" s="1"/>
  <c r="AB10" i="10" a="1"/>
  <c r="AB10" i="10" s="1"/>
  <c r="AB2" i="10" a="1"/>
  <c r="AB2" i="10" s="1"/>
  <c r="AB11" i="10" a="1"/>
  <c r="AB11" i="10" s="1"/>
  <c r="AB17" i="10" a="1"/>
  <c r="AB17" i="10" s="1"/>
  <c r="AB9" i="10" a="1"/>
  <c r="AB9" i="10" s="1"/>
  <c r="AC1" i="10" a="1"/>
  <c r="AC1" i="10" s="1"/>
  <c r="AC3" i="10" s="1" a="1"/>
  <c r="AC3" i="10" s="1"/>
  <c r="AB6" i="10" a="1"/>
  <c r="AB6" i="10" s="1"/>
  <c r="AB24" i="10" a="1"/>
  <c r="AB24" i="10" s="1"/>
  <c r="AB15" i="10" a="1"/>
  <c r="AB15" i="10" s="1"/>
  <c r="AB8" i="10" a="1"/>
  <c r="AB8" i="10" s="1"/>
  <c r="AB19" i="10" a="1"/>
  <c r="AB19" i="10" s="1"/>
  <c r="AB16" i="10" a="1"/>
  <c r="AB16" i="10" s="1"/>
  <c r="AB22" i="10" a="1"/>
  <c r="AB22" i="10" s="1"/>
  <c r="AB14" i="10" a="1"/>
  <c r="AB14" i="10" s="1"/>
  <c r="AB7" i="10" a="1"/>
  <c r="AB7" i="10" s="1"/>
  <c r="AB4" i="10" a="1"/>
  <c r="AB4" i="10" s="1"/>
  <c r="AB23" i="10" a="1"/>
  <c r="AB23" i="10" s="1"/>
  <c r="AB21" i="10" a="1"/>
  <c r="AB21" i="10" s="1"/>
  <c r="AB13" i="10" a="1"/>
  <c r="AB13" i="10" s="1"/>
  <c r="AB5" i="10" a="1"/>
  <c r="AB5" i="10" s="1"/>
  <c r="AB20" i="10" a="1"/>
  <c r="AB20" i="10" s="1"/>
  <c r="AB12" i="10" a="1"/>
  <c r="AB12" i="10" s="1"/>
  <c r="AB3" i="10" a="1"/>
  <c r="AB3" i="10" s="1"/>
  <c r="AB26" i="10" a="1"/>
  <c r="AB26" i="10" s="1"/>
  <c r="AA24" i="7" a="1"/>
  <c r="AA24" i="7" s="1"/>
  <c r="AA7" i="7" a="1"/>
  <c r="AA7" i="7" s="1"/>
  <c r="AA2" i="7" a="1"/>
  <c r="AA2" i="7" s="1"/>
  <c r="AA12" i="7" a="1"/>
  <c r="AA12" i="7" s="1"/>
  <c r="AA8" i="7" a="1"/>
  <c r="AA8" i="7" s="1"/>
  <c r="AA22" i="7" a="1"/>
  <c r="AA22" i="7" s="1"/>
  <c r="AA17" i="7" a="1"/>
  <c r="AA17" i="7" s="1"/>
  <c r="AA4" i="7" a="1"/>
  <c r="AA4" i="7" s="1"/>
  <c r="AB1" i="7" a="1"/>
  <c r="AB1" i="7" s="1"/>
  <c r="AB24" i="7" s="1" a="1"/>
  <c r="AB24" i="7" s="1"/>
  <c r="AA13" i="7" a="1"/>
  <c r="AA13" i="7" s="1"/>
  <c r="AA18" i="7" a="1"/>
  <c r="AA18" i="7" s="1"/>
  <c r="AA9" i="7" a="1"/>
  <c r="AA9" i="7" s="1"/>
  <c r="AA19" i="7" a="1"/>
  <c r="AA19" i="7" s="1"/>
  <c r="AA14" i="7" a="1"/>
  <c r="AA14" i="7" s="1"/>
  <c r="AA5" i="7" a="1"/>
  <c r="AA5" i="7" s="1"/>
  <c r="AA15" i="7" a="1"/>
  <c r="AA15" i="7" s="1"/>
  <c r="AA10" i="7" a="1"/>
  <c r="AA10" i="7" s="1"/>
  <c r="AA20" i="7" a="1"/>
  <c r="AA20" i="7" s="1"/>
  <c r="AA21" i="7" a="1"/>
  <c r="AA21" i="7" s="1"/>
  <c r="AA11" i="7" a="1"/>
  <c r="AA11" i="7" s="1"/>
  <c r="AA6" i="7" a="1"/>
  <c r="AA6" i="7" s="1"/>
  <c r="AA16" i="7" a="1"/>
  <c r="AA16" i="7" s="1"/>
  <c r="H24" i="6" a="1"/>
  <c r="H24" i="6" s="1"/>
  <c r="O24" i="6" a="1"/>
  <c r="O24" i="6" s="1"/>
  <c r="I24" i="6" a="1"/>
  <c r="I24" i="6" s="1"/>
  <c r="V24" i="6" a="1"/>
  <c r="V24" i="6" s="1"/>
  <c r="L24" i="6" a="1"/>
  <c r="L24" i="6" s="1"/>
  <c r="R24" i="6" a="1"/>
  <c r="R24" i="6" s="1"/>
  <c r="X24" i="6" a="1"/>
  <c r="X24" i="6" s="1"/>
  <c r="G24" i="6" a="1"/>
  <c r="G24" i="6" s="1"/>
  <c r="T24" i="6" a="1"/>
  <c r="T24" i="6" s="1"/>
  <c r="Z24" i="6" a="1"/>
  <c r="Z24" i="6" s="1"/>
  <c r="S24" i="6" a="1"/>
  <c r="S24" i="6" s="1"/>
  <c r="U24" i="6" a="1"/>
  <c r="U24" i="6" s="1"/>
  <c r="E24" i="6" a="1"/>
  <c r="E24" i="6" s="1"/>
  <c r="J24" i="6" a="1"/>
  <c r="J24" i="6" s="1"/>
  <c r="F24" i="6" a="1"/>
  <c r="F24" i="6" s="1"/>
  <c r="K24" i="6" a="1"/>
  <c r="K24" i="6" s="1"/>
  <c r="W24" i="6" a="1"/>
  <c r="W24" i="6" s="1"/>
  <c r="B24" i="6" a="1"/>
  <c r="B24" i="6" s="1"/>
  <c r="M24" i="6" a="1"/>
  <c r="M24" i="6" s="1"/>
  <c r="N24" i="6" a="1"/>
  <c r="N24" i="6" s="1"/>
  <c r="Y24" i="6" a="1"/>
  <c r="Y24" i="6" s="1"/>
  <c r="C24" i="6" a="1"/>
  <c r="C24" i="6" s="1"/>
  <c r="P24" i="6" a="1"/>
  <c r="P24" i="6" s="1"/>
  <c r="Q24" i="6" a="1"/>
  <c r="Q24" i="6" s="1"/>
  <c r="D24" i="6" a="1"/>
  <c r="D24" i="6" s="1"/>
  <c r="AB2" i="7" a="1"/>
  <c r="AB2" i="7" s="1"/>
  <c r="F27" i="10" a="1"/>
  <c r="F27" i="10" s="1"/>
  <c r="I27" i="10" a="1"/>
  <c r="I27" i="10" s="1"/>
  <c r="N27" i="10" a="1"/>
  <c r="N27" i="10" s="1"/>
  <c r="Q27" i="10" a="1"/>
  <c r="Q27" i="10" s="1"/>
  <c r="V27" i="10" a="1"/>
  <c r="V27" i="10" s="1"/>
  <c r="Y27" i="10" a="1"/>
  <c r="Y27" i="10" s="1"/>
  <c r="D27" i="10" a="1"/>
  <c r="D27" i="10" s="1"/>
  <c r="G27" i="10" a="1"/>
  <c r="G27" i="10" s="1"/>
  <c r="L27" i="10" a="1"/>
  <c r="L27" i="10" s="1"/>
  <c r="O27" i="10" a="1"/>
  <c r="O27" i="10" s="1"/>
  <c r="T27" i="10" a="1"/>
  <c r="T27" i="10" s="1"/>
  <c r="W27" i="10" a="1"/>
  <c r="W27" i="10" s="1"/>
  <c r="AB27" i="10" a="1"/>
  <c r="AB27" i="10" s="1"/>
  <c r="B27" i="10" a="1"/>
  <c r="B27" i="10" s="1"/>
  <c r="E27" i="10" a="1"/>
  <c r="E27" i="10" s="1"/>
  <c r="J27" i="10" a="1"/>
  <c r="J27" i="10" s="1"/>
  <c r="M27" i="10" a="1"/>
  <c r="M27" i="10" s="1"/>
  <c r="R27" i="10" a="1"/>
  <c r="R27" i="10" s="1"/>
  <c r="U27" i="10" a="1"/>
  <c r="U27" i="10" s="1"/>
  <c r="Z27" i="10" a="1"/>
  <c r="Z27" i="10" s="1"/>
  <c r="C27" i="10" a="1"/>
  <c r="C27" i="10" s="1"/>
  <c r="H27" i="10" a="1"/>
  <c r="H27" i="10" s="1"/>
  <c r="K27" i="10" a="1"/>
  <c r="K27" i="10" s="1"/>
  <c r="P27" i="10" a="1"/>
  <c r="P27" i="10" s="1"/>
  <c r="S27" i="10" a="1"/>
  <c r="S27" i="10" s="1"/>
  <c r="X27" i="10" a="1"/>
  <c r="X27" i="10" s="1"/>
  <c r="AA27" i="10" a="1"/>
  <c r="AA27" i="10" s="1"/>
  <c r="Y2" i="9" a="1"/>
  <c r="Y2" i="9" s="1"/>
  <c r="Y3" i="9" a="1"/>
  <c r="Y3" i="9" s="1"/>
  <c r="Y4" i="9" a="1"/>
  <c r="Y4" i="9" s="1"/>
  <c r="Y5" i="9" a="1"/>
  <c r="Y5" i="9" s="1"/>
  <c r="Y6" i="9" a="1"/>
  <c r="Y6" i="9" s="1"/>
  <c r="Y7" i="9" a="1"/>
  <c r="Y7" i="9" s="1"/>
  <c r="Y9" i="9" a="1"/>
  <c r="Y9" i="9" s="1"/>
  <c r="Y8" i="9" a="1"/>
  <c r="Y8" i="9" s="1"/>
  <c r="Y11" i="9" a="1"/>
  <c r="Y11" i="9" s="1"/>
  <c r="Y10" i="9" a="1"/>
  <c r="Y10" i="9" s="1"/>
  <c r="Y12" i="9" a="1"/>
  <c r="Y12" i="9" s="1"/>
  <c r="Y14" i="9" a="1"/>
  <c r="Y14" i="9" s="1"/>
  <c r="Y13" i="9" a="1"/>
  <c r="Y13" i="9" s="1"/>
  <c r="Y16" i="9" a="1"/>
  <c r="Y16" i="9" s="1"/>
  <c r="Y15" i="9" a="1"/>
  <c r="Y15" i="9" s="1"/>
  <c r="Y17" i="9" a="1"/>
  <c r="Y17" i="9" s="1"/>
  <c r="Y18" i="9" a="1"/>
  <c r="Y18" i="9" s="1"/>
  <c r="Y19" i="9" a="1"/>
  <c r="Y19" i="9" s="1"/>
  <c r="Y20" i="9" a="1"/>
  <c r="Y20" i="9" s="1"/>
  <c r="Y21" i="9" a="1"/>
  <c r="Y21" i="9" s="1"/>
  <c r="Y22" i="9" a="1"/>
  <c r="Y22" i="9" s="1"/>
  <c r="Y23" i="9" a="1"/>
  <c r="Y23" i="9" s="1"/>
  <c r="Y24" i="9" a="1"/>
  <c r="Y24" i="9" s="1"/>
  <c r="Y25" i="9" a="1"/>
  <c r="Y25" i="9" s="1"/>
  <c r="Y26" i="9" a="1"/>
  <c r="Y26" i="9" s="1"/>
  <c r="Y27" i="9" a="1"/>
  <c r="Y27" i="9" s="1"/>
  <c r="Y28" i="9" a="1"/>
  <c r="Y28" i="9" s="1"/>
  <c r="A28" i="10" a="1"/>
  <c r="A28" i="10" s="1"/>
  <c r="D29" i="9" a="1"/>
  <c r="D29" i="9" s="1"/>
  <c r="H29" i="9" a="1"/>
  <c r="H29" i="9" s="1"/>
  <c r="L29" i="9" a="1"/>
  <c r="L29" i="9" s="1"/>
  <c r="P29" i="9" a="1"/>
  <c r="P29" i="9" s="1"/>
  <c r="T29" i="9" a="1"/>
  <c r="T29" i="9" s="1"/>
  <c r="X29" i="9" a="1"/>
  <c r="X29" i="9" s="1"/>
  <c r="E29" i="9" a="1"/>
  <c r="E29" i="9" s="1"/>
  <c r="I29" i="9" a="1"/>
  <c r="I29" i="9" s="1"/>
  <c r="M29" i="9" a="1"/>
  <c r="M29" i="9" s="1"/>
  <c r="Q29" i="9" a="1"/>
  <c r="Q29" i="9" s="1"/>
  <c r="U29" i="9" a="1"/>
  <c r="U29" i="9" s="1"/>
  <c r="Y29" i="9" a="1"/>
  <c r="Y29" i="9" s="1"/>
  <c r="F29" i="9" a="1"/>
  <c r="F29" i="9" s="1"/>
  <c r="N29" i="9" a="1"/>
  <c r="N29" i="9" s="1"/>
  <c r="R29" i="9" a="1"/>
  <c r="R29" i="9" s="1"/>
  <c r="G29" i="9" a="1"/>
  <c r="G29" i="9" s="1"/>
  <c r="O29" i="9" a="1"/>
  <c r="O29" i="9" s="1"/>
  <c r="S29" i="9" a="1"/>
  <c r="S29" i="9" s="1"/>
  <c r="B29" i="9" a="1"/>
  <c r="B29" i="9" s="1"/>
  <c r="J29" i="9" a="1"/>
  <c r="J29" i="9" s="1"/>
  <c r="V29" i="9" a="1"/>
  <c r="V29" i="9" s="1"/>
  <c r="C29" i="9" a="1"/>
  <c r="C29" i="9" s="1"/>
  <c r="K29" i="9" a="1"/>
  <c r="K29" i="9" s="1"/>
  <c r="W29" i="9" a="1"/>
  <c r="W29" i="9" s="1"/>
  <c r="B29" i="8" a="1"/>
  <c r="B29" i="8" s="1"/>
  <c r="F29" i="8" a="1"/>
  <c r="F29" i="8" s="1"/>
  <c r="J29" i="8" a="1"/>
  <c r="J29" i="8" s="1"/>
  <c r="N29" i="8" a="1"/>
  <c r="N29" i="8" s="1"/>
  <c r="R29" i="8" a="1"/>
  <c r="R29" i="8" s="1"/>
  <c r="V29" i="8" a="1"/>
  <c r="V29" i="8" s="1"/>
  <c r="C29" i="8" a="1"/>
  <c r="C29" i="8" s="1"/>
  <c r="G29" i="8" a="1"/>
  <c r="G29" i="8" s="1"/>
  <c r="K29" i="8" a="1"/>
  <c r="K29" i="8" s="1"/>
  <c r="O29" i="8" a="1"/>
  <c r="O29" i="8" s="1"/>
  <c r="S29" i="8" a="1"/>
  <c r="S29" i="8" s="1"/>
  <c r="W29" i="8" a="1"/>
  <c r="W29" i="8" s="1"/>
  <c r="D29" i="8" a="1"/>
  <c r="D29" i="8" s="1"/>
  <c r="H29" i="8" a="1"/>
  <c r="H29" i="8" s="1"/>
  <c r="L29" i="8" a="1"/>
  <c r="L29" i="8" s="1"/>
  <c r="P29" i="8" a="1"/>
  <c r="P29" i="8" s="1"/>
  <c r="T29" i="8" a="1"/>
  <c r="T29" i="8" s="1"/>
  <c r="X29" i="8" a="1"/>
  <c r="X29" i="8" s="1"/>
  <c r="E29" i="8" a="1"/>
  <c r="E29" i="8" s="1"/>
  <c r="I29" i="8" a="1"/>
  <c r="I29" i="8" s="1"/>
  <c r="M29" i="8" a="1"/>
  <c r="M29" i="8" s="1"/>
  <c r="Q29" i="8" a="1"/>
  <c r="Q29" i="8" s="1"/>
  <c r="U29" i="8" a="1"/>
  <c r="U29" i="8" s="1"/>
  <c r="X2" i="8" a="1"/>
  <c r="X2" i="8" s="1"/>
  <c r="X3" i="8" a="1"/>
  <c r="X3" i="8" s="1"/>
  <c r="X4" i="8" a="1"/>
  <c r="X4" i="8" s="1"/>
  <c r="X5" i="8" a="1"/>
  <c r="X5" i="8" s="1"/>
  <c r="X7" i="8" a="1"/>
  <c r="X7" i="8" s="1"/>
  <c r="X6" i="8" a="1"/>
  <c r="X6" i="8" s="1"/>
  <c r="X8" i="8" a="1"/>
  <c r="X8" i="8" s="1"/>
  <c r="X9" i="8" a="1"/>
  <c r="X9" i="8" s="1"/>
  <c r="X11" i="8" a="1"/>
  <c r="X11" i="8" s="1"/>
  <c r="X10" i="8" a="1"/>
  <c r="X10" i="8" s="1"/>
  <c r="X12" i="8" a="1"/>
  <c r="X12" i="8" s="1"/>
  <c r="X14" i="8" a="1"/>
  <c r="X14" i="8" s="1"/>
  <c r="X13" i="8" a="1"/>
  <c r="X13" i="8" s="1"/>
  <c r="X15" i="8" a="1"/>
  <c r="X15" i="8" s="1"/>
  <c r="X16" i="8" a="1"/>
  <c r="X16" i="8" s="1"/>
  <c r="X17" i="8" a="1"/>
  <c r="X17" i="8" s="1"/>
  <c r="X18" i="8" a="1"/>
  <c r="X18" i="8" s="1"/>
  <c r="X19" i="8" a="1"/>
  <c r="X19" i="8" s="1"/>
  <c r="X20" i="8" a="1"/>
  <c r="X20" i="8" s="1"/>
  <c r="X21" i="8" a="1"/>
  <c r="X21" i="8" s="1"/>
  <c r="X22" i="8" a="1"/>
  <c r="X22" i="8" s="1"/>
  <c r="X23" i="8" a="1"/>
  <c r="X23" i="8" s="1"/>
  <c r="X24" i="8" a="1"/>
  <c r="X24" i="8" s="1"/>
  <c r="X25" i="8" a="1"/>
  <c r="X25" i="8" s="1"/>
  <c r="X26" i="8" a="1"/>
  <c r="X26" i="8" s="1"/>
  <c r="X27" i="8" a="1"/>
  <c r="X27" i="8" s="1"/>
  <c r="Z1" i="9" a="1"/>
  <c r="Z1" i="9" s="1"/>
  <c r="A30" i="9" a="1"/>
  <c r="A30" i="9" s="1"/>
  <c r="X28" i="8" a="1"/>
  <c r="X28" i="8" s="1"/>
  <c r="A30" i="8" a="1"/>
  <c r="A30" i="8" s="1"/>
  <c r="Y1" i="8" a="1"/>
  <c r="Y1" i="8" s="1"/>
  <c r="D25" i="7" a="1"/>
  <c r="D25" i="7" s="1"/>
  <c r="G25" i="7" a="1"/>
  <c r="G25" i="7" s="1"/>
  <c r="J25" i="7" a="1"/>
  <c r="J25" i="7" s="1"/>
  <c r="M25" i="7" a="1"/>
  <c r="M25" i="7" s="1"/>
  <c r="S25" i="7" a="1"/>
  <c r="S25" i="7" s="1"/>
  <c r="X25" i="7" a="1"/>
  <c r="X25" i="7" s="1"/>
  <c r="C25" i="7" a="1"/>
  <c r="C25" i="7" s="1"/>
  <c r="H25" i="7" a="1"/>
  <c r="H25" i="7" s="1"/>
  <c r="N25" i="7" a="1"/>
  <c r="N25" i="7" s="1"/>
  <c r="Q25" i="7" a="1"/>
  <c r="Q25" i="7" s="1"/>
  <c r="T25" i="7" a="1"/>
  <c r="T25" i="7" s="1"/>
  <c r="W25" i="7" a="1"/>
  <c r="W25" i="7" s="1"/>
  <c r="Z25" i="7" a="1"/>
  <c r="Z25" i="7" s="1"/>
  <c r="F25" i="7" a="1"/>
  <c r="F25" i="7" s="1"/>
  <c r="I25" i="7" a="1"/>
  <c r="I25" i="7" s="1"/>
  <c r="L25" i="7" a="1"/>
  <c r="L25" i="7" s="1"/>
  <c r="O25" i="7" a="1"/>
  <c r="O25" i="7" s="1"/>
  <c r="R25" i="7" a="1"/>
  <c r="R25" i="7" s="1"/>
  <c r="U25" i="7" a="1"/>
  <c r="U25" i="7" s="1"/>
  <c r="K25" i="7" a="1"/>
  <c r="K25" i="7" s="1"/>
  <c r="V25" i="7" a="1"/>
  <c r="V25" i="7" s="1"/>
  <c r="B25" i="7" a="1"/>
  <c r="B25" i="7" s="1"/>
  <c r="E25" i="7" a="1"/>
  <c r="E25" i="7" s="1"/>
  <c r="P25" i="7" a="1"/>
  <c r="P25" i="7" s="1"/>
  <c r="Y25" i="7" a="1"/>
  <c r="Y25" i="7" s="1"/>
  <c r="AA25" i="7" a="1"/>
  <c r="AA25" i="7" s="1"/>
  <c r="AA2" i="6" a="1"/>
  <c r="AA2" i="6" s="1"/>
  <c r="AA3" i="6" a="1"/>
  <c r="AA3" i="6" s="1"/>
  <c r="AA4" i="6" a="1"/>
  <c r="AA4" i="6" s="1"/>
  <c r="AA5" i="6" a="1"/>
  <c r="AA5" i="6" s="1"/>
  <c r="AA6" i="6" a="1"/>
  <c r="AA6" i="6" s="1"/>
  <c r="AA7" i="6" a="1"/>
  <c r="AA7" i="6" s="1"/>
  <c r="AA8" i="6" a="1"/>
  <c r="AA8" i="6" s="1"/>
  <c r="AA9" i="6" a="1"/>
  <c r="AA9" i="6" s="1"/>
  <c r="AA10" i="6" a="1"/>
  <c r="AA10" i="6" s="1"/>
  <c r="AA11" i="6" a="1"/>
  <c r="AA11" i="6" s="1"/>
  <c r="AA12" i="6" a="1"/>
  <c r="AA12" i="6" s="1"/>
  <c r="AA13" i="6" a="1"/>
  <c r="AA13" i="6" s="1"/>
  <c r="AA14" i="6" a="1"/>
  <c r="AA14" i="6" s="1"/>
  <c r="AA15" i="6" a="1"/>
  <c r="AA15" i="6" s="1"/>
  <c r="AA16" i="6" a="1"/>
  <c r="AA16" i="6" s="1"/>
  <c r="AA17" i="6" a="1"/>
  <c r="AA17" i="6" s="1"/>
  <c r="AA18" i="6" a="1"/>
  <c r="AA18" i="6" s="1"/>
  <c r="AA19" i="6" a="1"/>
  <c r="AA19" i="6" s="1"/>
  <c r="AA20" i="6" a="1"/>
  <c r="AA20" i="6" s="1"/>
  <c r="AA21" i="6" a="1"/>
  <c r="AA21" i="6" s="1"/>
  <c r="AA22" i="6" a="1"/>
  <c r="AA22" i="6" s="1"/>
  <c r="AA24" i="6" a="1"/>
  <c r="AA24" i="6" s="1"/>
  <c r="A26" i="7" a="1"/>
  <c r="A26" i="7" s="1"/>
  <c r="AA23" i="6" a="1"/>
  <c r="AA23" i="6" s="1"/>
  <c r="AB1" i="6" a="1"/>
  <c r="AB1" i="6" s="1"/>
  <c r="AB24" i="6" s="1" a="1"/>
  <c r="AB24" i="6" s="1"/>
  <c r="Y2" i="5" a="1"/>
  <c r="Y2" i="5" s="1"/>
  <c r="Y3" i="5" a="1"/>
  <c r="Y3" i="5" s="1"/>
  <c r="Y6" i="5" a="1"/>
  <c r="Y6" i="5" s="1"/>
  <c r="Y5" i="5" a="1"/>
  <c r="Y5" i="5" s="1"/>
  <c r="Y4" i="5" a="1"/>
  <c r="Y4" i="5" s="1"/>
  <c r="Y7" i="5" a="1"/>
  <c r="Y7" i="5" s="1"/>
  <c r="Y8" i="5" a="1"/>
  <c r="Y8" i="5" s="1"/>
  <c r="Y9" i="5" a="1"/>
  <c r="Y9" i="5" s="1"/>
  <c r="Y10" i="5" a="1"/>
  <c r="Y10" i="5" s="1"/>
  <c r="Y11" i="5" a="1"/>
  <c r="Y11" i="5" s="1"/>
  <c r="Y12" i="5" a="1"/>
  <c r="Y12" i="5" s="1"/>
  <c r="Y13" i="5" a="1"/>
  <c r="Y13" i="5" s="1"/>
  <c r="Y14" i="5" a="1"/>
  <c r="Y14" i="5" s="1"/>
  <c r="Y15" i="5" a="1"/>
  <c r="Y15" i="5" s="1"/>
  <c r="Y16" i="5" a="1"/>
  <c r="Y16" i="5" s="1"/>
  <c r="Y17" i="5" a="1"/>
  <c r="Y17" i="5" s="1"/>
  <c r="Y18" i="5" a="1"/>
  <c r="Y18" i="5" s="1"/>
  <c r="Y19" i="5" a="1"/>
  <c r="Y19" i="5" s="1"/>
  <c r="Y20" i="5" a="1"/>
  <c r="Y20" i="5" s="1"/>
  <c r="Y21" i="5" a="1"/>
  <c r="Y21" i="5" s="1"/>
  <c r="Y22" i="5" a="1"/>
  <c r="Y22" i="5" s="1"/>
  <c r="Y23" i="5" a="1"/>
  <c r="Y23" i="5" s="1"/>
  <c r="Y24" i="5" a="1"/>
  <c r="Y24" i="5" s="1"/>
  <c r="Y25" i="5" a="1"/>
  <c r="Y25" i="5" s="1"/>
  <c r="Y26" i="5" a="1"/>
  <c r="Y26" i="5" s="1"/>
  <c r="Y27" i="5" a="1"/>
  <c r="Y27" i="5" s="1"/>
  <c r="A25" i="6" a="1"/>
  <c r="A25" i="6" s="1"/>
  <c r="G29" i="5" a="1"/>
  <c r="G29" i="5" s="1"/>
  <c r="J29" i="5" a="1"/>
  <c r="J29" i="5" s="1"/>
  <c r="M29" i="5" a="1"/>
  <c r="M29" i="5" s="1"/>
  <c r="P29" i="5" a="1"/>
  <c r="P29" i="5" s="1"/>
  <c r="W29" i="5" a="1"/>
  <c r="W29" i="5" s="1"/>
  <c r="C29" i="5" a="1"/>
  <c r="C29" i="5" s="1"/>
  <c r="I29" i="5" a="1"/>
  <c r="I29" i="5" s="1"/>
  <c r="L29" i="5" a="1"/>
  <c r="L29" i="5" s="1"/>
  <c r="Y29" i="5" a="1"/>
  <c r="Y29" i="5" s="1"/>
  <c r="D29" i="5" a="1"/>
  <c r="D29" i="5" s="1"/>
  <c r="K29" i="5" a="1"/>
  <c r="K29" i="5" s="1"/>
  <c r="N29" i="5" a="1"/>
  <c r="N29" i="5" s="1"/>
  <c r="Q29" i="5" a="1"/>
  <c r="Q29" i="5" s="1"/>
  <c r="T29" i="5" a="1"/>
  <c r="T29" i="5" s="1"/>
  <c r="B29" i="5" a="1"/>
  <c r="B29" i="5" s="1"/>
  <c r="E29" i="5" a="1"/>
  <c r="E29" i="5" s="1"/>
  <c r="H29" i="5" a="1"/>
  <c r="H29" i="5" s="1"/>
  <c r="O29" i="5" a="1"/>
  <c r="O29" i="5" s="1"/>
  <c r="R29" i="5" a="1"/>
  <c r="R29" i="5" s="1"/>
  <c r="U29" i="5" a="1"/>
  <c r="U29" i="5" s="1"/>
  <c r="X29" i="5" a="1"/>
  <c r="X29" i="5" s="1"/>
  <c r="F29" i="5" a="1"/>
  <c r="F29" i="5" s="1"/>
  <c r="S29" i="5" a="1"/>
  <c r="S29" i="5" s="1"/>
  <c r="V29" i="5" a="1"/>
  <c r="V29" i="5" s="1"/>
  <c r="AA2" i="4" a="1"/>
  <c r="AA2" i="4" s="1"/>
  <c r="AA3" i="4" a="1"/>
  <c r="AA3" i="4" s="1"/>
  <c r="AA4" i="4" a="1"/>
  <c r="AA4" i="4" s="1"/>
  <c r="AA5" i="4" a="1"/>
  <c r="AA5" i="4" s="1"/>
  <c r="AA6" i="4" a="1"/>
  <c r="AA6" i="4" s="1"/>
  <c r="AA7" i="4" a="1"/>
  <c r="AA7" i="4" s="1"/>
  <c r="AA8" i="4" a="1"/>
  <c r="AA8" i="4" s="1"/>
  <c r="AA9" i="4" a="1"/>
  <c r="AA9" i="4" s="1"/>
  <c r="AA10" i="4" a="1"/>
  <c r="AA10" i="4" s="1"/>
  <c r="AA11" i="4" a="1"/>
  <c r="AA11" i="4" s="1"/>
  <c r="AA12" i="4" a="1"/>
  <c r="AA12" i="4" s="1"/>
  <c r="AA13" i="4" a="1"/>
  <c r="AA13" i="4" s="1"/>
  <c r="AA14" i="4" a="1"/>
  <c r="AA14" i="4" s="1"/>
  <c r="AA15" i="4" a="1"/>
  <c r="AA15" i="4" s="1"/>
  <c r="AA16" i="4" a="1"/>
  <c r="AA16" i="4" s="1"/>
  <c r="AA17" i="4" a="1"/>
  <c r="AA17" i="4" s="1"/>
  <c r="AA18" i="4" a="1"/>
  <c r="AA18" i="4" s="1"/>
  <c r="AA19" i="4" a="1"/>
  <c r="AA19" i="4" s="1"/>
  <c r="AA20" i="4" a="1"/>
  <c r="AA20" i="4" s="1"/>
  <c r="AA21" i="4" a="1"/>
  <c r="AA21" i="4" s="1"/>
  <c r="AA22" i="4" a="1"/>
  <c r="AA22" i="4" s="1"/>
  <c r="AA23" i="4" a="1"/>
  <c r="AA23" i="4" s="1"/>
  <c r="A30" i="5" a="1"/>
  <c r="A30" i="5" s="1"/>
  <c r="B25" i="4" a="1"/>
  <c r="B25" i="4" s="1"/>
  <c r="E25" i="4" a="1"/>
  <c r="E25" i="4" s="1"/>
  <c r="K25" i="4" a="1"/>
  <c r="K25" i="4" s="1"/>
  <c r="N25" i="4" a="1"/>
  <c r="N25" i="4" s="1"/>
  <c r="Q25" i="4" a="1"/>
  <c r="Q25" i="4" s="1"/>
  <c r="T25" i="4" a="1"/>
  <c r="T25" i="4" s="1"/>
  <c r="W25" i="4" a="1"/>
  <c r="W25" i="4" s="1"/>
  <c r="Z25" i="4" a="1"/>
  <c r="Z25" i="4" s="1"/>
  <c r="C25" i="4" a="1"/>
  <c r="C25" i="4" s="1"/>
  <c r="H25" i="4" a="1"/>
  <c r="H25" i="4" s="1"/>
  <c r="L25" i="4" a="1"/>
  <c r="L25" i="4" s="1"/>
  <c r="O25" i="4" a="1"/>
  <c r="O25" i="4" s="1"/>
  <c r="R25" i="4" a="1"/>
  <c r="R25" i="4" s="1"/>
  <c r="U25" i="4" a="1"/>
  <c r="U25" i="4" s="1"/>
  <c r="AA25" i="4" a="1"/>
  <c r="AA25" i="4" s="1"/>
  <c r="F25" i="4" a="1"/>
  <c r="F25" i="4" s="1"/>
  <c r="I25" i="4" a="1"/>
  <c r="I25" i="4" s="1"/>
  <c r="M25" i="4" a="1"/>
  <c r="M25" i="4" s="1"/>
  <c r="S25" i="4" a="1"/>
  <c r="S25" i="4" s="1"/>
  <c r="X25" i="4" a="1"/>
  <c r="X25" i="4" s="1"/>
  <c r="D25" i="4" a="1"/>
  <c r="D25" i="4" s="1"/>
  <c r="G25" i="4" a="1"/>
  <c r="G25" i="4" s="1"/>
  <c r="J25" i="4" a="1"/>
  <c r="J25" i="4" s="1"/>
  <c r="P25" i="4" a="1"/>
  <c r="P25" i="4" s="1"/>
  <c r="V25" i="4" a="1"/>
  <c r="V25" i="4" s="1"/>
  <c r="Y25" i="4" a="1"/>
  <c r="Y25" i="4" s="1"/>
  <c r="Z1" i="5" a="1"/>
  <c r="Z1" i="5" s="1"/>
  <c r="AA24" i="4" a="1"/>
  <c r="AA24" i="4" s="1"/>
  <c r="D26" i="3" a="1"/>
  <c r="D26" i="3" s="1"/>
  <c r="K26" i="3" a="1"/>
  <c r="K26" i="3" s="1"/>
  <c r="N26" i="3" a="1"/>
  <c r="N26" i="3" s="1"/>
  <c r="Q26" i="3" a="1"/>
  <c r="Q26" i="3" s="1"/>
  <c r="T26" i="3" a="1"/>
  <c r="T26" i="3" s="1"/>
  <c r="AA26" i="3" a="1"/>
  <c r="AA26" i="3" s="1"/>
  <c r="B26" i="3" a="1"/>
  <c r="B26" i="3" s="1"/>
  <c r="E26" i="3" a="1"/>
  <c r="E26" i="3" s="1"/>
  <c r="H26" i="3" a="1"/>
  <c r="H26" i="3" s="1"/>
  <c r="O26" i="3" a="1"/>
  <c r="O26" i="3" s="1"/>
  <c r="R26" i="3" a="1"/>
  <c r="R26" i="3" s="1"/>
  <c r="U26" i="3" a="1"/>
  <c r="U26" i="3" s="1"/>
  <c r="X26" i="3" a="1"/>
  <c r="X26" i="3" s="1"/>
  <c r="C26" i="3" a="1"/>
  <c r="C26" i="3" s="1"/>
  <c r="F26" i="3" a="1"/>
  <c r="F26" i="3" s="1"/>
  <c r="I26" i="3" a="1"/>
  <c r="I26" i="3" s="1"/>
  <c r="L26" i="3" a="1"/>
  <c r="L26" i="3" s="1"/>
  <c r="S26" i="3" a="1"/>
  <c r="S26" i="3" s="1"/>
  <c r="V26" i="3" a="1"/>
  <c r="V26" i="3" s="1"/>
  <c r="Y26" i="3" a="1"/>
  <c r="Y26" i="3" s="1"/>
  <c r="G26" i="3" a="1"/>
  <c r="G26" i="3" s="1"/>
  <c r="J26" i="3" a="1"/>
  <c r="J26" i="3" s="1"/>
  <c r="M26" i="3" a="1"/>
  <c r="M26" i="3" s="1"/>
  <c r="P26" i="3" a="1"/>
  <c r="P26" i="3" s="1"/>
  <c r="W26" i="3" a="1"/>
  <c r="W26" i="3" s="1"/>
  <c r="Z26" i="3" a="1"/>
  <c r="Z26" i="3" s="1"/>
  <c r="AB1" i="4" a="1"/>
  <c r="AB1" i="4" s="1"/>
  <c r="AB25" i="4" s="1" a="1"/>
  <c r="AB25" i="4" s="1"/>
  <c r="A26" i="4" a="1"/>
  <c r="A26" i="4" s="1"/>
  <c r="AA2" i="3" a="1"/>
  <c r="AA2" i="3" s="1"/>
  <c r="AA4" i="3" a="1"/>
  <c r="AA4" i="3" s="1"/>
  <c r="AA3" i="3" a="1"/>
  <c r="AA3" i="3" s="1"/>
  <c r="AA5" i="3" a="1"/>
  <c r="AA5" i="3" s="1"/>
  <c r="AA6" i="3" a="1"/>
  <c r="AA6" i="3" s="1"/>
  <c r="AA7" i="3" a="1"/>
  <c r="AA7" i="3" s="1"/>
  <c r="AA8" i="3" a="1"/>
  <c r="AA8" i="3" s="1"/>
  <c r="AA9" i="3" a="1"/>
  <c r="AA9" i="3" s="1"/>
  <c r="AA10" i="3" a="1"/>
  <c r="AA10" i="3" s="1"/>
  <c r="AA11" i="3" a="1"/>
  <c r="AA11" i="3" s="1"/>
  <c r="AA12" i="3" a="1"/>
  <c r="AA12" i="3" s="1"/>
  <c r="AA13" i="3" a="1"/>
  <c r="AA13" i="3" s="1"/>
  <c r="AA14" i="3" a="1"/>
  <c r="AA14" i="3" s="1"/>
  <c r="AA15" i="3" a="1"/>
  <c r="AA15" i="3" s="1"/>
  <c r="AA16" i="3" a="1"/>
  <c r="AA16" i="3" s="1"/>
  <c r="AA17" i="3" a="1"/>
  <c r="AA17" i="3" s="1"/>
  <c r="AA18" i="3" a="1"/>
  <c r="AA18" i="3" s="1"/>
  <c r="AA19" i="3" a="1"/>
  <c r="AA19" i="3" s="1"/>
  <c r="AA20" i="3" a="1"/>
  <c r="AA20" i="3" s="1"/>
  <c r="AA21" i="3" a="1"/>
  <c r="AA21" i="3" s="1"/>
  <c r="AA22" i="3" a="1"/>
  <c r="AA22" i="3" s="1"/>
  <c r="AA23" i="3" a="1"/>
  <c r="AA23" i="3" s="1"/>
  <c r="AA24" i="3" a="1"/>
  <c r="AA24" i="3" s="1"/>
  <c r="X2" i="2" a="1"/>
  <c r="X2" i="2" s="1"/>
  <c r="X5" i="2" a="1"/>
  <c r="X5" i="2" s="1"/>
  <c r="X4" i="2" a="1"/>
  <c r="X4" i="2" s="1"/>
  <c r="X3" i="2" a="1"/>
  <c r="X3" i="2" s="1"/>
  <c r="Y1" i="2" a="1"/>
  <c r="Y1" i="2" s="1"/>
  <c r="Y26" i="2" s="1" a="1"/>
  <c r="Y26" i="2" s="1"/>
  <c r="X7" i="2" a="1"/>
  <c r="X7" i="2" s="1"/>
  <c r="X6" i="2" a="1"/>
  <c r="X6" i="2" s="1"/>
  <c r="X8" i="2" a="1"/>
  <c r="X8" i="2" s="1"/>
  <c r="X9" i="2" a="1"/>
  <c r="X9" i="2" s="1"/>
  <c r="X11" i="2" a="1"/>
  <c r="X11" i="2" s="1"/>
  <c r="X10" i="2" a="1"/>
  <c r="X10" i="2" s="1"/>
  <c r="X12" i="2" a="1"/>
  <c r="X12" i="2" s="1"/>
  <c r="X13" i="2" a="1"/>
  <c r="X13" i="2" s="1"/>
  <c r="X14" i="2" a="1"/>
  <c r="X14" i="2" s="1"/>
  <c r="X15" i="2" a="1"/>
  <c r="X15" i="2" s="1"/>
  <c r="X16" i="2" a="1"/>
  <c r="X16" i="2" s="1"/>
  <c r="X17" i="2" a="1"/>
  <c r="X17" i="2" s="1"/>
  <c r="X18" i="2" a="1"/>
  <c r="X18" i="2" s="1"/>
  <c r="X19" i="2" a="1"/>
  <c r="X19" i="2" s="1"/>
  <c r="X20" i="2" a="1"/>
  <c r="X20" i="2" s="1"/>
  <c r="X21" i="2" a="1"/>
  <c r="X21" i="2" s="1"/>
  <c r="X22" i="2" a="1"/>
  <c r="X22" i="2" s="1"/>
  <c r="X23" i="2" a="1"/>
  <c r="X23" i="2" s="1"/>
  <c r="X24" i="2" a="1"/>
  <c r="X24" i="2" s="1"/>
  <c r="A27" i="3" a="1"/>
  <c r="A27" i="3" s="1"/>
  <c r="AB1" i="3" a="1"/>
  <c r="AB1" i="3" s="1"/>
  <c r="X25" i="2" a="1"/>
  <c r="X25" i="2" s="1"/>
  <c r="A27" i="2" a="1"/>
  <c r="A27" i="2" s="1"/>
  <c r="E26" i="2" a="1"/>
  <c r="E26" i="2" s="1"/>
  <c r="I26" i="2" a="1"/>
  <c r="I26" i="2" s="1"/>
  <c r="L26" i="2" a="1"/>
  <c r="L26" i="2" s="1"/>
  <c r="O26" i="2" a="1"/>
  <c r="O26" i="2" s="1"/>
  <c r="R26" i="2" a="1"/>
  <c r="R26" i="2" s="1"/>
  <c r="X26" i="2" a="1"/>
  <c r="X26" i="2" s="1"/>
  <c r="C26" i="2" a="1"/>
  <c r="C26" i="2" s="1"/>
  <c r="G26" i="2" a="1"/>
  <c r="G26" i="2" s="1"/>
  <c r="K26" i="2" a="1"/>
  <c r="K26" i="2" s="1"/>
  <c r="T26" i="2" a="1"/>
  <c r="T26" i="2" s="1"/>
  <c r="H26" i="2" a="1"/>
  <c r="H26" i="2" s="1"/>
  <c r="P26" i="2" a="1"/>
  <c r="P26" i="2" s="1"/>
  <c r="U26" i="2" a="1"/>
  <c r="U26" i="2" s="1"/>
  <c r="D26" i="2" a="1"/>
  <c r="D26" i="2" s="1"/>
  <c r="M26" i="2" a="1"/>
  <c r="M26" i="2" s="1"/>
  <c r="Q26" i="2" a="1"/>
  <c r="Q26" i="2" s="1"/>
  <c r="V26" i="2" a="1"/>
  <c r="V26" i="2" s="1"/>
  <c r="B26" i="2" a="1"/>
  <c r="B26" i="2" s="1"/>
  <c r="F26" i="2" a="1"/>
  <c r="F26" i="2" s="1"/>
  <c r="J26" i="2" a="1"/>
  <c r="J26" i="2" s="1"/>
  <c r="N26" i="2" a="1"/>
  <c r="N26" i="2" s="1"/>
  <c r="S26" i="2" a="1"/>
  <c r="S26" i="2" s="1"/>
  <c r="W26" i="2" a="1"/>
  <c r="W26" i="2" s="1"/>
  <c r="AB23" i="7" l="1" a="1"/>
  <c r="AB23" i="7" s="1"/>
  <c r="AB20" i="7" a="1"/>
  <c r="AB20" i="7" s="1"/>
  <c r="AB11" i="7" a="1"/>
  <c r="AB11" i="7" s="1"/>
  <c r="AB7" i="7" a="1"/>
  <c r="AB7" i="7" s="1"/>
  <c r="AB22" i="7" a="1"/>
  <c r="AB22" i="7" s="1"/>
  <c r="AD1" i="10" a="1"/>
  <c r="AD1" i="10" s="1"/>
  <c r="AD8" i="10" s="1" a="1"/>
  <c r="AD8" i="10" s="1"/>
  <c r="AC19" i="10" a="1"/>
  <c r="AC19" i="10" s="1"/>
  <c r="AC11" i="10" a="1"/>
  <c r="AC11" i="10" s="1"/>
  <c r="AC4" i="10" a="1"/>
  <c r="AC4" i="10" s="1"/>
  <c r="AC25" i="10" a="1"/>
  <c r="AC25" i="10" s="1"/>
  <c r="AC17" i="10" a="1"/>
  <c r="AC17" i="10" s="1"/>
  <c r="AC9" i="10" a="1"/>
  <c r="AC9" i="10" s="1"/>
  <c r="AC18" i="10" a="1"/>
  <c r="AC18" i="10" s="1"/>
  <c r="AC2" i="10" a="1"/>
  <c r="AC2" i="10" s="1"/>
  <c r="AC24" i="10" a="1"/>
  <c r="AC24" i="10" s="1"/>
  <c r="AC16" i="10" a="1"/>
  <c r="AC16" i="10" s="1"/>
  <c r="AC6" i="10" a="1"/>
  <c r="AC6" i="10" s="1"/>
  <c r="AC23" i="10" a="1"/>
  <c r="AC23" i="10" s="1"/>
  <c r="AC15" i="10" a="1"/>
  <c r="AC15" i="10" s="1"/>
  <c r="AC7" i="10" a="1"/>
  <c r="AC7" i="10" s="1"/>
  <c r="AC10" i="10" a="1"/>
  <c r="AC10" i="10" s="1"/>
  <c r="AC26" i="10" a="1"/>
  <c r="AC26" i="10" s="1"/>
  <c r="AC27" i="10" a="1"/>
  <c r="AC27" i="10" s="1"/>
  <c r="AC22" i="10" a="1"/>
  <c r="AC22" i="10" s="1"/>
  <c r="AC14" i="10" a="1"/>
  <c r="AC14" i="10" s="1"/>
  <c r="AC8" i="10" a="1"/>
  <c r="AC8" i="10" s="1"/>
  <c r="AC21" i="10" a="1"/>
  <c r="AC21" i="10" s="1"/>
  <c r="AC13" i="10" a="1"/>
  <c r="AC13" i="10" s="1"/>
  <c r="AC5" i="10" a="1"/>
  <c r="AC5" i="10" s="1"/>
  <c r="AC20" i="10" a="1"/>
  <c r="AC20" i="10" s="1"/>
  <c r="AC12" i="10" a="1"/>
  <c r="AC12" i="10" s="1"/>
  <c r="AC1" i="7" a="1"/>
  <c r="AC1" i="7" s="1"/>
  <c r="AC25" i="7" s="1" a="1"/>
  <c r="AC25" i="7" s="1"/>
  <c r="AB12" i="7" a="1"/>
  <c r="AB12" i="7" s="1"/>
  <c r="AB17" i="7" a="1"/>
  <c r="AB17" i="7" s="1"/>
  <c r="AB8" i="7" a="1"/>
  <c r="AB8" i="7" s="1"/>
  <c r="AB18" i="7" a="1"/>
  <c r="AB18" i="7" s="1"/>
  <c r="AB3" i="7" a="1"/>
  <c r="AB3" i="7" s="1"/>
  <c r="AB21" i="7" a="1"/>
  <c r="AB21" i="7" s="1"/>
  <c r="AB25" i="7" a="1"/>
  <c r="AB25" i="7" s="1"/>
  <c r="AB13" i="7" a="1"/>
  <c r="AB13" i="7" s="1"/>
  <c r="AB4" i="7" a="1"/>
  <c r="AB4" i="7" s="1"/>
  <c r="AB14" i="7" a="1"/>
  <c r="AB14" i="7" s="1"/>
  <c r="AB9" i="7" a="1"/>
  <c r="AB9" i="7" s="1"/>
  <c r="AB19" i="7" a="1"/>
  <c r="AB19" i="7" s="1"/>
  <c r="AB10" i="7" a="1"/>
  <c r="AB10" i="7" s="1"/>
  <c r="AB16" i="7" a="1"/>
  <c r="AB16" i="7" s="1"/>
  <c r="AB6" i="7" a="1"/>
  <c r="AB6" i="7" s="1"/>
  <c r="AB15" i="7" a="1"/>
  <c r="AB15" i="7" s="1"/>
  <c r="AB5" i="7" a="1"/>
  <c r="AB5" i="7" s="1"/>
  <c r="I25" i="6" a="1"/>
  <c r="I25" i="6" s="1"/>
  <c r="O25" i="6" a="1"/>
  <c r="O25" i="6" s="1"/>
  <c r="U25" i="6" a="1"/>
  <c r="U25" i="6" s="1"/>
  <c r="K25" i="6" a="1"/>
  <c r="K25" i="6" s="1"/>
  <c r="X25" i="6" a="1"/>
  <c r="X25" i="6" s="1"/>
  <c r="L25" i="6" a="1"/>
  <c r="L25" i="6" s="1"/>
  <c r="S25" i="6" a="1"/>
  <c r="S25" i="6" s="1"/>
  <c r="J25" i="6" a="1"/>
  <c r="J25" i="6" s="1"/>
  <c r="E25" i="6" a="1"/>
  <c r="E25" i="6" s="1"/>
  <c r="T25" i="6" a="1"/>
  <c r="T25" i="6" s="1"/>
  <c r="M25" i="6" a="1"/>
  <c r="M25" i="6" s="1"/>
  <c r="V25" i="6" a="1"/>
  <c r="V25" i="6" s="1"/>
  <c r="B25" i="6" a="1"/>
  <c r="B25" i="6" s="1"/>
  <c r="N25" i="6" a="1"/>
  <c r="N25" i="6" s="1"/>
  <c r="W25" i="6" a="1"/>
  <c r="W25" i="6" s="1"/>
  <c r="F25" i="6" a="1"/>
  <c r="F25" i="6" s="1"/>
  <c r="P25" i="6" a="1"/>
  <c r="P25" i="6" s="1"/>
  <c r="Y25" i="6" a="1"/>
  <c r="Y25" i="6" s="1"/>
  <c r="C25" i="6" a="1"/>
  <c r="C25" i="6" s="1"/>
  <c r="G25" i="6" a="1"/>
  <c r="G25" i="6" s="1"/>
  <c r="Q25" i="6" a="1"/>
  <c r="Q25" i="6" s="1"/>
  <c r="H25" i="6" a="1"/>
  <c r="H25" i="6" s="1"/>
  <c r="R25" i="6" a="1"/>
  <c r="R25" i="6" s="1"/>
  <c r="Z25" i="6" a="1"/>
  <c r="Z25" i="6" s="1"/>
  <c r="D25" i="6" a="1"/>
  <c r="D25" i="6" s="1"/>
  <c r="AD5" i="10" a="1"/>
  <c r="AD5" i="10" s="1"/>
  <c r="AD13" i="10" a="1"/>
  <c r="AD13" i="10" s="1"/>
  <c r="AD21" i="10" a="1"/>
  <c r="AD21" i="10" s="1"/>
  <c r="D28" i="10" a="1"/>
  <c r="D28" i="10" s="1"/>
  <c r="I28" i="10" a="1"/>
  <c r="I28" i="10" s="1"/>
  <c r="L28" i="10" a="1"/>
  <c r="L28" i="10" s="1"/>
  <c r="Q28" i="10" a="1"/>
  <c r="Q28" i="10" s="1"/>
  <c r="T28" i="10" a="1"/>
  <c r="T28" i="10" s="1"/>
  <c r="Y28" i="10" a="1"/>
  <c r="Y28" i="10" s="1"/>
  <c r="AB28" i="10" a="1"/>
  <c r="AB28" i="10" s="1"/>
  <c r="B28" i="10" a="1"/>
  <c r="B28" i="10" s="1"/>
  <c r="G28" i="10" a="1"/>
  <c r="G28" i="10" s="1"/>
  <c r="J28" i="10" a="1"/>
  <c r="J28" i="10" s="1"/>
  <c r="O28" i="10" a="1"/>
  <c r="O28" i="10" s="1"/>
  <c r="R28" i="10" a="1"/>
  <c r="R28" i="10" s="1"/>
  <c r="W28" i="10" a="1"/>
  <c r="W28" i="10" s="1"/>
  <c r="Z28" i="10" a="1"/>
  <c r="Z28" i="10" s="1"/>
  <c r="E28" i="10" a="1"/>
  <c r="E28" i="10" s="1"/>
  <c r="H28" i="10" a="1"/>
  <c r="H28" i="10" s="1"/>
  <c r="M28" i="10" a="1"/>
  <c r="M28" i="10" s="1"/>
  <c r="P28" i="10" a="1"/>
  <c r="P28" i="10" s="1"/>
  <c r="U28" i="10" a="1"/>
  <c r="U28" i="10" s="1"/>
  <c r="X28" i="10" a="1"/>
  <c r="X28" i="10" s="1"/>
  <c r="AC28" i="10" a="1"/>
  <c r="AC28" i="10" s="1"/>
  <c r="C28" i="10" a="1"/>
  <c r="C28" i="10" s="1"/>
  <c r="F28" i="10" a="1"/>
  <c r="F28" i="10" s="1"/>
  <c r="K28" i="10" a="1"/>
  <c r="K28" i="10" s="1"/>
  <c r="N28" i="10" a="1"/>
  <c r="N28" i="10" s="1"/>
  <c r="S28" i="10" a="1"/>
  <c r="S28" i="10" s="1"/>
  <c r="V28" i="10" a="1"/>
  <c r="V28" i="10" s="1"/>
  <c r="AA28" i="10" a="1"/>
  <c r="AA28" i="10" s="1"/>
  <c r="C30" i="9" a="1"/>
  <c r="C30" i="9" s="1"/>
  <c r="G30" i="9" a="1"/>
  <c r="G30" i="9" s="1"/>
  <c r="K30" i="9" a="1"/>
  <c r="K30" i="9" s="1"/>
  <c r="O30" i="9" a="1"/>
  <c r="O30" i="9" s="1"/>
  <c r="S30" i="9" a="1"/>
  <c r="S30" i="9" s="1"/>
  <c r="W30" i="9" a="1"/>
  <c r="W30" i="9" s="1"/>
  <c r="D30" i="9" a="1"/>
  <c r="D30" i="9" s="1"/>
  <c r="H30" i="9" a="1"/>
  <c r="H30" i="9" s="1"/>
  <c r="L30" i="9" a="1"/>
  <c r="L30" i="9" s="1"/>
  <c r="P30" i="9" a="1"/>
  <c r="P30" i="9" s="1"/>
  <c r="T30" i="9" a="1"/>
  <c r="T30" i="9" s="1"/>
  <c r="X30" i="9" a="1"/>
  <c r="X30" i="9" s="1"/>
  <c r="E30" i="9" a="1"/>
  <c r="E30" i="9" s="1"/>
  <c r="I30" i="9" a="1"/>
  <c r="I30" i="9" s="1"/>
  <c r="Q30" i="9" a="1"/>
  <c r="Q30" i="9" s="1"/>
  <c r="Y30" i="9" a="1"/>
  <c r="Y30" i="9" s="1"/>
  <c r="F30" i="9" a="1"/>
  <c r="F30" i="9" s="1"/>
  <c r="J30" i="9" a="1"/>
  <c r="J30" i="9" s="1"/>
  <c r="R30" i="9" a="1"/>
  <c r="R30" i="9" s="1"/>
  <c r="Z30" i="9" a="1"/>
  <c r="Z30" i="9" s="1"/>
  <c r="M30" i="9" a="1"/>
  <c r="M30" i="9" s="1"/>
  <c r="U30" i="9" a="1"/>
  <c r="U30" i="9" s="1"/>
  <c r="B30" i="9" a="1"/>
  <c r="B30" i="9" s="1"/>
  <c r="N30" i="9" a="1"/>
  <c r="N30" i="9" s="1"/>
  <c r="V30" i="9" a="1"/>
  <c r="V30" i="9" s="1"/>
  <c r="Z2" i="9" a="1"/>
  <c r="Z2" i="9" s="1"/>
  <c r="Z3" i="9" a="1"/>
  <c r="Z3" i="9" s="1"/>
  <c r="Z4" i="9" a="1"/>
  <c r="Z4" i="9" s="1"/>
  <c r="Z5" i="9" a="1"/>
  <c r="Z5" i="9" s="1"/>
  <c r="Z6" i="9" a="1"/>
  <c r="Z6" i="9" s="1"/>
  <c r="Z7" i="9" a="1"/>
  <c r="Z7" i="9" s="1"/>
  <c r="Z8" i="9" a="1"/>
  <c r="Z8" i="9" s="1"/>
  <c r="Z9" i="9" a="1"/>
  <c r="Z9" i="9" s="1"/>
  <c r="Z10" i="9" a="1"/>
  <c r="Z10" i="9" s="1"/>
  <c r="Z11" i="9" a="1"/>
  <c r="Z11" i="9" s="1"/>
  <c r="Z12" i="9" a="1"/>
  <c r="Z12" i="9" s="1"/>
  <c r="Z13" i="9" a="1"/>
  <c r="Z13" i="9" s="1"/>
  <c r="Z14" i="9" a="1"/>
  <c r="Z14" i="9" s="1"/>
  <c r="Z15" i="9" a="1"/>
  <c r="Z15" i="9" s="1"/>
  <c r="Z16" i="9" a="1"/>
  <c r="Z16" i="9" s="1"/>
  <c r="Z17" i="9" a="1"/>
  <c r="Z17" i="9" s="1"/>
  <c r="Z18" i="9" a="1"/>
  <c r="Z18" i="9" s="1"/>
  <c r="Z19" i="9" a="1"/>
  <c r="Z19" i="9" s="1"/>
  <c r="Z20" i="9" a="1"/>
  <c r="Z20" i="9" s="1"/>
  <c r="Z21" i="9" a="1"/>
  <c r="Z21" i="9" s="1"/>
  <c r="Z22" i="9" a="1"/>
  <c r="Z22" i="9" s="1"/>
  <c r="Z23" i="9" a="1"/>
  <c r="Z23" i="9" s="1"/>
  <c r="Z24" i="9" a="1"/>
  <c r="Z24" i="9" s="1"/>
  <c r="Z25" i="9" a="1"/>
  <c r="Z25" i="9" s="1"/>
  <c r="Z26" i="9" a="1"/>
  <c r="Z26" i="9" s="1"/>
  <c r="Z27" i="9" a="1"/>
  <c r="Z27" i="9" s="1"/>
  <c r="Z28" i="9" a="1"/>
  <c r="Z28" i="9" s="1"/>
  <c r="Z29" i="9" a="1"/>
  <c r="Z29" i="9" s="1"/>
  <c r="A29" i="10" a="1"/>
  <c r="A29" i="10" s="1"/>
  <c r="A31" i="9" a="1"/>
  <c r="A31" i="9" s="1"/>
  <c r="Y2" i="8" a="1"/>
  <c r="Y2" i="8" s="1"/>
  <c r="Y3" i="8" a="1"/>
  <c r="Y3" i="8" s="1"/>
  <c r="Y4" i="8" a="1"/>
  <c r="Y4" i="8" s="1"/>
  <c r="Y5" i="8" a="1"/>
  <c r="Y5" i="8" s="1"/>
  <c r="Y6" i="8" a="1"/>
  <c r="Y6" i="8" s="1"/>
  <c r="Y7" i="8" a="1"/>
  <c r="Y7" i="8" s="1"/>
  <c r="Y8" i="8" a="1"/>
  <c r="Y8" i="8" s="1"/>
  <c r="Y9" i="8" a="1"/>
  <c r="Y9" i="8" s="1"/>
  <c r="Y11" i="8" a="1"/>
  <c r="Y11" i="8" s="1"/>
  <c r="Y10" i="8" a="1"/>
  <c r="Y10" i="8" s="1"/>
  <c r="Y12" i="8" a="1"/>
  <c r="Y12" i="8" s="1"/>
  <c r="Y14" i="8" a="1"/>
  <c r="Y14" i="8" s="1"/>
  <c r="Y13" i="8" a="1"/>
  <c r="Y13" i="8" s="1"/>
  <c r="Y15" i="8" a="1"/>
  <c r="Y15" i="8" s="1"/>
  <c r="Y16" i="8" a="1"/>
  <c r="Y16" i="8" s="1"/>
  <c r="Y17" i="8" a="1"/>
  <c r="Y17" i="8" s="1"/>
  <c r="Y18" i="8" a="1"/>
  <c r="Y18" i="8" s="1"/>
  <c r="Y19" i="8" a="1"/>
  <c r="Y19" i="8" s="1"/>
  <c r="Y20" i="8" a="1"/>
  <c r="Y20" i="8" s="1"/>
  <c r="Y21" i="8" a="1"/>
  <c r="Y21" i="8" s="1"/>
  <c r="Y22" i="8" a="1"/>
  <c r="Y22" i="8" s="1"/>
  <c r="Y23" i="8" a="1"/>
  <c r="Y23" i="8" s="1"/>
  <c r="Y24" i="8" a="1"/>
  <c r="Y24" i="8" s="1"/>
  <c r="Y25" i="8" a="1"/>
  <c r="Y25" i="8" s="1"/>
  <c r="Y26" i="8" a="1"/>
  <c r="Y26" i="8" s="1"/>
  <c r="Y27" i="8" a="1"/>
  <c r="Y27" i="8" s="1"/>
  <c r="Y28" i="8" a="1"/>
  <c r="Y28" i="8" s="1"/>
  <c r="Y29" i="8" a="1"/>
  <c r="Y29" i="8" s="1"/>
  <c r="E30" i="8" a="1"/>
  <c r="E30" i="8" s="1"/>
  <c r="I30" i="8" a="1"/>
  <c r="I30" i="8" s="1"/>
  <c r="M30" i="8" a="1"/>
  <c r="M30" i="8" s="1"/>
  <c r="Q30" i="8" a="1"/>
  <c r="Q30" i="8" s="1"/>
  <c r="U30" i="8" a="1"/>
  <c r="U30" i="8" s="1"/>
  <c r="Y30" i="8" a="1"/>
  <c r="Y30" i="8" s="1"/>
  <c r="B30" i="8" a="1"/>
  <c r="B30" i="8" s="1"/>
  <c r="F30" i="8" a="1"/>
  <c r="F30" i="8" s="1"/>
  <c r="J30" i="8" a="1"/>
  <c r="J30" i="8" s="1"/>
  <c r="N30" i="8" a="1"/>
  <c r="N30" i="8" s="1"/>
  <c r="R30" i="8" a="1"/>
  <c r="R30" i="8" s="1"/>
  <c r="V30" i="8" a="1"/>
  <c r="V30" i="8" s="1"/>
  <c r="C30" i="8" a="1"/>
  <c r="C30" i="8" s="1"/>
  <c r="G30" i="8" a="1"/>
  <c r="G30" i="8" s="1"/>
  <c r="K30" i="8" a="1"/>
  <c r="K30" i="8" s="1"/>
  <c r="O30" i="8" a="1"/>
  <c r="O30" i="8" s="1"/>
  <c r="S30" i="8" a="1"/>
  <c r="S30" i="8" s="1"/>
  <c r="W30" i="8" a="1"/>
  <c r="W30" i="8" s="1"/>
  <c r="D30" i="8" a="1"/>
  <c r="D30" i="8" s="1"/>
  <c r="H30" i="8" a="1"/>
  <c r="H30" i="8" s="1"/>
  <c r="L30" i="8" a="1"/>
  <c r="L30" i="8" s="1"/>
  <c r="P30" i="8" a="1"/>
  <c r="P30" i="8" s="1"/>
  <c r="T30" i="8" a="1"/>
  <c r="T30" i="8" s="1"/>
  <c r="X30" i="8" a="1"/>
  <c r="X30" i="8" s="1"/>
  <c r="AA1" i="9" a="1"/>
  <c r="AA1" i="9" s="1"/>
  <c r="Z1" i="8" a="1"/>
  <c r="Z1" i="8" s="1"/>
  <c r="A31" i="8" a="1"/>
  <c r="A31" i="8" s="1"/>
  <c r="B26" i="7" a="1"/>
  <c r="B26" i="7" s="1"/>
  <c r="G26" i="7" a="1"/>
  <c r="G26" i="7" s="1"/>
  <c r="M26" i="7" a="1"/>
  <c r="M26" i="7" s="1"/>
  <c r="P26" i="7" a="1"/>
  <c r="P26" i="7" s="1"/>
  <c r="S26" i="7" a="1"/>
  <c r="S26" i="7" s="1"/>
  <c r="V26" i="7" a="1"/>
  <c r="V26" i="7" s="1"/>
  <c r="Y26" i="7" a="1"/>
  <c r="Y26" i="7" s="1"/>
  <c r="AB26" i="7" a="1"/>
  <c r="AB26" i="7" s="1"/>
  <c r="C26" i="7" a="1"/>
  <c r="C26" i="7" s="1"/>
  <c r="F26" i="7" a="1"/>
  <c r="F26" i="7" s="1"/>
  <c r="I26" i="7" a="1"/>
  <c r="I26" i="7" s="1"/>
  <c r="L26" i="7" a="1"/>
  <c r="L26" i="7" s="1"/>
  <c r="R26" i="7" a="1"/>
  <c r="R26" i="7" s="1"/>
  <c r="W26" i="7" a="1"/>
  <c r="W26" i="7" s="1"/>
  <c r="H26" i="7" a="1"/>
  <c r="H26" i="7" s="1"/>
  <c r="N26" i="7" a="1"/>
  <c r="N26" i="7" s="1"/>
  <c r="T26" i="7" a="1"/>
  <c r="T26" i="7" s="1"/>
  <c r="Z26" i="7" a="1"/>
  <c r="Z26" i="7" s="1"/>
  <c r="D26" i="7" a="1"/>
  <c r="D26" i="7" s="1"/>
  <c r="J26" i="7" a="1"/>
  <c r="J26" i="7" s="1"/>
  <c r="O26" i="7" a="1"/>
  <c r="O26" i="7" s="1"/>
  <c r="U26" i="7" a="1"/>
  <c r="U26" i="7" s="1"/>
  <c r="AA26" i="7" a="1"/>
  <c r="AA26" i="7" s="1"/>
  <c r="E26" i="7" a="1"/>
  <c r="E26" i="7" s="1"/>
  <c r="K26" i="7" a="1"/>
  <c r="K26" i="7" s="1"/>
  <c r="Q26" i="7" a="1"/>
  <c r="Q26" i="7" s="1"/>
  <c r="X26" i="7" a="1"/>
  <c r="X26" i="7" s="1"/>
  <c r="AA25" i="6" a="1"/>
  <c r="AA25" i="6" s="1"/>
  <c r="AB25" i="6" a="1"/>
  <c r="AB25" i="6" s="1"/>
  <c r="A27" i="7" a="1"/>
  <c r="A27" i="7" s="1"/>
  <c r="AB2" i="6" a="1"/>
  <c r="AB2" i="6" s="1"/>
  <c r="AB3" i="6" a="1"/>
  <c r="AB3" i="6" s="1"/>
  <c r="AB4" i="6" a="1"/>
  <c r="AB4" i="6" s="1"/>
  <c r="AB5" i="6" a="1"/>
  <c r="AB5" i="6" s="1"/>
  <c r="AB6" i="6" a="1"/>
  <c r="AB6" i="6" s="1"/>
  <c r="AB7" i="6" a="1"/>
  <c r="AB7" i="6" s="1"/>
  <c r="AB8" i="6" a="1"/>
  <c r="AB8" i="6" s="1"/>
  <c r="AB9" i="6" a="1"/>
  <c r="AB9" i="6" s="1"/>
  <c r="AB10" i="6" a="1"/>
  <c r="AB10" i="6" s="1"/>
  <c r="AB11" i="6" a="1"/>
  <c r="AB11" i="6" s="1"/>
  <c r="AB12" i="6" a="1"/>
  <c r="AB12" i="6" s="1"/>
  <c r="AB13" i="6" a="1"/>
  <c r="AB13" i="6" s="1"/>
  <c r="AB14" i="6" a="1"/>
  <c r="AB14" i="6" s="1"/>
  <c r="AB15" i="6" a="1"/>
  <c r="AB15" i="6" s="1"/>
  <c r="AB16" i="6" a="1"/>
  <c r="AB16" i="6" s="1"/>
  <c r="AB17" i="6" a="1"/>
  <c r="AB17" i="6" s="1"/>
  <c r="AB18" i="6" a="1"/>
  <c r="AB18" i="6" s="1"/>
  <c r="AB19" i="6" a="1"/>
  <c r="AB19" i="6" s="1"/>
  <c r="AB20" i="6" a="1"/>
  <c r="AB20" i="6" s="1"/>
  <c r="AB21" i="6" a="1"/>
  <c r="AB21" i="6" s="1"/>
  <c r="AB22" i="6" a="1"/>
  <c r="AB22" i="6" s="1"/>
  <c r="AB23" i="6" a="1"/>
  <c r="AB23" i="6" s="1"/>
  <c r="AC1" i="6" a="1"/>
  <c r="AC1" i="6" s="1"/>
  <c r="AC25" i="6" s="1" a="1"/>
  <c r="AC25" i="6" s="1"/>
  <c r="F30" i="5" a="1"/>
  <c r="F30" i="5" s="1"/>
  <c r="I30" i="5" a="1"/>
  <c r="I30" i="5" s="1"/>
  <c r="L30" i="5" a="1"/>
  <c r="L30" i="5" s="1"/>
  <c r="O30" i="5" a="1"/>
  <c r="O30" i="5" s="1"/>
  <c r="V30" i="5" a="1"/>
  <c r="V30" i="5" s="1"/>
  <c r="Y30" i="5" a="1"/>
  <c r="Y30" i="5" s="1"/>
  <c r="B30" i="5" a="1"/>
  <c r="B30" i="5" s="1"/>
  <c r="H30" i="5" a="1"/>
  <c r="H30" i="5" s="1"/>
  <c r="K30" i="5" a="1"/>
  <c r="K30" i="5" s="1"/>
  <c r="U30" i="5" a="1"/>
  <c r="U30" i="5" s="1"/>
  <c r="C30" i="5" a="1"/>
  <c r="C30" i="5" s="1"/>
  <c r="J30" i="5" a="1"/>
  <c r="J30" i="5" s="1"/>
  <c r="M30" i="5" a="1"/>
  <c r="M30" i="5" s="1"/>
  <c r="P30" i="5" a="1"/>
  <c r="P30" i="5" s="1"/>
  <c r="S30" i="5" a="1"/>
  <c r="S30" i="5" s="1"/>
  <c r="Z30" i="5" a="1"/>
  <c r="Z30" i="5" s="1"/>
  <c r="D30" i="5" a="1"/>
  <c r="D30" i="5" s="1"/>
  <c r="G30" i="5" a="1"/>
  <c r="G30" i="5" s="1"/>
  <c r="N30" i="5" a="1"/>
  <c r="N30" i="5" s="1"/>
  <c r="Q30" i="5" a="1"/>
  <c r="Q30" i="5" s="1"/>
  <c r="T30" i="5" a="1"/>
  <c r="T30" i="5" s="1"/>
  <c r="W30" i="5" a="1"/>
  <c r="W30" i="5" s="1"/>
  <c r="E30" i="5" a="1"/>
  <c r="E30" i="5" s="1"/>
  <c r="R30" i="5" a="1"/>
  <c r="R30" i="5" s="1"/>
  <c r="X30" i="5" a="1"/>
  <c r="X30" i="5" s="1"/>
  <c r="A26" i="6" a="1"/>
  <c r="A26" i="6" s="1"/>
  <c r="Z3" i="5" a="1"/>
  <c r="Z3" i="5" s="1"/>
  <c r="Z2" i="5" a="1"/>
  <c r="Z2" i="5" s="1"/>
  <c r="Z5" i="5" a="1"/>
  <c r="Z5" i="5" s="1"/>
  <c r="Z4" i="5" a="1"/>
  <c r="Z4" i="5" s="1"/>
  <c r="Z6" i="5" a="1"/>
  <c r="Z6" i="5" s="1"/>
  <c r="Z7" i="5" a="1"/>
  <c r="Z7" i="5" s="1"/>
  <c r="Z8" i="5" a="1"/>
  <c r="Z8" i="5" s="1"/>
  <c r="Z9" i="5" a="1"/>
  <c r="Z9" i="5" s="1"/>
  <c r="Z10" i="5" a="1"/>
  <c r="Z10" i="5" s="1"/>
  <c r="Z11" i="5" a="1"/>
  <c r="Z11" i="5" s="1"/>
  <c r="Z12" i="5" a="1"/>
  <c r="Z12" i="5" s="1"/>
  <c r="Z13" i="5" a="1"/>
  <c r="Z13" i="5" s="1"/>
  <c r="Z14" i="5" a="1"/>
  <c r="Z14" i="5" s="1"/>
  <c r="Z15" i="5" a="1"/>
  <c r="Z15" i="5" s="1"/>
  <c r="Z16" i="5" a="1"/>
  <c r="Z16" i="5" s="1"/>
  <c r="Z17" i="5" a="1"/>
  <c r="Z17" i="5" s="1"/>
  <c r="Z18" i="5" a="1"/>
  <c r="Z18" i="5" s="1"/>
  <c r="Z19" i="5" a="1"/>
  <c r="Z19" i="5" s="1"/>
  <c r="Z20" i="5" a="1"/>
  <c r="Z20" i="5" s="1"/>
  <c r="Z21" i="5" a="1"/>
  <c r="Z21" i="5" s="1"/>
  <c r="Z22" i="5" a="1"/>
  <c r="Z22" i="5" s="1"/>
  <c r="Z23" i="5" a="1"/>
  <c r="Z23" i="5" s="1"/>
  <c r="Z24" i="5" a="1"/>
  <c r="Z24" i="5" s="1"/>
  <c r="Z25" i="5" a="1"/>
  <c r="Z25" i="5" s="1"/>
  <c r="Z26" i="5" a="1"/>
  <c r="Z26" i="5" s="1"/>
  <c r="Z27" i="5" a="1"/>
  <c r="Z27" i="5" s="1"/>
  <c r="Z28" i="5" a="1"/>
  <c r="Z28" i="5" s="1"/>
  <c r="Z29" i="5" a="1"/>
  <c r="Z29" i="5" s="1"/>
  <c r="AA1" i="5" a="1"/>
  <c r="AA1" i="5" s="1"/>
  <c r="AA30" i="5" s="1" a="1"/>
  <c r="AA30" i="5" s="1"/>
  <c r="A31" i="5" a="1"/>
  <c r="A31" i="5" s="1"/>
  <c r="B26" i="4" a="1"/>
  <c r="B26" i="4" s="1"/>
  <c r="G26" i="4" a="1"/>
  <c r="G26" i="4" s="1"/>
  <c r="K26" i="4" a="1"/>
  <c r="K26" i="4" s="1"/>
  <c r="N26" i="4" a="1"/>
  <c r="N26" i="4" s="1"/>
  <c r="Q26" i="4" a="1"/>
  <c r="Q26" i="4" s="1"/>
  <c r="T26" i="4" a="1"/>
  <c r="T26" i="4" s="1"/>
  <c r="W26" i="4" a="1"/>
  <c r="W26" i="4" s="1"/>
  <c r="E26" i="4" a="1"/>
  <c r="E26" i="4" s="1"/>
  <c r="H26" i="4" a="1"/>
  <c r="H26" i="4" s="1"/>
  <c r="L26" i="4" a="1"/>
  <c r="L26" i="4" s="1"/>
  <c r="R26" i="4" a="1"/>
  <c r="R26" i="4" s="1"/>
  <c r="X26" i="4" a="1"/>
  <c r="X26" i="4" s="1"/>
  <c r="AA26" i="4" a="1"/>
  <c r="AA26" i="4" s="1"/>
  <c r="C26" i="4" a="1"/>
  <c r="C26" i="4" s="1"/>
  <c r="F26" i="4" a="1"/>
  <c r="F26" i="4" s="1"/>
  <c r="I26" i="4" a="1"/>
  <c r="I26" i="4" s="1"/>
  <c r="O26" i="4" a="1"/>
  <c r="O26" i="4" s="1"/>
  <c r="U26" i="4" a="1"/>
  <c r="U26" i="4" s="1"/>
  <c r="Y26" i="4" a="1"/>
  <c r="Y26" i="4" s="1"/>
  <c r="AB26" i="4" a="1"/>
  <c r="AB26" i="4" s="1"/>
  <c r="D26" i="4" a="1"/>
  <c r="D26" i="4" s="1"/>
  <c r="J26" i="4" a="1"/>
  <c r="J26" i="4" s="1"/>
  <c r="M26" i="4" a="1"/>
  <c r="M26" i="4" s="1"/>
  <c r="P26" i="4" a="1"/>
  <c r="P26" i="4" s="1"/>
  <c r="S26" i="4" a="1"/>
  <c r="S26" i="4" s="1"/>
  <c r="V26" i="4" a="1"/>
  <c r="V26" i="4" s="1"/>
  <c r="Z26" i="4" a="1"/>
  <c r="Z26" i="4" s="1"/>
  <c r="AB2" i="4" a="1"/>
  <c r="AB2" i="4" s="1"/>
  <c r="AB3" i="4" a="1"/>
  <c r="AB3" i="4" s="1"/>
  <c r="AB4" i="4" a="1"/>
  <c r="AB4" i="4" s="1"/>
  <c r="AB5" i="4" a="1"/>
  <c r="AB5" i="4" s="1"/>
  <c r="AB7" i="4" a="1"/>
  <c r="AB7" i="4" s="1"/>
  <c r="AB6" i="4" a="1"/>
  <c r="AB6" i="4" s="1"/>
  <c r="AB8" i="4" a="1"/>
  <c r="AB8" i="4" s="1"/>
  <c r="AB9" i="4" a="1"/>
  <c r="AB9" i="4" s="1"/>
  <c r="AB10" i="4" a="1"/>
  <c r="AB10" i="4" s="1"/>
  <c r="AB11" i="4" a="1"/>
  <c r="AB11" i="4" s="1"/>
  <c r="AB12" i="4" a="1"/>
  <c r="AB12" i="4" s="1"/>
  <c r="AB13" i="4" a="1"/>
  <c r="AB13" i="4" s="1"/>
  <c r="AB14" i="4" a="1"/>
  <c r="AB14" i="4" s="1"/>
  <c r="AB15" i="4" a="1"/>
  <c r="AB15" i="4" s="1"/>
  <c r="AB16" i="4" a="1"/>
  <c r="AB16" i="4" s="1"/>
  <c r="AB17" i="4" a="1"/>
  <c r="AB17" i="4" s="1"/>
  <c r="AB18" i="4" a="1"/>
  <c r="AB18" i="4" s="1"/>
  <c r="AB19" i="4" a="1"/>
  <c r="AB19" i="4" s="1"/>
  <c r="AB20" i="4" a="1"/>
  <c r="AB20" i="4" s="1"/>
  <c r="AB21" i="4" a="1"/>
  <c r="AB21" i="4" s="1"/>
  <c r="AB22" i="4" a="1"/>
  <c r="AB22" i="4" s="1"/>
  <c r="AB23" i="4" a="1"/>
  <c r="AB23" i="4" s="1"/>
  <c r="AB24" i="4" a="1"/>
  <c r="AB24" i="4" s="1"/>
  <c r="AB2" i="3" a="1"/>
  <c r="AB2" i="3" s="1"/>
  <c r="AB3" i="3" a="1"/>
  <c r="AB3" i="3" s="1"/>
  <c r="AB4" i="3" a="1"/>
  <c r="AB4" i="3" s="1"/>
  <c r="AB5" i="3" a="1"/>
  <c r="AB5" i="3" s="1"/>
  <c r="AB6" i="3" a="1"/>
  <c r="AB6" i="3" s="1"/>
  <c r="AB7" i="3" a="1"/>
  <c r="AB7" i="3" s="1"/>
  <c r="AB8" i="3" a="1"/>
  <c r="AB8" i="3" s="1"/>
  <c r="AB9" i="3" a="1"/>
  <c r="AB9" i="3" s="1"/>
  <c r="AB10" i="3" a="1"/>
  <c r="AB10" i="3" s="1"/>
  <c r="AB11" i="3" a="1"/>
  <c r="AB11" i="3" s="1"/>
  <c r="AB12" i="3" a="1"/>
  <c r="AB12" i="3" s="1"/>
  <c r="AB13" i="3" a="1"/>
  <c r="AB13" i="3" s="1"/>
  <c r="AB14" i="3" a="1"/>
  <c r="AB14" i="3" s="1"/>
  <c r="AB15" i="3" a="1"/>
  <c r="AB15" i="3" s="1"/>
  <c r="AB16" i="3" a="1"/>
  <c r="AB16" i="3" s="1"/>
  <c r="AB17" i="3" a="1"/>
  <c r="AB17" i="3" s="1"/>
  <c r="AB18" i="3" a="1"/>
  <c r="AB18" i="3" s="1"/>
  <c r="AB19" i="3" a="1"/>
  <c r="AB19" i="3" s="1"/>
  <c r="AB20" i="3" a="1"/>
  <c r="AB20" i="3" s="1"/>
  <c r="AB21" i="3" a="1"/>
  <c r="AB21" i="3" s="1"/>
  <c r="AB22" i="3" a="1"/>
  <c r="AB22" i="3" s="1"/>
  <c r="AB23" i="3" a="1"/>
  <c r="AB23" i="3" s="1"/>
  <c r="AB24" i="3" a="1"/>
  <c r="AB24" i="3" s="1"/>
  <c r="AB25" i="3" a="1"/>
  <c r="AB25" i="3" s="1"/>
  <c r="C27" i="3" a="1"/>
  <c r="C27" i="3" s="1"/>
  <c r="J27" i="3" a="1"/>
  <c r="J27" i="3" s="1"/>
  <c r="M27" i="3" a="1"/>
  <c r="M27" i="3" s="1"/>
  <c r="P27" i="3" a="1"/>
  <c r="P27" i="3" s="1"/>
  <c r="S27" i="3" a="1"/>
  <c r="S27" i="3" s="1"/>
  <c r="Z27" i="3" a="1"/>
  <c r="Z27" i="3" s="1"/>
  <c r="D27" i="3" a="1"/>
  <c r="D27" i="3" s="1"/>
  <c r="G27" i="3" a="1"/>
  <c r="G27" i="3" s="1"/>
  <c r="N27" i="3" a="1"/>
  <c r="N27" i="3" s="1"/>
  <c r="Q27" i="3" a="1"/>
  <c r="Q27" i="3" s="1"/>
  <c r="T27" i="3" a="1"/>
  <c r="T27" i="3" s="1"/>
  <c r="W27" i="3" a="1"/>
  <c r="W27" i="3" s="1"/>
  <c r="B27" i="3" a="1"/>
  <c r="B27" i="3" s="1"/>
  <c r="E27" i="3" a="1"/>
  <c r="E27" i="3" s="1"/>
  <c r="H27" i="3" a="1"/>
  <c r="H27" i="3" s="1"/>
  <c r="K27" i="3" a="1"/>
  <c r="K27" i="3" s="1"/>
  <c r="R27" i="3" a="1"/>
  <c r="R27" i="3" s="1"/>
  <c r="U27" i="3" a="1"/>
  <c r="U27" i="3" s="1"/>
  <c r="X27" i="3" a="1"/>
  <c r="X27" i="3" s="1"/>
  <c r="AA27" i="3" a="1"/>
  <c r="AA27" i="3" s="1"/>
  <c r="F27" i="3" a="1"/>
  <c r="F27" i="3" s="1"/>
  <c r="I27" i="3" a="1"/>
  <c r="I27" i="3" s="1"/>
  <c r="L27" i="3" a="1"/>
  <c r="L27" i="3" s="1"/>
  <c r="O27" i="3" a="1"/>
  <c r="O27" i="3" s="1"/>
  <c r="V27" i="3" a="1"/>
  <c r="V27" i="3" s="1"/>
  <c r="Y27" i="3" a="1"/>
  <c r="Y27" i="3" s="1"/>
  <c r="AB27" i="3" a="1"/>
  <c r="AB27" i="3" s="1"/>
  <c r="AC1" i="4" a="1"/>
  <c r="AC1" i="4" s="1"/>
  <c r="A27" i="4" a="1"/>
  <c r="A27" i="4" s="1"/>
  <c r="AB26" i="3" a="1"/>
  <c r="AB26" i="3" s="1"/>
  <c r="AC1" i="3" a="1"/>
  <c r="AC1" i="3" s="1"/>
  <c r="AC27" i="3" s="1" a="1"/>
  <c r="AC27" i="3" s="1"/>
  <c r="A28" i="3" a="1"/>
  <c r="A28" i="3" s="1"/>
  <c r="A28" i="2" a="1"/>
  <c r="A28" i="2" s="1"/>
  <c r="H27" i="2" a="1"/>
  <c r="H27" i="2" s="1"/>
  <c r="K27" i="2" a="1"/>
  <c r="K27" i="2" s="1"/>
  <c r="O27" i="2" a="1"/>
  <c r="O27" i="2" s="1"/>
  <c r="S27" i="2" a="1"/>
  <c r="S27" i="2" s="1"/>
  <c r="W27" i="2" a="1"/>
  <c r="W27" i="2" s="1"/>
  <c r="B27" i="2" a="1"/>
  <c r="B27" i="2" s="1"/>
  <c r="E27" i="2" a="1"/>
  <c r="E27" i="2" s="1"/>
  <c r="I27" i="2" a="1"/>
  <c r="I27" i="2" s="1"/>
  <c r="N27" i="2" a="1"/>
  <c r="N27" i="2" s="1"/>
  <c r="T27" i="2" a="1"/>
  <c r="T27" i="2" s="1"/>
  <c r="Y27" i="2" a="1"/>
  <c r="Y27" i="2" s="1"/>
  <c r="F27" i="2" a="1"/>
  <c r="F27" i="2" s="1"/>
  <c r="J27" i="2" a="1"/>
  <c r="J27" i="2" s="1"/>
  <c r="P27" i="2" a="1"/>
  <c r="P27" i="2" s="1"/>
  <c r="U27" i="2" a="1"/>
  <c r="U27" i="2" s="1"/>
  <c r="C27" i="2" a="1"/>
  <c r="C27" i="2" s="1"/>
  <c r="G27" i="2" a="1"/>
  <c r="G27" i="2" s="1"/>
  <c r="L27" i="2" a="1"/>
  <c r="L27" i="2" s="1"/>
  <c r="Q27" i="2" a="1"/>
  <c r="Q27" i="2" s="1"/>
  <c r="V27" i="2" a="1"/>
  <c r="V27" i="2" s="1"/>
  <c r="D27" i="2" a="1"/>
  <c r="D27" i="2" s="1"/>
  <c r="M27" i="2" a="1"/>
  <c r="M27" i="2" s="1"/>
  <c r="R27" i="2" a="1"/>
  <c r="R27" i="2" s="1"/>
  <c r="X27" i="2" a="1"/>
  <c r="X27" i="2" s="1"/>
  <c r="Y2" i="2" a="1"/>
  <c r="Y2" i="2" s="1"/>
  <c r="Y3" i="2" a="1"/>
  <c r="Y3" i="2" s="1"/>
  <c r="Y5" i="2" a="1"/>
  <c r="Y5" i="2" s="1"/>
  <c r="Y4" i="2" a="1"/>
  <c r="Y4" i="2" s="1"/>
  <c r="Y6" i="2" a="1"/>
  <c r="Y6" i="2" s="1"/>
  <c r="Y7" i="2" a="1"/>
  <c r="Y7" i="2" s="1"/>
  <c r="Y8" i="2" a="1"/>
  <c r="Y8" i="2" s="1"/>
  <c r="Y9" i="2" a="1"/>
  <c r="Y9" i="2" s="1"/>
  <c r="Y10" i="2" a="1"/>
  <c r="Y10" i="2" s="1"/>
  <c r="Y11" i="2" a="1"/>
  <c r="Y11" i="2" s="1"/>
  <c r="Y12" i="2" a="1"/>
  <c r="Y12" i="2" s="1"/>
  <c r="Z1" i="2" a="1"/>
  <c r="Z1" i="2" s="1"/>
  <c r="Z27" i="2" s="1" a="1"/>
  <c r="Z27" i="2" s="1"/>
  <c r="Y13" i="2" a="1"/>
  <c r="Y13" i="2" s="1"/>
  <c r="Y14" i="2" a="1"/>
  <c r="Y14" i="2" s="1"/>
  <c r="Y15" i="2" a="1"/>
  <c r="Y15" i="2" s="1"/>
  <c r="Y16" i="2" a="1"/>
  <c r="Y16" i="2" s="1"/>
  <c r="Y17" i="2" a="1"/>
  <c r="Y17" i="2" s="1"/>
  <c r="Y18" i="2" a="1"/>
  <c r="Y18" i="2" s="1"/>
  <c r="Y19" i="2" a="1"/>
  <c r="Y19" i="2" s="1"/>
  <c r="Y20" i="2" a="1"/>
  <c r="Y20" i="2" s="1"/>
  <c r="Y21" i="2" a="1"/>
  <c r="Y21" i="2" s="1"/>
  <c r="Y22" i="2" a="1"/>
  <c r="Y22" i="2" s="1"/>
  <c r="Y23" i="2" a="1"/>
  <c r="Y23" i="2" s="1"/>
  <c r="Y24" i="2" a="1"/>
  <c r="Y24" i="2" s="1"/>
  <c r="Y25" i="2" a="1"/>
  <c r="Y25" i="2" s="1"/>
  <c r="AD20" i="10" l="1" a="1"/>
  <c r="AD20" i="10" s="1"/>
  <c r="AD12" i="10" a="1"/>
  <c r="AD12" i="10" s="1"/>
  <c r="AD4" i="10" a="1"/>
  <c r="AD4" i="10" s="1"/>
  <c r="AD27" i="10" a="1"/>
  <c r="AD27" i="10" s="1"/>
  <c r="AD19" i="10" a="1"/>
  <c r="AD19" i="10" s="1"/>
  <c r="AD11" i="10" a="1"/>
  <c r="AD11" i="10" s="1"/>
  <c r="AD3" i="10" a="1"/>
  <c r="AD3" i="10" s="1"/>
  <c r="AD10" i="10" a="1"/>
  <c r="AD10" i="10" s="1"/>
  <c r="AD2" i="10" a="1"/>
  <c r="AD2" i="10" s="1"/>
  <c r="AE1" i="10" a="1"/>
  <c r="AE1" i="10" s="1"/>
  <c r="AE6" i="10" s="1" a="1"/>
  <c r="AE6" i="10" s="1"/>
  <c r="AD25" i="10" a="1"/>
  <c r="AD25" i="10" s="1"/>
  <c r="AD17" i="10" a="1"/>
  <c r="AD17" i="10" s="1"/>
  <c r="AD9" i="10" a="1"/>
  <c r="AD9" i="10" s="1"/>
  <c r="AD26" i="10" a="1"/>
  <c r="AD26" i="10" s="1"/>
  <c r="AD18" i="10" a="1"/>
  <c r="AD18" i="10" s="1"/>
  <c r="AD28" i="10" a="1"/>
  <c r="AD28" i="10" s="1"/>
  <c r="AD24" i="10" a="1"/>
  <c r="AD24" i="10" s="1"/>
  <c r="AD16" i="10" a="1"/>
  <c r="AD16" i="10" s="1"/>
  <c r="AD6" i="10" a="1"/>
  <c r="AD6" i="10" s="1"/>
  <c r="AD23" i="10" a="1"/>
  <c r="AD23" i="10" s="1"/>
  <c r="AD15" i="10" a="1"/>
  <c r="AD15" i="10" s="1"/>
  <c r="AD7" i="10" a="1"/>
  <c r="AD7" i="10" s="1"/>
  <c r="AD22" i="10" a="1"/>
  <c r="AD22" i="10" s="1"/>
  <c r="AD14" i="10" a="1"/>
  <c r="AD14" i="10" s="1"/>
  <c r="AD1" i="7" a="1"/>
  <c r="AD1" i="7" s="1"/>
  <c r="AD26" i="7" s="1" a="1"/>
  <c r="AD26" i="7" s="1"/>
  <c r="AC19" i="7" a="1"/>
  <c r="AC19" i="7" s="1"/>
  <c r="AC6" i="7" a="1"/>
  <c r="AC6" i="7" s="1"/>
  <c r="AC10" i="7" a="1"/>
  <c r="AC10" i="7" s="1"/>
  <c r="AC5" i="7" a="1"/>
  <c r="AC5" i="7" s="1"/>
  <c r="AC2" i="7" a="1"/>
  <c r="AC2" i="7" s="1"/>
  <c r="AC20" i="7" a="1"/>
  <c r="AC20" i="7" s="1"/>
  <c r="AC11" i="7" a="1"/>
  <c r="AC11" i="7" s="1"/>
  <c r="AC26" i="7" a="1"/>
  <c r="AC26" i="7" s="1"/>
  <c r="AC21" i="7" a="1"/>
  <c r="AC21" i="7" s="1"/>
  <c r="AC16" i="7" a="1"/>
  <c r="AC16" i="7" s="1"/>
  <c r="AC7" i="7" a="1"/>
  <c r="AC7" i="7" s="1"/>
  <c r="AC23" i="7" a="1"/>
  <c r="AC23" i="7" s="1"/>
  <c r="AC24" i="7" a="1"/>
  <c r="AC24" i="7" s="1"/>
  <c r="AC17" i="7" a="1"/>
  <c r="AC17" i="7" s="1"/>
  <c r="AC12" i="7" a="1"/>
  <c r="AC12" i="7" s="1"/>
  <c r="AC3" i="7" a="1"/>
  <c r="AC3" i="7" s="1"/>
  <c r="AC15" i="7" a="1"/>
  <c r="AC15" i="7" s="1"/>
  <c r="AC22" i="7" a="1"/>
  <c r="AC22" i="7" s="1"/>
  <c r="AC13" i="7" a="1"/>
  <c r="AC13" i="7" s="1"/>
  <c r="AC8" i="7" a="1"/>
  <c r="AC8" i="7" s="1"/>
  <c r="AC14" i="7" a="1"/>
  <c r="AC14" i="7" s="1"/>
  <c r="AC18" i="7" a="1"/>
  <c r="AC18" i="7" s="1"/>
  <c r="AC9" i="7" a="1"/>
  <c r="AC9" i="7" s="1"/>
  <c r="AC4" i="7" a="1"/>
  <c r="AC4" i="7" s="1"/>
  <c r="Y26" i="6" a="1"/>
  <c r="Y26" i="6" s="1"/>
  <c r="J26" i="6" a="1"/>
  <c r="J26" i="6" s="1"/>
  <c r="G26" i="6" a="1"/>
  <c r="G26" i="6" s="1"/>
  <c r="O26" i="6" a="1"/>
  <c r="O26" i="6" s="1"/>
  <c r="W26" i="6" a="1"/>
  <c r="W26" i="6" s="1"/>
  <c r="H26" i="6" a="1"/>
  <c r="H26" i="6" s="1"/>
  <c r="P26" i="6" a="1"/>
  <c r="P26" i="6" s="1"/>
  <c r="E26" i="6" a="1"/>
  <c r="E26" i="6" s="1"/>
  <c r="I26" i="6" a="1"/>
  <c r="I26" i="6" s="1"/>
  <c r="Q26" i="6" a="1"/>
  <c r="Q26" i="6" s="1"/>
  <c r="X26" i="6" a="1"/>
  <c r="X26" i="6" s="1"/>
  <c r="K26" i="6" a="1"/>
  <c r="K26" i="6" s="1"/>
  <c r="R26" i="6" a="1"/>
  <c r="R26" i="6" s="1"/>
  <c r="Z26" i="6" a="1"/>
  <c r="Z26" i="6" s="1"/>
  <c r="B26" i="6" a="1"/>
  <c r="B26" i="6" s="1"/>
  <c r="S26" i="6" a="1"/>
  <c r="S26" i="6" s="1"/>
  <c r="L26" i="6" a="1"/>
  <c r="L26" i="6" s="1"/>
  <c r="T26" i="6" a="1"/>
  <c r="T26" i="6" s="1"/>
  <c r="C26" i="6" a="1"/>
  <c r="C26" i="6" s="1"/>
  <c r="M26" i="6" a="1"/>
  <c r="M26" i="6" s="1"/>
  <c r="U26" i="6" a="1"/>
  <c r="U26" i="6" s="1"/>
  <c r="F26" i="6" a="1"/>
  <c r="F26" i="6" s="1"/>
  <c r="N26" i="6" a="1"/>
  <c r="N26" i="6" s="1"/>
  <c r="V26" i="6" a="1"/>
  <c r="V26" i="6" s="1"/>
  <c r="D26" i="6" a="1"/>
  <c r="D26" i="6" s="1"/>
  <c r="D29" i="10" a="1"/>
  <c r="D29" i="10" s="1"/>
  <c r="G29" i="10" a="1"/>
  <c r="G29" i="10" s="1"/>
  <c r="L29" i="10" a="1"/>
  <c r="L29" i="10" s="1"/>
  <c r="O29" i="10" a="1"/>
  <c r="O29" i="10" s="1"/>
  <c r="T29" i="10" a="1"/>
  <c r="T29" i="10" s="1"/>
  <c r="W29" i="10" a="1"/>
  <c r="W29" i="10" s="1"/>
  <c r="AB29" i="10" a="1"/>
  <c r="AB29" i="10" s="1"/>
  <c r="B29" i="10" a="1"/>
  <c r="B29" i="10" s="1"/>
  <c r="E29" i="10" a="1"/>
  <c r="E29" i="10" s="1"/>
  <c r="J29" i="10" a="1"/>
  <c r="J29" i="10" s="1"/>
  <c r="M29" i="10" a="1"/>
  <c r="M29" i="10" s="1"/>
  <c r="R29" i="10" a="1"/>
  <c r="R29" i="10" s="1"/>
  <c r="U29" i="10" a="1"/>
  <c r="U29" i="10" s="1"/>
  <c r="Z29" i="10" a="1"/>
  <c r="Z29" i="10" s="1"/>
  <c r="AC29" i="10" a="1"/>
  <c r="AC29" i="10" s="1"/>
  <c r="C29" i="10" a="1"/>
  <c r="C29" i="10" s="1"/>
  <c r="H29" i="10" a="1"/>
  <c r="H29" i="10" s="1"/>
  <c r="K29" i="10" a="1"/>
  <c r="K29" i="10" s="1"/>
  <c r="P29" i="10" a="1"/>
  <c r="P29" i="10" s="1"/>
  <c r="S29" i="10" a="1"/>
  <c r="S29" i="10" s="1"/>
  <c r="X29" i="10" a="1"/>
  <c r="X29" i="10" s="1"/>
  <c r="AA29" i="10" a="1"/>
  <c r="AA29" i="10" s="1"/>
  <c r="F29" i="10" a="1"/>
  <c r="F29" i="10" s="1"/>
  <c r="I29" i="10" a="1"/>
  <c r="I29" i="10" s="1"/>
  <c r="N29" i="10" a="1"/>
  <c r="N29" i="10" s="1"/>
  <c r="Q29" i="10" a="1"/>
  <c r="Q29" i="10" s="1"/>
  <c r="V29" i="10" a="1"/>
  <c r="V29" i="10" s="1"/>
  <c r="Y29" i="10" a="1"/>
  <c r="Y29" i="10" s="1"/>
  <c r="AD29" i="10" a="1"/>
  <c r="AD29" i="10" s="1"/>
  <c r="AA2" i="9" a="1"/>
  <c r="AA2" i="9" s="1"/>
  <c r="AA3" i="9" a="1"/>
  <c r="AA3" i="9" s="1"/>
  <c r="AA4" i="9" a="1"/>
  <c r="AA4" i="9" s="1"/>
  <c r="AA5" i="9" a="1"/>
  <c r="AA5" i="9" s="1"/>
  <c r="AA6" i="9" a="1"/>
  <c r="AA6" i="9" s="1"/>
  <c r="AA7" i="9" a="1"/>
  <c r="AA7" i="9" s="1"/>
  <c r="AA8" i="9" a="1"/>
  <c r="AA8" i="9" s="1"/>
  <c r="AA9" i="9" a="1"/>
  <c r="AA9" i="9" s="1"/>
  <c r="AA11" i="9" a="1"/>
  <c r="AA11" i="9" s="1"/>
  <c r="AA10" i="9" a="1"/>
  <c r="AA10" i="9" s="1"/>
  <c r="AA12" i="9" a="1"/>
  <c r="AA12" i="9" s="1"/>
  <c r="AA13" i="9" a="1"/>
  <c r="AA13" i="9" s="1"/>
  <c r="AA14" i="9" a="1"/>
  <c r="AA14" i="9" s="1"/>
  <c r="AA15" i="9" a="1"/>
  <c r="AA15" i="9" s="1"/>
  <c r="AA16" i="9" a="1"/>
  <c r="AA16" i="9" s="1"/>
  <c r="AA17" i="9" a="1"/>
  <c r="AA17" i="9" s="1"/>
  <c r="AA18" i="9" a="1"/>
  <c r="AA18" i="9" s="1"/>
  <c r="AA19" i="9" a="1"/>
  <c r="AA19" i="9" s="1"/>
  <c r="AA20" i="9" a="1"/>
  <c r="AA20" i="9" s="1"/>
  <c r="AA21" i="9" a="1"/>
  <c r="AA21" i="9" s="1"/>
  <c r="AA22" i="9" a="1"/>
  <c r="AA22" i="9" s="1"/>
  <c r="AA23" i="9" a="1"/>
  <c r="AA23" i="9" s="1"/>
  <c r="AA24" i="9" a="1"/>
  <c r="AA24" i="9" s="1"/>
  <c r="AA25" i="9" a="1"/>
  <c r="AA25" i="9" s="1"/>
  <c r="AA26" i="9" a="1"/>
  <c r="AA26" i="9" s="1"/>
  <c r="AA27" i="9" a="1"/>
  <c r="AA27" i="9" s="1"/>
  <c r="AA28" i="9" a="1"/>
  <c r="AA28" i="9" s="1"/>
  <c r="AA29" i="9" a="1"/>
  <c r="AA29" i="9" s="1"/>
  <c r="B31" i="9" a="1"/>
  <c r="B31" i="9" s="1"/>
  <c r="F31" i="9" a="1"/>
  <c r="F31" i="9" s="1"/>
  <c r="J31" i="9" a="1"/>
  <c r="J31" i="9" s="1"/>
  <c r="N31" i="9" a="1"/>
  <c r="N31" i="9" s="1"/>
  <c r="R31" i="9" a="1"/>
  <c r="R31" i="9" s="1"/>
  <c r="V31" i="9" a="1"/>
  <c r="V31" i="9" s="1"/>
  <c r="C31" i="9" a="1"/>
  <c r="C31" i="9" s="1"/>
  <c r="G31" i="9" a="1"/>
  <c r="G31" i="9" s="1"/>
  <c r="K31" i="9" a="1"/>
  <c r="K31" i="9" s="1"/>
  <c r="O31" i="9" a="1"/>
  <c r="O31" i="9" s="1"/>
  <c r="S31" i="9" a="1"/>
  <c r="S31" i="9" s="1"/>
  <c r="W31" i="9" a="1"/>
  <c r="W31" i="9" s="1"/>
  <c r="Z31" i="9" a="1"/>
  <c r="Z31" i="9" s="1"/>
  <c r="H31" i="9" a="1"/>
  <c r="H31" i="9" s="1"/>
  <c r="P31" i="9" a="1"/>
  <c r="P31" i="9" s="1"/>
  <c r="T31" i="9" a="1"/>
  <c r="T31" i="9" s="1"/>
  <c r="AA31" i="9" a="1"/>
  <c r="AA31" i="9" s="1"/>
  <c r="I31" i="9" a="1"/>
  <c r="I31" i="9" s="1"/>
  <c r="M31" i="9" a="1"/>
  <c r="M31" i="9" s="1"/>
  <c r="U31" i="9" a="1"/>
  <c r="U31" i="9" s="1"/>
  <c r="D31" i="9" a="1"/>
  <c r="D31" i="9" s="1"/>
  <c r="L31" i="9" a="1"/>
  <c r="L31" i="9" s="1"/>
  <c r="X31" i="9" a="1"/>
  <c r="X31" i="9" s="1"/>
  <c r="E31" i="9" a="1"/>
  <c r="E31" i="9" s="1"/>
  <c r="Q31" i="9" a="1"/>
  <c r="Q31" i="9" s="1"/>
  <c r="Y31" i="9" a="1"/>
  <c r="Y31" i="9" s="1"/>
  <c r="A30" i="10" a="1"/>
  <c r="A30" i="10" s="1"/>
  <c r="AA30" i="9" a="1"/>
  <c r="AA30" i="9" s="1"/>
  <c r="Z3" i="8" a="1"/>
  <c r="Z3" i="8" s="1"/>
  <c r="Z2" i="8" a="1"/>
  <c r="Z2" i="8" s="1"/>
  <c r="Z4" i="8" a="1"/>
  <c r="Z4" i="8" s="1"/>
  <c r="Z5" i="8" a="1"/>
  <c r="Z5" i="8" s="1"/>
  <c r="Z6" i="8" a="1"/>
  <c r="Z6" i="8" s="1"/>
  <c r="Z7" i="8" a="1"/>
  <c r="Z7" i="8" s="1"/>
  <c r="Z9" i="8" a="1"/>
  <c r="Z9" i="8" s="1"/>
  <c r="Z8" i="8" a="1"/>
  <c r="Z8" i="8" s="1"/>
  <c r="Z11" i="8" a="1"/>
  <c r="Z11" i="8" s="1"/>
  <c r="Z10" i="8" a="1"/>
  <c r="Z10" i="8" s="1"/>
  <c r="Z12" i="8" a="1"/>
  <c r="Z12" i="8" s="1"/>
  <c r="Z14" i="8" a="1"/>
  <c r="Z14" i="8" s="1"/>
  <c r="Z13" i="8" a="1"/>
  <c r="Z13" i="8" s="1"/>
  <c r="Z15" i="8" a="1"/>
  <c r="Z15" i="8" s="1"/>
  <c r="Z16" i="8" a="1"/>
  <c r="Z16" i="8" s="1"/>
  <c r="Z17" i="8" a="1"/>
  <c r="Z17" i="8" s="1"/>
  <c r="Z18" i="8" a="1"/>
  <c r="Z18" i="8" s="1"/>
  <c r="Z19" i="8" a="1"/>
  <c r="Z19" i="8" s="1"/>
  <c r="Z20" i="8" a="1"/>
  <c r="Z20" i="8" s="1"/>
  <c r="Z21" i="8" a="1"/>
  <c r="Z21" i="8" s="1"/>
  <c r="Z22" i="8" a="1"/>
  <c r="Z22" i="8" s="1"/>
  <c r="Z23" i="8" a="1"/>
  <c r="Z23" i="8" s="1"/>
  <c r="Z24" i="8" a="1"/>
  <c r="Z24" i="8" s="1"/>
  <c r="Z25" i="8" a="1"/>
  <c r="Z25" i="8" s="1"/>
  <c r="Z26" i="8" a="1"/>
  <c r="Z26" i="8" s="1"/>
  <c r="Z27" i="8" a="1"/>
  <c r="Z27" i="8" s="1"/>
  <c r="Z28" i="8" a="1"/>
  <c r="Z28" i="8" s="1"/>
  <c r="Z29" i="8" a="1"/>
  <c r="Z29" i="8" s="1"/>
  <c r="AB1" i="9" a="1"/>
  <c r="AB1" i="9" s="1"/>
  <c r="A32" i="9" a="1"/>
  <c r="A32" i="9" s="1"/>
  <c r="D31" i="8" a="1"/>
  <c r="D31" i="8" s="1"/>
  <c r="H31" i="8" a="1"/>
  <c r="H31" i="8" s="1"/>
  <c r="L31" i="8" a="1"/>
  <c r="L31" i="8" s="1"/>
  <c r="P31" i="8" a="1"/>
  <c r="P31" i="8" s="1"/>
  <c r="T31" i="8" a="1"/>
  <c r="T31" i="8" s="1"/>
  <c r="X31" i="8" a="1"/>
  <c r="X31" i="8" s="1"/>
  <c r="E31" i="8" a="1"/>
  <c r="E31" i="8" s="1"/>
  <c r="I31" i="8" a="1"/>
  <c r="I31" i="8" s="1"/>
  <c r="M31" i="8" a="1"/>
  <c r="M31" i="8" s="1"/>
  <c r="Q31" i="8" a="1"/>
  <c r="Q31" i="8" s="1"/>
  <c r="U31" i="8" a="1"/>
  <c r="U31" i="8" s="1"/>
  <c r="Y31" i="8" a="1"/>
  <c r="Y31" i="8" s="1"/>
  <c r="B31" i="8" a="1"/>
  <c r="B31" i="8" s="1"/>
  <c r="F31" i="8" a="1"/>
  <c r="F31" i="8" s="1"/>
  <c r="J31" i="8" a="1"/>
  <c r="J31" i="8" s="1"/>
  <c r="N31" i="8" a="1"/>
  <c r="N31" i="8" s="1"/>
  <c r="R31" i="8" a="1"/>
  <c r="R31" i="8" s="1"/>
  <c r="V31" i="8" a="1"/>
  <c r="V31" i="8" s="1"/>
  <c r="Z31" i="8" a="1"/>
  <c r="Z31" i="8" s="1"/>
  <c r="C31" i="8" a="1"/>
  <c r="C31" i="8" s="1"/>
  <c r="G31" i="8" a="1"/>
  <c r="G31" i="8" s="1"/>
  <c r="K31" i="8" a="1"/>
  <c r="K31" i="8" s="1"/>
  <c r="O31" i="8" a="1"/>
  <c r="O31" i="8" s="1"/>
  <c r="S31" i="8" a="1"/>
  <c r="S31" i="8" s="1"/>
  <c r="W31" i="8" a="1"/>
  <c r="W31" i="8" s="1"/>
  <c r="Z30" i="8" a="1"/>
  <c r="Z30" i="8" s="1"/>
  <c r="AA1" i="8" a="1"/>
  <c r="AA1" i="8" s="1"/>
  <c r="A32" i="8" a="1"/>
  <c r="A32" i="8" s="1"/>
  <c r="B27" i="7" a="1"/>
  <c r="B27" i="7" s="1"/>
  <c r="E27" i="7" a="1"/>
  <c r="E27" i="7" s="1"/>
  <c r="H27" i="7" a="1"/>
  <c r="H27" i="7" s="1"/>
  <c r="K27" i="7" a="1"/>
  <c r="K27" i="7" s="1"/>
  <c r="Q27" i="7" a="1"/>
  <c r="Q27" i="7" s="1"/>
  <c r="V27" i="7" a="1"/>
  <c r="V27" i="7" s="1"/>
  <c r="AB27" i="7" a="1"/>
  <c r="AB27" i="7" s="1"/>
  <c r="F27" i="7" a="1"/>
  <c r="F27" i="7" s="1"/>
  <c r="L27" i="7" a="1"/>
  <c r="L27" i="7" s="1"/>
  <c r="O27" i="7" a="1"/>
  <c r="O27" i="7" s="1"/>
  <c r="R27" i="7" a="1"/>
  <c r="R27" i="7" s="1"/>
  <c r="Z27" i="7" a="1"/>
  <c r="Z27" i="7" s="1"/>
  <c r="G27" i="7" a="1"/>
  <c r="G27" i="7" s="1"/>
  <c r="M27" i="7" a="1"/>
  <c r="M27" i="7" s="1"/>
  <c r="S27" i="7" a="1"/>
  <c r="S27" i="7" s="1"/>
  <c r="W27" i="7" a="1"/>
  <c r="W27" i="7" s="1"/>
  <c r="AA27" i="7" a="1"/>
  <c r="AA27" i="7" s="1"/>
  <c r="C27" i="7" a="1"/>
  <c r="C27" i="7" s="1"/>
  <c r="I27" i="7" a="1"/>
  <c r="I27" i="7" s="1"/>
  <c r="N27" i="7" a="1"/>
  <c r="N27" i="7" s="1"/>
  <c r="T27" i="7" a="1"/>
  <c r="T27" i="7" s="1"/>
  <c r="X27" i="7" a="1"/>
  <c r="X27" i="7" s="1"/>
  <c r="D27" i="7" a="1"/>
  <c r="D27" i="7" s="1"/>
  <c r="J27" i="7" a="1"/>
  <c r="J27" i="7" s="1"/>
  <c r="P27" i="7" a="1"/>
  <c r="P27" i="7" s="1"/>
  <c r="U27" i="7" a="1"/>
  <c r="U27" i="7" s="1"/>
  <c r="Y27" i="7" a="1"/>
  <c r="Y27" i="7" s="1"/>
  <c r="AC27" i="7" a="1"/>
  <c r="AC27" i="7" s="1"/>
  <c r="AB26" i="6" a="1"/>
  <c r="AB26" i="6" s="1"/>
  <c r="AC26" i="6" a="1"/>
  <c r="AC26" i="6" s="1"/>
  <c r="AA26" i="6" a="1"/>
  <c r="AA26" i="6" s="1"/>
  <c r="A28" i="7" a="1"/>
  <c r="A28" i="7" s="1"/>
  <c r="AC2" i="6" a="1"/>
  <c r="AC2" i="6" s="1"/>
  <c r="AC3" i="6" a="1"/>
  <c r="AC3" i="6" s="1"/>
  <c r="AC4" i="6" a="1"/>
  <c r="AC4" i="6" s="1"/>
  <c r="AC5" i="6" a="1"/>
  <c r="AC5" i="6" s="1"/>
  <c r="AC6" i="6" a="1"/>
  <c r="AC6" i="6" s="1"/>
  <c r="AC7" i="6" a="1"/>
  <c r="AC7" i="6" s="1"/>
  <c r="AC8" i="6" a="1"/>
  <c r="AC8" i="6" s="1"/>
  <c r="AC9" i="6" a="1"/>
  <c r="AC9" i="6" s="1"/>
  <c r="AC10" i="6" a="1"/>
  <c r="AC10" i="6" s="1"/>
  <c r="AC11" i="6" a="1"/>
  <c r="AC11" i="6" s="1"/>
  <c r="AC12" i="6" a="1"/>
  <c r="AC12" i="6" s="1"/>
  <c r="AC13" i="6" a="1"/>
  <c r="AC13" i="6" s="1"/>
  <c r="AC14" i="6" a="1"/>
  <c r="AC14" i="6" s="1"/>
  <c r="AC15" i="6" a="1"/>
  <c r="AC15" i="6" s="1"/>
  <c r="AC16" i="6" a="1"/>
  <c r="AC16" i="6" s="1"/>
  <c r="AC17" i="6" a="1"/>
  <c r="AC17" i="6" s="1"/>
  <c r="AC18" i="6" a="1"/>
  <c r="AC18" i="6" s="1"/>
  <c r="AC19" i="6" a="1"/>
  <c r="AC19" i="6" s="1"/>
  <c r="AC20" i="6" a="1"/>
  <c r="AC20" i="6" s="1"/>
  <c r="AC21" i="6" a="1"/>
  <c r="AC21" i="6" s="1"/>
  <c r="AC22" i="6" a="1"/>
  <c r="AC22" i="6" s="1"/>
  <c r="AC23" i="6" a="1"/>
  <c r="AC23" i="6" s="1"/>
  <c r="AC24" i="6" a="1"/>
  <c r="AC24" i="6" s="1"/>
  <c r="E31" i="5" a="1"/>
  <c r="E31" i="5" s="1"/>
  <c r="H31" i="5" a="1"/>
  <c r="H31" i="5" s="1"/>
  <c r="K31" i="5" a="1"/>
  <c r="K31" i="5" s="1"/>
  <c r="N31" i="5" a="1"/>
  <c r="N31" i="5" s="1"/>
  <c r="U31" i="5" a="1"/>
  <c r="U31" i="5" s="1"/>
  <c r="X31" i="5" a="1"/>
  <c r="X31" i="5" s="1"/>
  <c r="AA31" i="5" a="1"/>
  <c r="AA31" i="5" s="1"/>
  <c r="G31" i="5" a="1"/>
  <c r="G31" i="5" s="1"/>
  <c r="Q31" i="5" a="1"/>
  <c r="Q31" i="5" s="1"/>
  <c r="W31" i="5" a="1"/>
  <c r="W31" i="5" s="1"/>
  <c r="B31" i="5" a="1"/>
  <c r="B31" i="5" s="1"/>
  <c r="I31" i="5" a="1"/>
  <c r="I31" i="5" s="1"/>
  <c r="L31" i="5" a="1"/>
  <c r="L31" i="5" s="1"/>
  <c r="O31" i="5" a="1"/>
  <c r="O31" i="5" s="1"/>
  <c r="R31" i="5" a="1"/>
  <c r="R31" i="5" s="1"/>
  <c r="Y31" i="5" a="1"/>
  <c r="Y31" i="5" s="1"/>
  <c r="C31" i="5" a="1"/>
  <c r="C31" i="5" s="1"/>
  <c r="F31" i="5" a="1"/>
  <c r="F31" i="5" s="1"/>
  <c r="M31" i="5" a="1"/>
  <c r="M31" i="5" s="1"/>
  <c r="P31" i="5" a="1"/>
  <c r="P31" i="5" s="1"/>
  <c r="S31" i="5" a="1"/>
  <c r="S31" i="5" s="1"/>
  <c r="V31" i="5" a="1"/>
  <c r="V31" i="5" s="1"/>
  <c r="D31" i="5" a="1"/>
  <c r="D31" i="5" s="1"/>
  <c r="J31" i="5" a="1"/>
  <c r="J31" i="5" s="1"/>
  <c r="T31" i="5" a="1"/>
  <c r="T31" i="5" s="1"/>
  <c r="Z31" i="5" a="1"/>
  <c r="Z31" i="5" s="1"/>
  <c r="AA3" i="5" a="1"/>
  <c r="AA3" i="5" s="1"/>
  <c r="AA2" i="5" a="1"/>
  <c r="AA2" i="5" s="1"/>
  <c r="AA5" i="5" a="1"/>
  <c r="AA5" i="5" s="1"/>
  <c r="AA6" i="5" a="1"/>
  <c r="AA6" i="5" s="1"/>
  <c r="AA4" i="5" a="1"/>
  <c r="AA4" i="5" s="1"/>
  <c r="AA8" i="5" a="1"/>
  <c r="AA8" i="5" s="1"/>
  <c r="AA7" i="5" a="1"/>
  <c r="AA7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D1" i="6" a="1"/>
  <c r="AD1" i="6" s="1"/>
  <c r="AD26" i="6" s="1" a="1"/>
  <c r="AD26" i="6" s="1"/>
  <c r="A27" i="6" a="1"/>
  <c r="A27" i="6" s="1"/>
  <c r="C27" i="4" a="1"/>
  <c r="C27" i="4" s="1"/>
  <c r="I27" i="4" a="1"/>
  <c r="I27" i="4" s="1"/>
  <c r="L27" i="4" a="1"/>
  <c r="L27" i="4" s="1"/>
  <c r="O27" i="4" a="1"/>
  <c r="O27" i="4" s="1"/>
  <c r="R27" i="4" a="1"/>
  <c r="R27" i="4" s="1"/>
  <c r="U27" i="4" a="1"/>
  <c r="U27" i="4" s="1"/>
  <c r="W27" i="4" a="1"/>
  <c r="W27" i="4" s="1"/>
  <c r="AB27" i="4" a="1"/>
  <c r="AB27" i="4" s="1"/>
  <c r="F27" i="4" a="1"/>
  <c r="F27" i="4" s="1"/>
  <c r="M27" i="4" a="1"/>
  <c r="M27" i="4" s="1"/>
  <c r="P27" i="4" a="1"/>
  <c r="P27" i="4" s="1"/>
  <c r="S27" i="4" a="1"/>
  <c r="S27" i="4" s="1"/>
  <c r="Z27" i="4" a="1"/>
  <c r="Z27" i="4" s="1"/>
  <c r="AC27" i="4" a="1"/>
  <c r="AC27" i="4" s="1"/>
  <c r="D27" i="4" a="1"/>
  <c r="D27" i="4" s="1"/>
  <c r="G27" i="4" a="1"/>
  <c r="G27" i="4" s="1"/>
  <c r="J27" i="4" a="1"/>
  <c r="J27" i="4" s="1"/>
  <c r="T27" i="4" a="1"/>
  <c r="T27" i="4" s="1"/>
  <c r="V27" i="4" a="1"/>
  <c r="V27" i="4" s="1"/>
  <c r="X27" i="4" a="1"/>
  <c r="X27" i="4" s="1"/>
  <c r="AA27" i="4" a="1"/>
  <c r="AA27" i="4" s="1"/>
  <c r="B27" i="4" a="1"/>
  <c r="B27" i="4" s="1"/>
  <c r="E27" i="4" a="1"/>
  <c r="E27" i="4" s="1"/>
  <c r="H27" i="4" a="1"/>
  <c r="H27" i="4" s="1"/>
  <c r="K27" i="4" a="1"/>
  <c r="K27" i="4" s="1"/>
  <c r="N27" i="4" a="1"/>
  <c r="N27" i="4" s="1"/>
  <c r="Q27" i="4" a="1"/>
  <c r="Q27" i="4" s="1"/>
  <c r="Y27" i="4" a="1"/>
  <c r="Y27" i="4" s="1"/>
  <c r="AC2" i="4" a="1"/>
  <c r="AC2" i="4" s="1"/>
  <c r="AC3" i="4" a="1"/>
  <c r="AC3" i="4" s="1"/>
  <c r="AC4" i="4" a="1"/>
  <c r="AC4" i="4" s="1"/>
  <c r="AC5" i="4" a="1"/>
  <c r="AC5" i="4" s="1"/>
  <c r="AC6" i="4" a="1"/>
  <c r="AC6" i="4" s="1"/>
  <c r="AC7" i="4" a="1"/>
  <c r="AC7" i="4" s="1"/>
  <c r="AC8" i="4" a="1"/>
  <c r="AC8" i="4" s="1"/>
  <c r="AC9" i="4" a="1"/>
  <c r="AC9" i="4" s="1"/>
  <c r="AC10" i="4" a="1"/>
  <c r="AC10" i="4" s="1"/>
  <c r="AC11" i="4" a="1"/>
  <c r="AC11" i="4" s="1"/>
  <c r="AC12" i="4" a="1"/>
  <c r="AC12" i="4" s="1"/>
  <c r="AC13" i="4" a="1"/>
  <c r="AC13" i="4" s="1"/>
  <c r="AC14" i="4" a="1"/>
  <c r="AC14" i="4" s="1"/>
  <c r="AC15" i="4" a="1"/>
  <c r="AC15" i="4" s="1"/>
  <c r="AC16" i="4" a="1"/>
  <c r="AC16" i="4" s="1"/>
  <c r="AC17" i="4" a="1"/>
  <c r="AC17" i="4" s="1"/>
  <c r="AC18" i="4" a="1"/>
  <c r="AC18" i="4" s="1"/>
  <c r="AC19" i="4" a="1"/>
  <c r="AC19" i="4" s="1"/>
  <c r="AC20" i="4" a="1"/>
  <c r="AC20" i="4" s="1"/>
  <c r="AC21" i="4" a="1"/>
  <c r="AC21" i="4" s="1"/>
  <c r="AC22" i="4" a="1"/>
  <c r="AC22" i="4" s="1"/>
  <c r="AC23" i="4" a="1"/>
  <c r="AC23" i="4" s="1"/>
  <c r="AC24" i="4" a="1"/>
  <c r="AC24" i="4" s="1"/>
  <c r="AC25" i="4" a="1"/>
  <c r="AC25" i="4" s="1"/>
  <c r="AC26" i="4" a="1"/>
  <c r="AC26" i="4" s="1"/>
  <c r="A32" i="5" a="1"/>
  <c r="A32" i="5" s="1"/>
  <c r="AB1" i="5" a="1"/>
  <c r="AB1" i="5" s="1"/>
  <c r="A28" i="4" a="1"/>
  <c r="A28" i="4" s="1"/>
  <c r="B28" i="3" a="1"/>
  <c r="B28" i="3" s="1"/>
  <c r="I28" i="3" a="1"/>
  <c r="I28" i="3" s="1"/>
  <c r="L28" i="3" a="1"/>
  <c r="L28" i="3" s="1"/>
  <c r="O28" i="3" a="1"/>
  <c r="O28" i="3" s="1"/>
  <c r="R28" i="3" a="1"/>
  <c r="R28" i="3" s="1"/>
  <c r="Y28" i="3" a="1"/>
  <c r="Y28" i="3" s="1"/>
  <c r="AB28" i="3" a="1"/>
  <c r="AB28" i="3" s="1"/>
  <c r="C28" i="3" a="1"/>
  <c r="C28" i="3" s="1"/>
  <c r="F28" i="3" a="1"/>
  <c r="F28" i="3" s="1"/>
  <c r="M28" i="3" a="1"/>
  <c r="M28" i="3" s="1"/>
  <c r="P28" i="3" a="1"/>
  <c r="P28" i="3" s="1"/>
  <c r="S28" i="3" a="1"/>
  <c r="S28" i="3" s="1"/>
  <c r="V28" i="3" a="1"/>
  <c r="V28" i="3" s="1"/>
  <c r="AC28" i="3" a="1"/>
  <c r="AC28" i="3" s="1"/>
  <c r="D28" i="3" a="1"/>
  <c r="D28" i="3" s="1"/>
  <c r="G28" i="3" a="1"/>
  <c r="G28" i="3" s="1"/>
  <c r="J28" i="3" a="1"/>
  <c r="J28" i="3" s="1"/>
  <c r="Q28" i="3" a="1"/>
  <c r="Q28" i="3" s="1"/>
  <c r="T28" i="3" a="1"/>
  <c r="T28" i="3" s="1"/>
  <c r="W28" i="3" a="1"/>
  <c r="W28" i="3" s="1"/>
  <c r="Z28" i="3" a="1"/>
  <c r="Z28" i="3" s="1"/>
  <c r="E28" i="3" a="1"/>
  <c r="E28" i="3" s="1"/>
  <c r="H28" i="3" a="1"/>
  <c r="H28" i="3" s="1"/>
  <c r="K28" i="3" a="1"/>
  <c r="K28" i="3" s="1"/>
  <c r="N28" i="3" a="1"/>
  <c r="N28" i="3" s="1"/>
  <c r="U28" i="3" a="1"/>
  <c r="U28" i="3" s="1"/>
  <c r="X28" i="3" a="1"/>
  <c r="X28" i="3" s="1"/>
  <c r="AA28" i="3" a="1"/>
  <c r="AA28" i="3" s="1"/>
  <c r="AC2" i="3" a="1"/>
  <c r="AC2" i="3" s="1"/>
  <c r="AC3" i="3" a="1"/>
  <c r="AC3" i="3" s="1"/>
  <c r="AC4" i="3" a="1"/>
  <c r="AC4" i="3" s="1"/>
  <c r="AC5" i="3" a="1"/>
  <c r="AC5" i="3" s="1"/>
  <c r="AC7" i="3" a="1"/>
  <c r="AC7" i="3" s="1"/>
  <c r="AC6" i="3" a="1"/>
  <c r="AC6" i="3" s="1"/>
  <c r="AC8" i="3" a="1"/>
  <c r="AC8" i="3" s="1"/>
  <c r="AC9" i="3" a="1"/>
  <c r="AC9" i="3" s="1"/>
  <c r="AC10" i="3" a="1"/>
  <c r="AC10" i="3" s="1"/>
  <c r="AC11" i="3" a="1"/>
  <c r="AC11" i="3" s="1"/>
  <c r="AC12" i="3" a="1"/>
  <c r="AC12" i="3" s="1"/>
  <c r="AC13" i="3" a="1"/>
  <c r="AC13" i="3" s="1"/>
  <c r="AC14" i="3" a="1"/>
  <c r="AC14" i="3" s="1"/>
  <c r="AC15" i="3" a="1"/>
  <c r="AC15" i="3" s="1"/>
  <c r="AC16" i="3" a="1"/>
  <c r="AC16" i="3" s="1"/>
  <c r="AC17" i="3" a="1"/>
  <c r="AC17" i="3" s="1"/>
  <c r="AC18" i="3" a="1"/>
  <c r="AC18" i="3" s="1"/>
  <c r="AC19" i="3" a="1"/>
  <c r="AC19" i="3" s="1"/>
  <c r="AC20" i="3" a="1"/>
  <c r="AC20" i="3" s="1"/>
  <c r="AC21" i="3" a="1"/>
  <c r="AC21" i="3" s="1"/>
  <c r="AC22" i="3" a="1"/>
  <c r="AC22" i="3" s="1"/>
  <c r="AC23" i="3" a="1"/>
  <c r="AC23" i="3" s="1"/>
  <c r="AC24" i="3" a="1"/>
  <c r="AC24" i="3" s="1"/>
  <c r="AC25" i="3" a="1"/>
  <c r="AC25" i="3" s="1"/>
  <c r="AC26" i="3" a="1"/>
  <c r="AC26" i="3" s="1"/>
  <c r="AD1" i="4" a="1"/>
  <c r="AD1" i="4" s="1"/>
  <c r="A29" i="3" a="1"/>
  <c r="A29" i="3" s="1"/>
  <c r="Z2" i="2" a="1"/>
  <c r="Z2" i="2" s="1"/>
  <c r="Z5" i="2" a="1"/>
  <c r="Z5" i="2" s="1"/>
  <c r="Z4" i="2" a="1"/>
  <c r="Z4" i="2" s="1"/>
  <c r="Z3" i="2" a="1"/>
  <c r="Z3" i="2" s="1"/>
  <c r="Z7" i="2" a="1"/>
  <c r="Z7" i="2" s="1"/>
  <c r="Z6" i="2" a="1"/>
  <c r="Z6" i="2" s="1"/>
  <c r="Z8" i="2" a="1"/>
  <c r="Z8" i="2" s="1"/>
  <c r="Z9" i="2" a="1"/>
  <c r="Z9" i="2" s="1"/>
  <c r="Z10" i="2" a="1"/>
  <c r="Z10" i="2" s="1"/>
  <c r="Z11" i="2" a="1"/>
  <c r="Z11" i="2" s="1"/>
  <c r="Z12" i="2" a="1"/>
  <c r="Z12" i="2" s="1"/>
  <c r="Z13" i="2" a="1"/>
  <c r="Z13" i="2" s="1"/>
  <c r="AA1" i="2" a="1"/>
  <c r="AA1" i="2" s="1"/>
  <c r="AA28" i="2" s="1" a="1"/>
  <c r="AA28" i="2" s="1"/>
  <c r="Z14" i="2" a="1"/>
  <c r="Z14" i="2" s="1"/>
  <c r="Z15" i="2" a="1"/>
  <c r="Z15" i="2" s="1"/>
  <c r="Z16" i="2" a="1"/>
  <c r="Z16" i="2" s="1"/>
  <c r="Z17" i="2" a="1"/>
  <c r="Z17" i="2" s="1"/>
  <c r="Z18" i="2" a="1"/>
  <c r="Z18" i="2" s="1"/>
  <c r="Z19" i="2" a="1"/>
  <c r="Z19" i="2" s="1"/>
  <c r="Z20" i="2" a="1"/>
  <c r="Z20" i="2" s="1"/>
  <c r="Z21" i="2" a="1"/>
  <c r="Z21" i="2" s="1"/>
  <c r="Z22" i="2" a="1"/>
  <c r="Z22" i="2" s="1"/>
  <c r="Z23" i="2" a="1"/>
  <c r="Z23" i="2" s="1"/>
  <c r="Z24" i="2" a="1"/>
  <c r="Z24" i="2" s="1"/>
  <c r="Z25" i="2" a="1"/>
  <c r="Z25" i="2" s="1"/>
  <c r="Z26" i="2" a="1"/>
  <c r="Z26" i="2" s="1"/>
  <c r="A29" i="2" a="1"/>
  <c r="A29" i="2" s="1"/>
  <c r="C28" i="2" a="1"/>
  <c r="C28" i="2" s="1"/>
  <c r="G28" i="2" a="1"/>
  <c r="G28" i="2" s="1"/>
  <c r="K28" i="2" a="1"/>
  <c r="K28" i="2" s="1"/>
  <c r="O28" i="2" a="1"/>
  <c r="O28" i="2" s="1"/>
  <c r="S28" i="2" a="1"/>
  <c r="S28" i="2" s="1"/>
  <c r="W28" i="2" a="1"/>
  <c r="W28" i="2" s="1"/>
  <c r="D28" i="2" a="1"/>
  <c r="D28" i="2" s="1"/>
  <c r="I28" i="2" a="1"/>
  <c r="I28" i="2" s="1"/>
  <c r="N28" i="2" a="1"/>
  <c r="N28" i="2" s="1"/>
  <c r="T28" i="2" a="1"/>
  <c r="T28" i="2" s="1"/>
  <c r="Y28" i="2" a="1"/>
  <c r="Y28" i="2" s="1"/>
  <c r="E28" i="2" a="1"/>
  <c r="E28" i="2" s="1"/>
  <c r="J28" i="2" a="1"/>
  <c r="J28" i="2" s="1"/>
  <c r="P28" i="2" a="1"/>
  <c r="P28" i="2" s="1"/>
  <c r="U28" i="2" a="1"/>
  <c r="U28" i="2" s="1"/>
  <c r="Z28" i="2" a="1"/>
  <c r="Z28" i="2" s="1"/>
  <c r="F28" i="2" a="1"/>
  <c r="F28" i="2" s="1"/>
  <c r="L28" i="2" a="1"/>
  <c r="L28" i="2" s="1"/>
  <c r="Q28" i="2" a="1"/>
  <c r="Q28" i="2" s="1"/>
  <c r="V28" i="2" a="1"/>
  <c r="V28" i="2" s="1"/>
  <c r="H28" i="2" a="1"/>
  <c r="H28" i="2" s="1"/>
  <c r="M28" i="2" a="1"/>
  <c r="M28" i="2" s="1"/>
  <c r="R28" i="2" a="1"/>
  <c r="R28" i="2" s="1"/>
  <c r="X28" i="2" a="1"/>
  <c r="X28" i="2" s="1"/>
  <c r="B28" i="2" a="1"/>
  <c r="B28" i="2" s="1"/>
  <c r="AD1" i="3" a="1"/>
  <c r="AD1" i="3" s="1"/>
  <c r="AE23" i="10" l="1" a="1"/>
  <c r="AE23" i="10" s="1"/>
  <c r="AE15" i="10" a="1"/>
  <c r="AE15" i="10" s="1"/>
  <c r="AE8" i="10" a="1"/>
  <c r="AE8" i="10" s="1"/>
  <c r="AE22" i="10" a="1"/>
  <c r="AE22" i="10" s="1"/>
  <c r="AE14" i="10" a="1"/>
  <c r="AE14" i="10" s="1"/>
  <c r="AE7" i="10" a="1"/>
  <c r="AE7" i="10" s="1"/>
  <c r="AE25" i="10" a="1"/>
  <c r="AE25" i="10" s="1"/>
  <c r="AE21" i="10" a="1"/>
  <c r="AE21" i="10" s="1"/>
  <c r="AE13" i="10" a="1"/>
  <c r="AE13" i="10" s="1"/>
  <c r="AE5" i="10" a="1"/>
  <c r="AE5" i="10" s="1"/>
  <c r="AE17" i="10" a="1"/>
  <c r="AE17" i="10" s="1"/>
  <c r="AE29" i="10" a="1"/>
  <c r="AE29" i="10" s="1"/>
  <c r="AE28" i="10" a="1"/>
  <c r="AE28" i="10" s="1"/>
  <c r="AE20" i="10" a="1"/>
  <c r="AE20" i="10" s="1"/>
  <c r="AE12" i="10" a="1"/>
  <c r="AE12" i="10" s="1"/>
  <c r="AE3" i="10" a="1"/>
  <c r="AE3" i="10" s="1"/>
  <c r="AF1" i="10" a="1"/>
  <c r="AF1" i="10" s="1"/>
  <c r="AF5" i="10" s="1" a="1"/>
  <c r="AF5" i="10" s="1"/>
  <c r="AE27" i="10" a="1"/>
  <c r="AE27" i="10" s="1"/>
  <c r="AE19" i="10" a="1"/>
  <c r="AE19" i="10" s="1"/>
  <c r="AE11" i="10" a="1"/>
  <c r="AE11" i="10" s="1"/>
  <c r="AE4" i="10" a="1"/>
  <c r="AE4" i="10" s="1"/>
  <c r="AE26" i="10" a="1"/>
  <c r="AE26" i="10" s="1"/>
  <c r="AE18" i="10" a="1"/>
  <c r="AE18" i="10" s="1"/>
  <c r="AE10" i="10" a="1"/>
  <c r="AE10" i="10" s="1"/>
  <c r="AE2" i="10" a="1"/>
  <c r="AE2" i="10" s="1"/>
  <c r="AE9" i="10" a="1"/>
  <c r="AE9" i="10" s="1"/>
  <c r="AE24" i="10" a="1"/>
  <c r="AE24" i="10" s="1"/>
  <c r="AE16" i="10" a="1"/>
  <c r="AE16" i="10" s="1"/>
  <c r="AD4" i="7" a="1"/>
  <c r="AD4" i="7" s="1"/>
  <c r="AD25" i="7" a="1"/>
  <c r="AD25" i="7" s="1"/>
  <c r="AD5" i="7" a="1"/>
  <c r="AD5" i="7" s="1"/>
  <c r="AD23" i="7" a="1"/>
  <c r="AD23" i="7" s="1"/>
  <c r="AD14" i="7" a="1"/>
  <c r="AD14" i="7" s="1"/>
  <c r="AD22" i="7" a="1"/>
  <c r="AD22" i="7" s="1"/>
  <c r="AD18" i="7" a="1"/>
  <c r="AD18" i="7" s="1"/>
  <c r="AD24" i="7" a="1"/>
  <c r="AD24" i="7" s="1"/>
  <c r="AD19" i="7" a="1"/>
  <c r="AD19" i="7" s="1"/>
  <c r="AD10" i="7" a="1"/>
  <c r="AD10" i="7" s="1"/>
  <c r="AD13" i="7" a="1"/>
  <c r="AD13" i="7" s="1"/>
  <c r="AD9" i="7" a="1"/>
  <c r="AD9" i="7" s="1"/>
  <c r="AD20" i="7" a="1"/>
  <c r="AD20" i="7" s="1"/>
  <c r="AD15" i="7" a="1"/>
  <c r="AD15" i="7" s="1"/>
  <c r="AD6" i="7" a="1"/>
  <c r="AD6" i="7" s="1"/>
  <c r="AE1" i="7" a="1"/>
  <c r="AE1" i="7" s="1"/>
  <c r="AE27" i="7" s="1" a="1"/>
  <c r="AE27" i="7" s="1"/>
  <c r="AD16" i="7" a="1"/>
  <c r="AD16" i="7" s="1"/>
  <c r="AD11" i="7" a="1"/>
  <c r="AD11" i="7" s="1"/>
  <c r="AD2" i="7" a="1"/>
  <c r="AD2" i="7" s="1"/>
  <c r="AD21" i="7" a="1"/>
  <c r="AD21" i="7" s="1"/>
  <c r="AD12" i="7" a="1"/>
  <c r="AD12" i="7" s="1"/>
  <c r="AD7" i="7" a="1"/>
  <c r="AD7" i="7" s="1"/>
  <c r="AD27" i="7" a="1"/>
  <c r="AD27" i="7" s="1"/>
  <c r="AD17" i="7" a="1"/>
  <c r="AD17" i="7" s="1"/>
  <c r="AD8" i="7" a="1"/>
  <c r="AD8" i="7" s="1"/>
  <c r="AD3" i="7" a="1"/>
  <c r="AD3" i="7" s="1"/>
  <c r="H27" i="6" a="1"/>
  <c r="H27" i="6" s="1"/>
  <c r="N27" i="6" a="1"/>
  <c r="N27" i="6" s="1"/>
  <c r="K27" i="6" a="1"/>
  <c r="K27" i="6" s="1"/>
  <c r="X27" i="6" a="1"/>
  <c r="X27" i="6" s="1"/>
  <c r="F27" i="6" a="1"/>
  <c r="F27" i="6" s="1"/>
  <c r="R27" i="6" a="1"/>
  <c r="R27" i="6" s="1"/>
  <c r="Y27" i="6" a="1"/>
  <c r="Y27" i="6" s="1"/>
  <c r="E27" i="6" a="1"/>
  <c r="E27" i="6" s="1"/>
  <c r="L27" i="6" a="1"/>
  <c r="L27" i="6" s="1"/>
  <c r="S27" i="6" a="1"/>
  <c r="S27" i="6" s="1"/>
  <c r="M27" i="6" a="1"/>
  <c r="M27" i="6" s="1"/>
  <c r="T27" i="6" a="1"/>
  <c r="T27" i="6" s="1"/>
  <c r="Z27" i="6" a="1"/>
  <c r="Z27" i="6" s="1"/>
  <c r="B27" i="6" a="1"/>
  <c r="B27" i="6" s="1"/>
  <c r="G27" i="6" a="1"/>
  <c r="G27" i="6" s="1"/>
  <c r="O27" i="6" a="1"/>
  <c r="O27" i="6" s="1"/>
  <c r="U27" i="6" a="1"/>
  <c r="U27" i="6" s="1"/>
  <c r="I27" i="6" a="1"/>
  <c r="I27" i="6" s="1"/>
  <c r="V27" i="6" a="1"/>
  <c r="V27" i="6" s="1"/>
  <c r="C27" i="6" a="1"/>
  <c r="C27" i="6" s="1"/>
  <c r="P27" i="6" a="1"/>
  <c r="P27" i="6" s="1"/>
  <c r="W27" i="6" a="1"/>
  <c r="W27" i="6" s="1"/>
  <c r="J27" i="6" a="1"/>
  <c r="J27" i="6" s="1"/>
  <c r="Q27" i="6" a="1"/>
  <c r="Q27" i="6" s="1"/>
  <c r="D27" i="6" a="1"/>
  <c r="D27" i="6" s="1"/>
  <c r="B30" i="10" a="1"/>
  <c r="B30" i="10" s="1"/>
  <c r="G30" i="10" a="1"/>
  <c r="G30" i="10" s="1"/>
  <c r="J30" i="10" a="1"/>
  <c r="J30" i="10" s="1"/>
  <c r="O30" i="10" a="1"/>
  <c r="O30" i="10" s="1"/>
  <c r="R30" i="10" a="1"/>
  <c r="R30" i="10" s="1"/>
  <c r="W30" i="10" a="1"/>
  <c r="W30" i="10" s="1"/>
  <c r="Z30" i="10" a="1"/>
  <c r="Z30" i="10" s="1"/>
  <c r="AB30" i="10" a="1"/>
  <c r="AB30" i="10" s="1"/>
  <c r="AD30" i="10" a="1"/>
  <c r="AD30" i="10" s="1"/>
  <c r="E30" i="10" a="1"/>
  <c r="E30" i="10" s="1"/>
  <c r="H30" i="10" a="1"/>
  <c r="H30" i="10" s="1"/>
  <c r="M30" i="10" a="1"/>
  <c r="M30" i="10" s="1"/>
  <c r="P30" i="10" a="1"/>
  <c r="P30" i="10" s="1"/>
  <c r="U30" i="10" a="1"/>
  <c r="U30" i="10" s="1"/>
  <c r="X30" i="10" a="1"/>
  <c r="X30" i="10" s="1"/>
  <c r="C30" i="10" a="1"/>
  <c r="C30" i="10" s="1"/>
  <c r="F30" i="10" a="1"/>
  <c r="F30" i="10" s="1"/>
  <c r="K30" i="10" a="1"/>
  <c r="K30" i="10" s="1"/>
  <c r="N30" i="10" a="1"/>
  <c r="N30" i="10" s="1"/>
  <c r="S30" i="10" a="1"/>
  <c r="S30" i="10" s="1"/>
  <c r="V30" i="10" a="1"/>
  <c r="V30" i="10" s="1"/>
  <c r="AA30" i="10" a="1"/>
  <c r="AA30" i="10" s="1"/>
  <c r="AC30" i="10" a="1"/>
  <c r="AC30" i="10" s="1"/>
  <c r="AE30" i="10" a="1"/>
  <c r="AE30" i="10" s="1"/>
  <c r="D30" i="10" a="1"/>
  <c r="D30" i="10" s="1"/>
  <c r="I30" i="10" a="1"/>
  <c r="I30" i="10" s="1"/>
  <c r="L30" i="10" a="1"/>
  <c r="L30" i="10" s="1"/>
  <c r="Q30" i="10" a="1"/>
  <c r="Q30" i="10" s="1"/>
  <c r="T30" i="10" a="1"/>
  <c r="T30" i="10" s="1"/>
  <c r="Y30" i="10" a="1"/>
  <c r="Y30" i="10" s="1"/>
  <c r="AB2" i="9" a="1"/>
  <c r="AB2" i="9" s="1"/>
  <c r="AB3" i="9" a="1"/>
  <c r="AB3" i="9" s="1"/>
  <c r="AB4" i="9" a="1"/>
  <c r="AB4" i="9" s="1"/>
  <c r="AB5" i="9" a="1"/>
  <c r="AB5" i="9" s="1"/>
  <c r="AB6" i="9" a="1"/>
  <c r="AB6" i="9" s="1"/>
  <c r="AB7" i="9" a="1"/>
  <c r="AB7" i="9" s="1"/>
  <c r="AB9" i="9" a="1"/>
  <c r="AB9" i="9" s="1"/>
  <c r="AB8" i="9" a="1"/>
  <c r="AB8" i="9" s="1"/>
  <c r="AB11" i="9" a="1"/>
  <c r="AB11" i="9" s="1"/>
  <c r="AB10" i="9" a="1"/>
  <c r="AB10" i="9" s="1"/>
  <c r="AB12" i="9" a="1"/>
  <c r="AB12" i="9" s="1"/>
  <c r="AB14" i="9" a="1"/>
  <c r="AB14" i="9" s="1"/>
  <c r="AB13" i="9" a="1"/>
  <c r="AB13" i="9" s="1"/>
  <c r="AB16" i="9" a="1"/>
  <c r="AB16" i="9" s="1"/>
  <c r="AB15" i="9" a="1"/>
  <c r="AB15" i="9" s="1"/>
  <c r="AB17" i="9" a="1"/>
  <c r="AB17" i="9" s="1"/>
  <c r="AB18" i="9" a="1"/>
  <c r="AB18" i="9" s="1"/>
  <c r="AB19" i="9" a="1"/>
  <c r="AB19" i="9" s="1"/>
  <c r="AB20" i="9" a="1"/>
  <c r="AB20" i="9" s="1"/>
  <c r="AB21" i="9" a="1"/>
  <c r="AB21" i="9" s="1"/>
  <c r="AB22" i="9" a="1"/>
  <c r="AB22" i="9" s="1"/>
  <c r="AB23" i="9" a="1"/>
  <c r="AB23" i="9" s="1"/>
  <c r="AB24" i="9" a="1"/>
  <c r="AB24" i="9" s="1"/>
  <c r="AB25" i="9" a="1"/>
  <c r="AB25" i="9" s="1"/>
  <c r="AB26" i="9" a="1"/>
  <c r="AB26" i="9" s="1"/>
  <c r="AB27" i="9" a="1"/>
  <c r="AB27" i="9" s="1"/>
  <c r="AB28" i="9" a="1"/>
  <c r="AB28" i="9" s="1"/>
  <c r="AB29" i="9" a="1"/>
  <c r="AB29" i="9" s="1"/>
  <c r="AB30" i="9" a="1"/>
  <c r="AB30" i="9" s="1"/>
  <c r="A31" i="10" a="1"/>
  <c r="A31" i="10" s="1"/>
  <c r="AB31" i="9" a="1"/>
  <c r="AB31" i="9" s="1"/>
  <c r="B32" i="9" a="1"/>
  <c r="B32" i="9" s="1"/>
  <c r="A33" i="9" a="1"/>
  <c r="A33" i="9" s="1"/>
  <c r="AC1" i="9" a="1"/>
  <c r="AC1" i="9" s="1"/>
  <c r="AA2" i="8" a="1"/>
  <c r="AA2" i="8" s="1"/>
  <c r="AA3" i="8" a="1"/>
  <c r="AA3" i="8" s="1"/>
  <c r="AA4" i="8" a="1"/>
  <c r="AA4" i="8" s="1"/>
  <c r="AA5" i="8" a="1"/>
  <c r="AA5" i="8" s="1"/>
  <c r="AA7" i="8" a="1"/>
  <c r="AA7" i="8" s="1"/>
  <c r="AA6" i="8" a="1"/>
  <c r="AA6" i="8" s="1"/>
  <c r="AA9" i="8" a="1"/>
  <c r="AA9" i="8" s="1"/>
  <c r="AA8" i="8" a="1"/>
  <c r="AA8" i="8" s="1"/>
  <c r="AA10" i="8" a="1"/>
  <c r="AA10" i="8" s="1"/>
  <c r="AA11" i="8" a="1"/>
  <c r="AA11" i="8" s="1"/>
  <c r="AA12" i="8" a="1"/>
  <c r="AA12" i="8" s="1"/>
  <c r="AA14" i="8" a="1"/>
  <c r="AA14" i="8" s="1"/>
  <c r="AA13" i="8" a="1"/>
  <c r="AA13" i="8" s="1"/>
  <c r="AA15" i="8" a="1"/>
  <c r="AA15" i="8" s="1"/>
  <c r="AA16" i="8" a="1"/>
  <c r="AA16" i="8" s="1"/>
  <c r="AA17" i="8" a="1"/>
  <c r="AA17" i="8" s="1"/>
  <c r="AA18" i="8" a="1"/>
  <c r="AA18" i="8" s="1"/>
  <c r="AA19" i="8" a="1"/>
  <c r="AA19" i="8" s="1"/>
  <c r="AA20" i="8" a="1"/>
  <c r="AA20" i="8" s="1"/>
  <c r="AA21" i="8" a="1"/>
  <c r="AA21" i="8" s="1"/>
  <c r="AA22" i="8" a="1"/>
  <c r="AA22" i="8" s="1"/>
  <c r="AA23" i="8" a="1"/>
  <c r="AA23" i="8" s="1"/>
  <c r="AA24" i="8" a="1"/>
  <c r="AA24" i="8" s="1"/>
  <c r="AA25" i="8" a="1"/>
  <c r="AA25" i="8" s="1"/>
  <c r="AA26" i="8" a="1"/>
  <c r="AA26" i="8" s="1"/>
  <c r="AA27" i="8" a="1"/>
  <c r="AA27" i="8" s="1"/>
  <c r="AA28" i="8" a="1"/>
  <c r="AA28" i="8" s="1"/>
  <c r="AA29" i="8" a="1"/>
  <c r="AA29" i="8" s="1"/>
  <c r="AA30" i="8" a="1"/>
  <c r="AA30" i="8" s="1"/>
  <c r="AA31" i="8" a="1"/>
  <c r="AA31" i="8" s="1"/>
  <c r="B32" i="8" a="1"/>
  <c r="B32" i="8" s="1"/>
  <c r="A33" i="8" a="1"/>
  <c r="A33" i="8" s="1"/>
  <c r="AB1" i="8" a="1"/>
  <c r="AB1" i="8" s="1"/>
  <c r="B28" i="7" a="1"/>
  <c r="B28" i="7" s="1"/>
  <c r="D28" i="7" a="1"/>
  <c r="D28" i="7" s="1"/>
  <c r="F28" i="7" a="1"/>
  <c r="F28" i="7" s="1"/>
  <c r="H28" i="7" a="1"/>
  <c r="H28" i="7" s="1"/>
  <c r="J28" i="7" a="1"/>
  <c r="J28" i="7" s="1"/>
  <c r="L28" i="7" a="1"/>
  <c r="L28" i="7" s="1"/>
  <c r="N28" i="7" a="1"/>
  <c r="N28" i="7" s="1"/>
  <c r="P28" i="7" a="1"/>
  <c r="P28" i="7" s="1"/>
  <c r="R28" i="7" a="1"/>
  <c r="R28" i="7" s="1"/>
  <c r="T28" i="7" a="1"/>
  <c r="T28" i="7" s="1"/>
  <c r="V28" i="7" a="1"/>
  <c r="V28" i="7" s="1"/>
  <c r="X28" i="7" a="1"/>
  <c r="X28" i="7" s="1"/>
  <c r="Z28" i="7" a="1"/>
  <c r="Z28" i="7" s="1"/>
  <c r="AB28" i="7" a="1"/>
  <c r="AB28" i="7" s="1"/>
  <c r="AD28" i="7" a="1"/>
  <c r="AD28" i="7" s="1"/>
  <c r="C28" i="7" a="1"/>
  <c r="C28" i="7" s="1"/>
  <c r="E28" i="7" a="1"/>
  <c r="E28" i="7" s="1"/>
  <c r="G28" i="7" a="1"/>
  <c r="G28" i="7" s="1"/>
  <c r="I28" i="7" a="1"/>
  <c r="I28" i="7" s="1"/>
  <c r="K28" i="7" a="1"/>
  <c r="K28" i="7" s="1"/>
  <c r="M28" i="7" a="1"/>
  <c r="M28" i="7" s="1"/>
  <c r="O28" i="7" a="1"/>
  <c r="O28" i="7" s="1"/>
  <c r="Q28" i="7" a="1"/>
  <c r="Q28" i="7" s="1"/>
  <c r="S28" i="7" a="1"/>
  <c r="S28" i="7" s="1"/>
  <c r="U28" i="7" a="1"/>
  <c r="U28" i="7" s="1"/>
  <c r="W28" i="7" a="1"/>
  <c r="W28" i="7" s="1"/>
  <c r="Y28" i="7" a="1"/>
  <c r="Y28" i="7" s="1"/>
  <c r="AA28" i="7" a="1"/>
  <c r="AA28" i="7" s="1"/>
  <c r="AC28" i="7" a="1"/>
  <c r="AC28" i="7" s="1"/>
  <c r="AA27" i="6" a="1"/>
  <c r="AA27" i="6" s="1"/>
  <c r="AB27" i="6" a="1"/>
  <c r="AB27" i="6" s="1"/>
  <c r="AC27" i="6" a="1"/>
  <c r="AC27" i="6" s="1"/>
  <c r="AD27" i="6" a="1"/>
  <c r="AD27" i="6" s="1"/>
  <c r="A29" i="7" a="1"/>
  <c r="A29" i="7" s="1"/>
  <c r="AD2" i="6" a="1"/>
  <c r="AD2" i="6" s="1"/>
  <c r="AD3" i="6" a="1"/>
  <c r="AD3" i="6" s="1"/>
  <c r="AD4" i="6" a="1"/>
  <c r="AD4" i="6" s="1"/>
  <c r="AD5" i="6" a="1"/>
  <c r="AD5" i="6" s="1"/>
  <c r="AD6" i="6" a="1"/>
  <c r="AD6" i="6" s="1"/>
  <c r="AD7" i="6" a="1"/>
  <c r="AD7" i="6" s="1"/>
  <c r="AD8" i="6" a="1"/>
  <c r="AD8" i="6" s="1"/>
  <c r="AD9" i="6" a="1"/>
  <c r="AD9" i="6" s="1"/>
  <c r="AD10" i="6" a="1"/>
  <c r="AD10" i="6" s="1"/>
  <c r="AD11" i="6" a="1"/>
  <c r="AD11" i="6" s="1"/>
  <c r="AD12" i="6" a="1"/>
  <c r="AD12" i="6" s="1"/>
  <c r="AD13" i="6" a="1"/>
  <c r="AD13" i="6" s="1"/>
  <c r="AD14" i="6" a="1"/>
  <c r="AD14" i="6" s="1"/>
  <c r="AD15" i="6" a="1"/>
  <c r="AD15" i="6" s="1"/>
  <c r="AD16" i="6" a="1"/>
  <c r="AD16" i="6" s="1"/>
  <c r="AD17" i="6" a="1"/>
  <c r="AD17" i="6" s="1"/>
  <c r="AD18" i="6" a="1"/>
  <c r="AD18" i="6" s="1"/>
  <c r="AD19" i="6" a="1"/>
  <c r="AD19" i="6" s="1"/>
  <c r="AD20" i="6" a="1"/>
  <c r="AD20" i="6" s="1"/>
  <c r="AD21" i="6" a="1"/>
  <c r="AD21" i="6" s="1"/>
  <c r="AD22" i="6" a="1"/>
  <c r="AD22" i="6" s="1"/>
  <c r="AD23" i="6" a="1"/>
  <c r="AD23" i="6" s="1"/>
  <c r="AD24" i="6" a="1"/>
  <c r="AD24" i="6" s="1"/>
  <c r="AD25" i="6" a="1"/>
  <c r="AD25" i="6" s="1"/>
  <c r="A28" i="6" a="1"/>
  <c r="A28" i="6" s="1"/>
  <c r="AB2" i="5" a="1"/>
  <c r="AB2" i="5" s="1"/>
  <c r="AB3" i="5" a="1"/>
  <c r="AB3" i="5" s="1"/>
  <c r="AB6" i="5" a="1"/>
  <c r="AB6" i="5" s="1"/>
  <c r="AB5" i="5" a="1"/>
  <c r="AB5" i="5" s="1"/>
  <c r="AB4" i="5" a="1"/>
  <c r="AB4" i="5" s="1"/>
  <c r="AB8" i="5" a="1"/>
  <c r="AB8" i="5" s="1"/>
  <c r="AB7" i="5" a="1"/>
  <c r="AB7" i="5" s="1"/>
  <c r="AB9" i="5" a="1"/>
  <c r="AB9" i="5" s="1"/>
  <c r="AB10" i="5" a="1"/>
  <c r="AB10" i="5" s="1"/>
  <c r="AB11" i="5" a="1"/>
  <c r="AB11" i="5" s="1"/>
  <c r="AB12" i="5" a="1"/>
  <c r="AB12" i="5" s="1"/>
  <c r="AB13" i="5" a="1"/>
  <c r="AB13" i="5" s="1"/>
  <c r="AB14" i="5" a="1"/>
  <c r="AB14" i="5" s="1"/>
  <c r="AB16" i="5" a="1"/>
  <c r="AB16" i="5" s="1"/>
  <c r="AB15" i="5" a="1"/>
  <c r="AB15" i="5" s="1"/>
  <c r="AB17" i="5" a="1"/>
  <c r="AB17" i="5" s="1"/>
  <c r="AB18" i="5" a="1"/>
  <c r="AB18" i="5" s="1"/>
  <c r="AB19" i="5" a="1"/>
  <c r="AB19" i="5" s="1"/>
  <c r="AB20" i="5" a="1"/>
  <c r="AB20" i="5" s="1"/>
  <c r="AB21" i="5" a="1"/>
  <c r="AB21" i="5" s="1"/>
  <c r="AB22" i="5" a="1"/>
  <c r="AB22" i="5" s="1"/>
  <c r="AB23" i="5" a="1"/>
  <c r="AB23" i="5" s="1"/>
  <c r="AB24" i="5" a="1"/>
  <c r="AB24" i="5" s="1"/>
  <c r="AB25" i="5" a="1"/>
  <c r="AB25" i="5" s="1"/>
  <c r="AB26" i="5" a="1"/>
  <c r="AB26" i="5" s="1"/>
  <c r="AB27" i="5" a="1"/>
  <c r="AB27" i="5" s="1"/>
  <c r="AB28" i="5" a="1"/>
  <c r="AB28" i="5" s="1"/>
  <c r="AB29" i="5" a="1"/>
  <c r="AB29" i="5" s="1"/>
  <c r="AB30" i="5" a="1"/>
  <c r="AB30" i="5" s="1"/>
  <c r="AE1" i="6" a="1"/>
  <c r="AE1" i="6" s="1"/>
  <c r="AB31" i="5" a="1"/>
  <c r="AB31" i="5" s="1"/>
  <c r="AD2" i="4" a="1"/>
  <c r="AD2" i="4" s="1"/>
  <c r="AD3" i="4" a="1"/>
  <c r="AD3" i="4" s="1"/>
  <c r="AD4" i="4" a="1"/>
  <c r="AD4" i="4" s="1"/>
  <c r="AD5" i="4" a="1"/>
  <c r="AD5" i="4" s="1"/>
  <c r="AD7" i="4" a="1"/>
  <c r="AD7" i="4" s="1"/>
  <c r="AD6" i="4" a="1"/>
  <c r="AD6" i="4" s="1"/>
  <c r="AD8" i="4" a="1"/>
  <c r="AD8" i="4" s="1"/>
  <c r="AD9" i="4" a="1"/>
  <c r="AD9" i="4" s="1"/>
  <c r="AD10" i="4" a="1"/>
  <c r="AD10" i="4" s="1"/>
  <c r="AD11" i="4" a="1"/>
  <c r="AD11" i="4" s="1"/>
  <c r="AD12" i="4" a="1"/>
  <c r="AD12" i="4" s="1"/>
  <c r="AD13" i="4" a="1"/>
  <c r="AD13" i="4" s="1"/>
  <c r="AD14" i="4" a="1"/>
  <c r="AD14" i="4" s="1"/>
  <c r="AD15" i="4" a="1"/>
  <c r="AD15" i="4" s="1"/>
  <c r="AD16" i="4" a="1"/>
  <c r="AD16" i="4" s="1"/>
  <c r="AD17" i="4" a="1"/>
  <c r="AD17" i="4" s="1"/>
  <c r="AD18" i="4" a="1"/>
  <c r="AD18" i="4" s="1"/>
  <c r="AD19" i="4" a="1"/>
  <c r="AD19" i="4" s="1"/>
  <c r="AD20" i="4" a="1"/>
  <c r="AD20" i="4" s="1"/>
  <c r="AD21" i="4" a="1"/>
  <c r="AD21" i="4" s="1"/>
  <c r="AD22" i="4" a="1"/>
  <c r="AD22" i="4" s="1"/>
  <c r="AD23" i="4" a="1"/>
  <c r="AD23" i="4" s="1"/>
  <c r="AD24" i="4" a="1"/>
  <c r="AD24" i="4" s="1"/>
  <c r="AD25" i="4" a="1"/>
  <c r="AD25" i="4" s="1"/>
  <c r="AD26" i="4" a="1"/>
  <c r="AD26" i="4" s="1"/>
  <c r="B32" i="5" a="1"/>
  <c r="B32" i="5" s="1"/>
  <c r="A33" i="5" a="1"/>
  <c r="A33" i="5" s="1"/>
  <c r="AD27" i="4" a="1"/>
  <c r="AD27" i="4" s="1"/>
  <c r="AC1" i="5" a="1"/>
  <c r="AC1" i="5" s="1"/>
  <c r="C28" i="4" a="1"/>
  <c r="C28" i="4" s="1"/>
  <c r="F28" i="4" a="1"/>
  <c r="F28" i="4" s="1"/>
  <c r="K28" i="4" a="1"/>
  <c r="K28" i="4" s="1"/>
  <c r="N28" i="4" a="1"/>
  <c r="N28" i="4" s="1"/>
  <c r="S28" i="4" a="1"/>
  <c r="S28" i="4" s="1"/>
  <c r="V28" i="4" a="1"/>
  <c r="V28" i="4" s="1"/>
  <c r="AA28" i="4" a="1"/>
  <c r="AA28" i="4" s="1"/>
  <c r="AD28" i="4" a="1"/>
  <c r="AD28" i="4" s="1"/>
  <c r="D28" i="4" a="1"/>
  <c r="D28" i="4" s="1"/>
  <c r="I28" i="4" a="1"/>
  <c r="I28" i="4" s="1"/>
  <c r="L28" i="4" a="1"/>
  <c r="L28" i="4" s="1"/>
  <c r="Q28" i="4" a="1"/>
  <c r="Q28" i="4" s="1"/>
  <c r="T28" i="4" a="1"/>
  <c r="T28" i="4" s="1"/>
  <c r="Y28" i="4" a="1"/>
  <c r="Y28" i="4" s="1"/>
  <c r="AB28" i="4" a="1"/>
  <c r="AB28" i="4" s="1"/>
  <c r="B28" i="4" a="1"/>
  <c r="B28" i="4" s="1"/>
  <c r="G28" i="4" a="1"/>
  <c r="G28" i="4" s="1"/>
  <c r="J28" i="4" a="1"/>
  <c r="J28" i="4" s="1"/>
  <c r="O28" i="4" a="1"/>
  <c r="O28" i="4" s="1"/>
  <c r="R28" i="4" a="1"/>
  <c r="R28" i="4" s="1"/>
  <c r="W28" i="4" a="1"/>
  <c r="W28" i="4" s="1"/>
  <c r="Z28" i="4" a="1"/>
  <c r="Z28" i="4" s="1"/>
  <c r="E28" i="4" a="1"/>
  <c r="E28" i="4" s="1"/>
  <c r="H28" i="4" a="1"/>
  <c r="H28" i="4" s="1"/>
  <c r="M28" i="4" a="1"/>
  <c r="M28" i="4" s="1"/>
  <c r="P28" i="4" a="1"/>
  <c r="P28" i="4" s="1"/>
  <c r="U28" i="4" a="1"/>
  <c r="U28" i="4" s="1"/>
  <c r="X28" i="4" a="1"/>
  <c r="X28" i="4" s="1"/>
  <c r="AC28" i="4" a="1"/>
  <c r="AC28" i="4" s="1"/>
  <c r="AD2" i="3" a="1"/>
  <c r="AD2" i="3" s="1"/>
  <c r="AD4" i="3" a="1"/>
  <c r="AD4" i="3" s="1"/>
  <c r="AD3" i="3" a="1"/>
  <c r="AD3" i="3" s="1"/>
  <c r="AD5" i="3" a="1"/>
  <c r="AD5" i="3" s="1"/>
  <c r="AD6" i="3" a="1"/>
  <c r="AD6" i="3" s="1"/>
  <c r="AD7" i="3" a="1"/>
  <c r="AD7" i="3" s="1"/>
  <c r="AD8" i="3" a="1"/>
  <c r="AD8" i="3" s="1"/>
  <c r="AD9" i="3" a="1"/>
  <c r="AD9" i="3" s="1"/>
  <c r="AD10" i="3" a="1"/>
  <c r="AD10" i="3" s="1"/>
  <c r="AD11" i="3" a="1"/>
  <c r="AD11" i="3" s="1"/>
  <c r="AD12" i="3" a="1"/>
  <c r="AD12" i="3" s="1"/>
  <c r="AD13" i="3" a="1"/>
  <c r="AD13" i="3" s="1"/>
  <c r="AD14" i="3" a="1"/>
  <c r="AD14" i="3" s="1"/>
  <c r="AD15" i="3" a="1"/>
  <c r="AD15" i="3" s="1"/>
  <c r="AD16" i="3" a="1"/>
  <c r="AD16" i="3" s="1"/>
  <c r="AD17" i="3" a="1"/>
  <c r="AD17" i="3" s="1"/>
  <c r="AD18" i="3" a="1"/>
  <c r="AD18" i="3" s="1"/>
  <c r="AD19" i="3" a="1"/>
  <c r="AD19" i="3" s="1"/>
  <c r="AD20" i="3" a="1"/>
  <c r="AD20" i="3" s="1"/>
  <c r="AD21" i="3" a="1"/>
  <c r="AD21" i="3" s="1"/>
  <c r="AD22" i="3" a="1"/>
  <c r="AD22" i="3" s="1"/>
  <c r="AD23" i="3" a="1"/>
  <c r="AD23" i="3" s="1"/>
  <c r="AD24" i="3" a="1"/>
  <c r="AD24" i="3" s="1"/>
  <c r="AD25" i="3" a="1"/>
  <c r="AD25" i="3" s="1"/>
  <c r="AD26" i="3" a="1"/>
  <c r="AD26" i="3" s="1"/>
  <c r="AD27" i="3" a="1"/>
  <c r="AD27" i="3" s="1"/>
  <c r="AE1" i="4" a="1"/>
  <c r="AE1" i="4" s="1"/>
  <c r="AD28" i="3" a="1"/>
  <c r="AD28" i="3" s="1"/>
  <c r="G29" i="3" a="1"/>
  <c r="G29" i="3" s="1"/>
  <c r="M29" i="3" a="1"/>
  <c r="M29" i="3" s="1"/>
  <c r="Q29" i="3" a="1"/>
  <c r="Q29" i="3" s="1"/>
  <c r="U29" i="3" a="1"/>
  <c r="U29" i="3" s="1"/>
  <c r="Y29" i="3" a="1"/>
  <c r="Y29" i="3" s="1"/>
  <c r="AC29" i="3" a="1"/>
  <c r="AC29" i="3" s="1"/>
  <c r="B29" i="3" a="1"/>
  <c r="B29" i="3" s="1"/>
  <c r="E29" i="3" a="1"/>
  <c r="E29" i="3" s="1"/>
  <c r="J29" i="3" a="1"/>
  <c r="J29" i="3" s="1"/>
  <c r="N29" i="3" a="1"/>
  <c r="N29" i="3" s="1"/>
  <c r="R29" i="3" a="1"/>
  <c r="R29" i="3" s="1"/>
  <c r="V29" i="3" a="1"/>
  <c r="V29" i="3" s="1"/>
  <c r="Z29" i="3" a="1"/>
  <c r="Z29" i="3" s="1"/>
  <c r="AD29" i="3" a="1"/>
  <c r="AD29" i="3" s="1"/>
  <c r="C29" i="3" a="1"/>
  <c r="C29" i="3" s="1"/>
  <c r="H29" i="3" a="1"/>
  <c r="H29" i="3" s="1"/>
  <c r="K29" i="3" a="1"/>
  <c r="K29" i="3" s="1"/>
  <c r="O29" i="3" a="1"/>
  <c r="O29" i="3" s="1"/>
  <c r="S29" i="3" a="1"/>
  <c r="S29" i="3" s="1"/>
  <c r="W29" i="3" a="1"/>
  <c r="W29" i="3" s="1"/>
  <c r="AA29" i="3" a="1"/>
  <c r="AA29" i="3" s="1"/>
  <c r="D29" i="3" a="1"/>
  <c r="D29" i="3" s="1"/>
  <c r="F29" i="3" a="1"/>
  <c r="F29" i="3" s="1"/>
  <c r="I29" i="3" a="1"/>
  <c r="I29" i="3" s="1"/>
  <c r="L29" i="3" a="1"/>
  <c r="L29" i="3" s="1"/>
  <c r="P29" i="3" a="1"/>
  <c r="P29" i="3" s="1"/>
  <c r="T29" i="3" a="1"/>
  <c r="T29" i="3" s="1"/>
  <c r="X29" i="3" a="1"/>
  <c r="X29" i="3" s="1"/>
  <c r="AB29" i="3" a="1"/>
  <c r="AB29" i="3" s="1"/>
  <c r="A29" i="4" a="1"/>
  <c r="A29" i="4" s="1"/>
  <c r="AA2" i="2" a="1"/>
  <c r="AA2" i="2" s="1"/>
  <c r="AA3" i="2" a="1"/>
  <c r="AA3" i="2" s="1"/>
  <c r="AA5" i="2" a="1"/>
  <c r="AA5" i="2" s="1"/>
  <c r="AA4" i="2" a="1"/>
  <c r="AA4" i="2" s="1"/>
  <c r="AA6" i="2" a="1"/>
  <c r="AA6" i="2" s="1"/>
  <c r="AA7" i="2" a="1"/>
  <c r="AA7" i="2" s="1"/>
  <c r="AA8" i="2" a="1"/>
  <c r="AA8" i="2" s="1"/>
  <c r="AA9" i="2" a="1"/>
  <c r="AA9" i="2" s="1"/>
  <c r="AA11" i="2" a="1"/>
  <c r="AA11" i="2" s="1"/>
  <c r="AA10" i="2" a="1"/>
  <c r="AA10" i="2" s="1"/>
  <c r="AA12" i="2" a="1"/>
  <c r="AA12" i="2" s="1"/>
  <c r="AA13" i="2" a="1"/>
  <c r="AA13" i="2" s="1"/>
  <c r="AA14" i="2" a="1"/>
  <c r="AA14" i="2" s="1"/>
  <c r="AB1" i="2" a="1"/>
  <c r="AB1" i="2" s="1"/>
  <c r="AB29" i="2" s="1" a="1"/>
  <c r="AB29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20" i="2" a="1"/>
  <c r="AA20" i="2" s="1"/>
  <c r="AA21" i="2" a="1"/>
  <c r="AA21" i="2" s="1"/>
  <c r="AA22" i="2" a="1"/>
  <c r="AA22" i="2" s="1"/>
  <c r="AA23" i="2" a="1"/>
  <c r="AA23" i="2" s="1"/>
  <c r="AA24" i="2" a="1"/>
  <c r="AA24" i="2" s="1"/>
  <c r="AA25" i="2" a="1"/>
  <c r="AA25" i="2" s="1"/>
  <c r="AA26" i="2" a="1"/>
  <c r="AA26" i="2" s="1"/>
  <c r="AA27" i="2" a="1"/>
  <c r="AA27" i="2" s="1"/>
  <c r="AE1" i="3" a="1"/>
  <c r="AE1" i="3" s="1"/>
  <c r="A30" i="3" a="1"/>
  <c r="A30" i="3" s="1"/>
  <c r="A30" i="2" a="1"/>
  <c r="A30" i="2" s="1"/>
  <c r="C29" i="2" a="1"/>
  <c r="C29" i="2" s="1"/>
  <c r="G29" i="2" a="1"/>
  <c r="G29" i="2" s="1"/>
  <c r="K29" i="2" a="1"/>
  <c r="K29" i="2" s="1"/>
  <c r="O29" i="2" a="1"/>
  <c r="O29" i="2" s="1"/>
  <c r="S29" i="2" a="1"/>
  <c r="S29" i="2" s="1"/>
  <c r="W29" i="2" a="1"/>
  <c r="W29" i="2" s="1"/>
  <c r="AA29" i="2" a="1"/>
  <c r="AA29" i="2" s="1"/>
  <c r="D29" i="2" a="1"/>
  <c r="D29" i="2" s="1"/>
  <c r="I29" i="2" a="1"/>
  <c r="I29" i="2" s="1"/>
  <c r="N29" i="2" a="1"/>
  <c r="N29" i="2" s="1"/>
  <c r="T29" i="2" a="1"/>
  <c r="T29" i="2" s="1"/>
  <c r="Y29" i="2" a="1"/>
  <c r="Y29" i="2" s="1"/>
  <c r="B29" i="2" a="1"/>
  <c r="B29" i="2" s="1"/>
  <c r="E29" i="2" a="1"/>
  <c r="E29" i="2" s="1"/>
  <c r="J29" i="2" a="1"/>
  <c r="J29" i="2" s="1"/>
  <c r="P29" i="2" a="1"/>
  <c r="P29" i="2" s="1"/>
  <c r="U29" i="2" a="1"/>
  <c r="U29" i="2" s="1"/>
  <c r="Z29" i="2" a="1"/>
  <c r="Z29" i="2" s="1"/>
  <c r="F29" i="2" a="1"/>
  <c r="F29" i="2" s="1"/>
  <c r="L29" i="2" a="1"/>
  <c r="L29" i="2" s="1"/>
  <c r="Q29" i="2" a="1"/>
  <c r="Q29" i="2" s="1"/>
  <c r="V29" i="2" a="1"/>
  <c r="V29" i="2" s="1"/>
  <c r="H29" i="2" a="1"/>
  <c r="H29" i="2" s="1"/>
  <c r="M29" i="2" a="1"/>
  <c r="M29" i="2" s="1"/>
  <c r="R29" i="2" a="1"/>
  <c r="R29" i="2" s="1"/>
  <c r="X29" i="2" a="1"/>
  <c r="X29" i="2" s="1"/>
  <c r="AF19" i="10" l="1" a="1"/>
  <c r="AF19" i="10" s="1"/>
  <c r="AF11" i="10" a="1"/>
  <c r="AF11" i="10" s="1"/>
  <c r="AF3" i="10" a="1"/>
  <c r="AF3" i="10" s="1"/>
  <c r="AF20" i="10" a="1"/>
  <c r="AF20" i="10" s="1"/>
  <c r="AF27" i="10" a="1"/>
  <c r="AF27" i="10" s="1"/>
  <c r="AF26" i="10" a="1"/>
  <c r="AF26" i="10" s="1"/>
  <c r="AF18" i="10" a="1"/>
  <c r="AF18" i="10" s="1"/>
  <c r="AF10" i="10" a="1"/>
  <c r="AF10" i="10" s="1"/>
  <c r="AF2" i="10" a="1"/>
  <c r="AF2" i="10" s="1"/>
  <c r="AF28" i="10" a="1"/>
  <c r="AF28" i="10" s="1"/>
  <c r="AF4" i="10" a="1"/>
  <c r="AF4" i="10" s="1"/>
  <c r="AF25" i="10" a="1"/>
  <c r="AF25" i="10" s="1"/>
  <c r="AF17" i="10" a="1"/>
  <c r="AF17" i="10" s="1"/>
  <c r="AF9" i="10" a="1"/>
  <c r="AF9" i="10" s="1"/>
  <c r="AF24" i="10" a="1"/>
  <c r="AF24" i="10" s="1"/>
  <c r="AF16" i="10" a="1"/>
  <c r="AF16" i="10" s="1"/>
  <c r="AF7" i="10" a="1"/>
  <c r="AF7" i="10" s="1"/>
  <c r="AF12" i="10" a="1"/>
  <c r="AF12" i="10" s="1"/>
  <c r="AF30" i="10" a="1"/>
  <c r="AF30" i="10" s="1"/>
  <c r="AF23" i="10" a="1"/>
  <c r="AF23" i="10" s="1"/>
  <c r="AF15" i="10" a="1"/>
  <c r="AF15" i="10" s="1"/>
  <c r="AF8" i="10" a="1"/>
  <c r="AF8" i="10" s="1"/>
  <c r="AF22" i="10" a="1"/>
  <c r="AF22" i="10" s="1"/>
  <c r="AF14" i="10" a="1"/>
  <c r="AF14" i="10" s="1"/>
  <c r="AF6" i="10" a="1"/>
  <c r="AF6" i="10" s="1"/>
  <c r="AG1" i="10" a="1"/>
  <c r="AG1" i="10" s="1"/>
  <c r="AG9" i="10" s="1" a="1"/>
  <c r="AG9" i="10" s="1"/>
  <c r="AF29" i="10" a="1"/>
  <c r="AF29" i="10" s="1"/>
  <c r="AF21" i="10" a="1"/>
  <c r="AF21" i="10" s="1"/>
  <c r="AF13" i="10" a="1"/>
  <c r="AF13" i="10" s="1"/>
  <c r="AE17" i="7" a="1"/>
  <c r="AE17" i="7" s="1"/>
  <c r="AE19" i="7" a="1"/>
  <c r="AE19" i="7" s="1"/>
  <c r="AE14" i="7" a="1"/>
  <c r="AE14" i="7" s="1"/>
  <c r="AE13" i="7" a="1"/>
  <c r="AE13" i="7" s="1"/>
  <c r="AE4" i="7" a="1"/>
  <c r="AE4" i="7" s="1"/>
  <c r="AE23" i="7" a="1"/>
  <c r="AE23" i="7" s="1"/>
  <c r="AE15" i="7" a="1"/>
  <c r="AE15" i="7" s="1"/>
  <c r="AE10" i="7" a="1"/>
  <c r="AE10" i="7" s="1"/>
  <c r="AE9" i="7" a="1"/>
  <c r="AE9" i="7" s="1"/>
  <c r="AE11" i="7" a="1"/>
  <c r="AE11" i="7" s="1"/>
  <c r="AE6" i="7" a="1"/>
  <c r="AE6" i="7" s="1"/>
  <c r="AE5" i="7" a="1"/>
  <c r="AE5" i="7" s="1"/>
  <c r="AE18" i="7" a="1"/>
  <c r="AE18" i="7" s="1"/>
  <c r="AE8" i="7" a="1"/>
  <c r="AE8" i="7" s="1"/>
  <c r="AE7" i="7" a="1"/>
  <c r="AE7" i="7" s="1"/>
  <c r="AE2" i="7" a="1"/>
  <c r="AE2" i="7" s="1"/>
  <c r="AE24" i="7" a="1"/>
  <c r="AE24" i="7" s="1"/>
  <c r="AE28" i="7" a="1"/>
  <c r="AE28" i="7" s="1"/>
  <c r="AE3" i="7" a="1"/>
  <c r="AE3" i="7" s="1"/>
  <c r="AE26" i="7" a="1"/>
  <c r="AE26" i="7" s="1"/>
  <c r="AE20" i="7" a="1"/>
  <c r="AE20" i="7" s="1"/>
  <c r="AF1" i="7" a="1"/>
  <c r="AF1" i="7" s="1"/>
  <c r="AF28" i="7" s="1" a="1"/>
  <c r="AF28" i="7" s="1"/>
  <c r="AE25" i="7" a="1"/>
  <c r="AE25" i="7" s="1"/>
  <c r="AE16" i="7" a="1"/>
  <c r="AE16" i="7" s="1"/>
  <c r="AE22" i="7" a="1"/>
  <c r="AE22" i="7" s="1"/>
  <c r="AE21" i="7" a="1"/>
  <c r="AE21" i="7" s="1"/>
  <c r="AE12" i="7" a="1"/>
  <c r="AE12" i="7" s="1"/>
  <c r="J28" i="6" a="1"/>
  <c r="J28" i="6" s="1"/>
  <c r="K28" i="6" a="1"/>
  <c r="K28" i="6" s="1"/>
  <c r="P28" i="6" a="1"/>
  <c r="P28" i="6" s="1"/>
  <c r="V28" i="6" a="1"/>
  <c r="V28" i="6" s="1"/>
  <c r="E28" i="6" a="1"/>
  <c r="E28" i="6" s="1"/>
  <c r="Q28" i="6" a="1"/>
  <c r="Q28" i="6" s="1"/>
  <c r="W28" i="6" a="1"/>
  <c r="W28" i="6" s="1"/>
  <c r="F28" i="6" a="1"/>
  <c r="F28" i="6" s="1"/>
  <c r="L28" i="6" a="1"/>
  <c r="L28" i="6" s="1"/>
  <c r="R28" i="6" a="1"/>
  <c r="R28" i="6" s="1"/>
  <c r="B28" i="6" a="1"/>
  <c r="B28" i="6" s="1"/>
  <c r="G28" i="6" a="1"/>
  <c r="G28" i="6" s="1"/>
  <c r="M28" i="6" a="1"/>
  <c r="M28" i="6" s="1"/>
  <c r="S28" i="6" a="1"/>
  <c r="S28" i="6" s="1"/>
  <c r="X28" i="6" a="1"/>
  <c r="X28" i="6" s="1"/>
  <c r="Y28" i="6" a="1"/>
  <c r="Y28" i="6" s="1"/>
  <c r="C28" i="6" a="1"/>
  <c r="C28" i="6" s="1"/>
  <c r="H28" i="6" a="1"/>
  <c r="H28" i="6" s="1"/>
  <c r="N28" i="6" a="1"/>
  <c r="N28" i="6" s="1"/>
  <c r="T28" i="6" a="1"/>
  <c r="T28" i="6" s="1"/>
  <c r="Z28" i="6" a="1"/>
  <c r="Z28" i="6" s="1"/>
  <c r="I28" i="6" a="1"/>
  <c r="I28" i="6" s="1"/>
  <c r="O28" i="6" a="1"/>
  <c r="O28" i="6" s="1"/>
  <c r="U28" i="6" a="1"/>
  <c r="U28" i="6" s="1"/>
  <c r="D28" i="6" a="1"/>
  <c r="D28" i="6" s="1"/>
  <c r="C31" i="10" a="1"/>
  <c r="C31" i="10" s="1"/>
  <c r="E31" i="10" a="1"/>
  <c r="E31" i="10" s="1"/>
  <c r="G31" i="10" a="1"/>
  <c r="G31" i="10" s="1"/>
  <c r="I31" i="10" a="1"/>
  <c r="I31" i="10" s="1"/>
  <c r="K31" i="10" a="1"/>
  <c r="K31" i="10" s="1"/>
  <c r="M31" i="10" a="1"/>
  <c r="M31" i="10" s="1"/>
  <c r="O31" i="10" a="1"/>
  <c r="O31" i="10" s="1"/>
  <c r="Q31" i="10" a="1"/>
  <c r="Q31" i="10" s="1"/>
  <c r="S31" i="10" a="1"/>
  <c r="S31" i="10" s="1"/>
  <c r="U31" i="10" a="1"/>
  <c r="U31" i="10" s="1"/>
  <c r="W31" i="10" a="1"/>
  <c r="W31" i="10" s="1"/>
  <c r="Y31" i="10" a="1"/>
  <c r="Y31" i="10" s="1"/>
  <c r="AA31" i="10" a="1"/>
  <c r="AA31" i="10" s="1"/>
  <c r="AC31" i="10" a="1"/>
  <c r="AC31" i="10" s="1"/>
  <c r="AE31" i="10" a="1"/>
  <c r="AE31" i="10" s="1"/>
  <c r="B31" i="10" a="1"/>
  <c r="B31" i="10" s="1"/>
  <c r="D31" i="10" a="1"/>
  <c r="D31" i="10" s="1"/>
  <c r="F31" i="10" a="1"/>
  <c r="F31" i="10" s="1"/>
  <c r="H31" i="10" a="1"/>
  <c r="H31" i="10" s="1"/>
  <c r="J31" i="10" a="1"/>
  <c r="J31" i="10" s="1"/>
  <c r="L31" i="10" a="1"/>
  <c r="L31" i="10" s="1"/>
  <c r="N31" i="10" a="1"/>
  <c r="N31" i="10" s="1"/>
  <c r="P31" i="10" a="1"/>
  <c r="P31" i="10" s="1"/>
  <c r="R31" i="10" a="1"/>
  <c r="R31" i="10" s="1"/>
  <c r="T31" i="10" a="1"/>
  <c r="T31" i="10" s="1"/>
  <c r="V31" i="10" a="1"/>
  <c r="V31" i="10" s="1"/>
  <c r="X31" i="10" a="1"/>
  <c r="X31" i="10" s="1"/>
  <c r="Z31" i="10" a="1"/>
  <c r="Z31" i="10" s="1"/>
  <c r="AB31" i="10" a="1"/>
  <c r="AB31" i="10" s="1"/>
  <c r="AD31" i="10" a="1"/>
  <c r="AD31" i="10" s="1"/>
  <c r="AF31" i="10" a="1"/>
  <c r="AF31" i="10" s="1"/>
  <c r="AC2" i="9" a="1"/>
  <c r="AC2" i="9" s="1"/>
  <c r="AC4" i="9" a="1"/>
  <c r="AC4" i="9" s="1"/>
  <c r="AC3" i="9" a="1"/>
  <c r="AC3" i="9" s="1"/>
  <c r="AC5" i="9" a="1"/>
  <c r="AC5" i="9" s="1"/>
  <c r="AC6" i="9" a="1"/>
  <c r="AC6" i="9" s="1"/>
  <c r="AC7" i="9" a="1"/>
  <c r="AC7" i="9" s="1"/>
  <c r="AC9" i="9" a="1"/>
  <c r="AC9" i="9" s="1"/>
  <c r="AC8" i="9" a="1"/>
  <c r="AC8" i="9" s="1"/>
  <c r="AC11" i="9" a="1"/>
  <c r="AC11" i="9" s="1"/>
  <c r="AC10" i="9" a="1"/>
  <c r="AC10" i="9" s="1"/>
  <c r="AC12" i="9" a="1"/>
  <c r="AC12" i="9" s="1"/>
  <c r="AC14" i="9" a="1"/>
  <c r="AC14" i="9" s="1"/>
  <c r="AC13" i="9" a="1"/>
  <c r="AC13" i="9" s="1"/>
  <c r="AC15" i="9" a="1"/>
  <c r="AC15" i="9" s="1"/>
  <c r="AC16" i="9" a="1"/>
  <c r="AC16" i="9" s="1"/>
  <c r="AC17" i="9" a="1"/>
  <c r="AC17" i="9" s="1"/>
  <c r="AC18" i="9" a="1"/>
  <c r="AC18" i="9" s="1"/>
  <c r="AC19" i="9" a="1"/>
  <c r="AC19" i="9" s="1"/>
  <c r="AC20" i="9" a="1"/>
  <c r="AC20" i="9" s="1"/>
  <c r="AC21" i="9" a="1"/>
  <c r="AC21" i="9" s="1"/>
  <c r="AC22" i="9" a="1"/>
  <c r="AC22" i="9" s="1"/>
  <c r="AC23" i="9" a="1"/>
  <c r="AC23" i="9" s="1"/>
  <c r="AC24" i="9" a="1"/>
  <c r="AC24" i="9" s="1"/>
  <c r="AC25" i="9" a="1"/>
  <c r="AC25" i="9" s="1"/>
  <c r="AC26" i="9" a="1"/>
  <c r="AC26" i="9" s="1"/>
  <c r="AC27" i="9" a="1"/>
  <c r="AC27" i="9" s="1"/>
  <c r="AC28" i="9" a="1"/>
  <c r="AC28" i="9" s="1"/>
  <c r="AC29" i="9" a="1"/>
  <c r="AC29" i="9" s="1"/>
  <c r="AC30" i="9" a="1"/>
  <c r="AC30" i="9" s="1"/>
  <c r="AC31" i="9" a="1"/>
  <c r="AC31" i="9" s="1"/>
  <c r="A32" i="10" a="1"/>
  <c r="A32" i="10" s="1"/>
  <c r="AD1" i="9" a="1"/>
  <c r="AD1" i="9" s="1"/>
  <c r="AB2" i="8" a="1"/>
  <c r="AB2" i="8" s="1"/>
  <c r="AB3" i="8" a="1"/>
  <c r="AB3" i="8" s="1"/>
  <c r="AB4" i="8" a="1"/>
  <c r="AB4" i="8" s="1"/>
  <c r="AB5" i="8" a="1"/>
  <c r="AB5" i="8" s="1"/>
  <c r="AB7" i="8" a="1"/>
  <c r="AB7" i="8" s="1"/>
  <c r="AB6" i="8" a="1"/>
  <c r="AB6" i="8" s="1"/>
  <c r="AB9" i="8" a="1"/>
  <c r="AB9" i="8" s="1"/>
  <c r="AB8" i="8" a="1"/>
  <c r="AB8" i="8" s="1"/>
  <c r="AB10" i="8" a="1"/>
  <c r="AB10" i="8" s="1"/>
  <c r="AB11" i="8" a="1"/>
  <c r="AB11" i="8" s="1"/>
  <c r="AB12" i="8" a="1"/>
  <c r="AB12" i="8" s="1"/>
  <c r="AB14" i="8" a="1"/>
  <c r="AB14" i="8" s="1"/>
  <c r="AB13" i="8" a="1"/>
  <c r="AB13" i="8" s="1"/>
  <c r="AB15" i="8" a="1"/>
  <c r="AB15" i="8" s="1"/>
  <c r="AB16" i="8" a="1"/>
  <c r="AB16" i="8" s="1"/>
  <c r="AB17" i="8" a="1"/>
  <c r="AB17" i="8" s="1"/>
  <c r="AB18" i="8" a="1"/>
  <c r="AB18" i="8" s="1"/>
  <c r="AB19" i="8" a="1"/>
  <c r="AB19" i="8" s="1"/>
  <c r="AB20" i="8" a="1"/>
  <c r="AB20" i="8" s="1"/>
  <c r="AB21" i="8" a="1"/>
  <c r="AB21" i="8" s="1"/>
  <c r="AB22" i="8" a="1"/>
  <c r="AB22" i="8" s="1"/>
  <c r="AB23" i="8" a="1"/>
  <c r="AB23" i="8" s="1"/>
  <c r="AB24" i="8" a="1"/>
  <c r="AB24" i="8" s="1"/>
  <c r="AB25" i="8" a="1"/>
  <c r="AB25" i="8" s="1"/>
  <c r="AB26" i="8" a="1"/>
  <c r="AB26" i="8" s="1"/>
  <c r="AB27" i="8" a="1"/>
  <c r="AB27" i="8" s="1"/>
  <c r="AB28" i="8" a="1"/>
  <c r="AB28" i="8" s="1"/>
  <c r="AB29" i="8" a="1"/>
  <c r="AB29" i="8" s="1"/>
  <c r="AB30" i="8" a="1"/>
  <c r="AB30" i="8" s="1"/>
  <c r="AB31" i="8" a="1"/>
  <c r="AB31" i="8" s="1"/>
  <c r="B33" i="9" a="1"/>
  <c r="B33" i="9" s="1"/>
  <c r="A34" i="9" a="1"/>
  <c r="A34" i="9" s="1"/>
  <c r="AC1" i="8" a="1"/>
  <c r="AC1" i="8" s="1"/>
  <c r="B33" i="8" a="1"/>
  <c r="B33" i="8" s="1"/>
  <c r="A34" i="8" a="1"/>
  <c r="A34" i="8" s="1"/>
  <c r="E29" i="7" a="1"/>
  <c r="E29" i="7" s="1"/>
  <c r="H29" i="7" a="1"/>
  <c r="H29" i="7" s="1"/>
  <c r="M29" i="7" a="1"/>
  <c r="M29" i="7" s="1"/>
  <c r="P29" i="7" a="1"/>
  <c r="P29" i="7" s="1"/>
  <c r="U29" i="7" a="1"/>
  <c r="U29" i="7" s="1"/>
  <c r="X29" i="7" a="1"/>
  <c r="X29" i="7" s="1"/>
  <c r="AC29" i="7" a="1"/>
  <c r="AC29" i="7" s="1"/>
  <c r="C29" i="7" a="1"/>
  <c r="C29" i="7" s="1"/>
  <c r="F29" i="7" a="1"/>
  <c r="F29" i="7" s="1"/>
  <c r="K29" i="7" a="1"/>
  <c r="K29" i="7" s="1"/>
  <c r="N29" i="7" a="1"/>
  <c r="N29" i="7" s="1"/>
  <c r="S29" i="7" a="1"/>
  <c r="S29" i="7" s="1"/>
  <c r="V29" i="7" a="1"/>
  <c r="V29" i="7" s="1"/>
  <c r="AA29" i="7" a="1"/>
  <c r="AA29" i="7" s="1"/>
  <c r="D29" i="7" a="1"/>
  <c r="D29" i="7" s="1"/>
  <c r="I29" i="7" a="1"/>
  <c r="I29" i="7" s="1"/>
  <c r="L29" i="7" a="1"/>
  <c r="L29" i="7" s="1"/>
  <c r="Q29" i="7" a="1"/>
  <c r="Q29" i="7" s="1"/>
  <c r="T29" i="7" a="1"/>
  <c r="T29" i="7" s="1"/>
  <c r="Y29" i="7" a="1"/>
  <c r="Y29" i="7" s="1"/>
  <c r="AB29" i="7" a="1"/>
  <c r="AB29" i="7" s="1"/>
  <c r="B29" i="7" a="1"/>
  <c r="B29" i="7" s="1"/>
  <c r="G29" i="7" a="1"/>
  <c r="G29" i="7" s="1"/>
  <c r="J29" i="7" a="1"/>
  <c r="J29" i="7" s="1"/>
  <c r="O29" i="7" a="1"/>
  <c r="O29" i="7" s="1"/>
  <c r="R29" i="7" a="1"/>
  <c r="R29" i="7" s="1"/>
  <c r="W29" i="7" a="1"/>
  <c r="W29" i="7" s="1"/>
  <c r="Z29" i="7" a="1"/>
  <c r="Z29" i="7" s="1"/>
  <c r="AD29" i="7" a="1"/>
  <c r="AD29" i="7" s="1"/>
  <c r="AE29" i="7" a="1"/>
  <c r="AE29" i="7" s="1"/>
  <c r="AE2" i="6" a="1"/>
  <c r="AE2" i="6" s="1"/>
  <c r="AE3" i="6" a="1"/>
  <c r="AE3" i="6" s="1"/>
  <c r="AE4" i="6" a="1"/>
  <c r="AE4" i="6" s="1"/>
  <c r="AE5" i="6" a="1"/>
  <c r="AE5" i="6" s="1"/>
  <c r="AE6" i="6" a="1"/>
  <c r="AE6" i="6" s="1"/>
  <c r="AE7" i="6" a="1"/>
  <c r="AE7" i="6" s="1"/>
  <c r="AE8" i="6" a="1"/>
  <c r="AE8" i="6" s="1"/>
  <c r="AE9" i="6" a="1"/>
  <c r="AE9" i="6" s="1"/>
  <c r="AE10" i="6" a="1"/>
  <c r="AE10" i="6" s="1"/>
  <c r="AE11" i="6" a="1"/>
  <c r="AE11" i="6" s="1"/>
  <c r="AE12" i="6" a="1"/>
  <c r="AE12" i="6" s="1"/>
  <c r="AE13" i="6" a="1"/>
  <c r="AE13" i="6" s="1"/>
  <c r="AE14" i="6" a="1"/>
  <c r="AE14" i="6" s="1"/>
  <c r="AE15" i="6" a="1"/>
  <c r="AE15" i="6" s="1"/>
  <c r="AE16" i="6" a="1"/>
  <c r="AE16" i="6" s="1"/>
  <c r="AE17" i="6" a="1"/>
  <c r="AE17" i="6" s="1"/>
  <c r="AE18" i="6" a="1"/>
  <c r="AE18" i="6" s="1"/>
  <c r="AE19" i="6" a="1"/>
  <c r="AE19" i="6" s="1"/>
  <c r="AE20" i="6" a="1"/>
  <c r="AE20" i="6" s="1"/>
  <c r="AE21" i="6" a="1"/>
  <c r="AE21" i="6" s="1"/>
  <c r="AE22" i="6" a="1"/>
  <c r="AE22" i="6" s="1"/>
  <c r="AE23" i="6" a="1"/>
  <c r="AE23" i="6" s="1"/>
  <c r="AE24" i="6" a="1"/>
  <c r="AE24" i="6" s="1"/>
  <c r="AE25" i="6" a="1"/>
  <c r="AE25" i="6" s="1"/>
  <c r="AE26" i="6" a="1"/>
  <c r="AE26" i="6" s="1"/>
  <c r="AE27" i="6" a="1"/>
  <c r="AE27" i="6" s="1"/>
  <c r="A30" i="7" a="1"/>
  <c r="A30" i="7" s="1"/>
  <c r="AD28" i="6" a="1"/>
  <c r="AD28" i="6" s="1"/>
  <c r="AA28" i="6" a="1"/>
  <c r="AA28" i="6" s="1"/>
  <c r="AE28" i="6" a="1"/>
  <c r="AE28" i="6" s="1"/>
  <c r="AB28" i="6" a="1"/>
  <c r="AB28" i="6" s="1"/>
  <c r="AC28" i="6" a="1"/>
  <c r="AC28" i="6" s="1"/>
  <c r="AC2" i="5" a="1"/>
  <c r="AC2" i="5" s="1"/>
  <c r="AC3" i="5" a="1"/>
  <c r="AC3" i="5" s="1"/>
  <c r="AC5" i="5" a="1"/>
  <c r="AC5" i="5" s="1"/>
  <c r="AC4" i="5" a="1"/>
  <c r="AC4" i="5" s="1"/>
  <c r="AC6" i="5" a="1"/>
  <c r="AC6" i="5" s="1"/>
  <c r="AC7" i="5" a="1"/>
  <c r="AC7" i="5" s="1"/>
  <c r="AC8" i="5" a="1"/>
  <c r="AC8" i="5" s="1"/>
  <c r="AC9" i="5" a="1"/>
  <c r="AC9" i="5" s="1"/>
  <c r="AC10" i="5" a="1"/>
  <c r="AC10" i="5" s="1"/>
  <c r="AC11" i="5" a="1"/>
  <c r="AC11" i="5" s="1"/>
  <c r="AC12" i="5" a="1"/>
  <c r="AC12" i="5" s="1"/>
  <c r="AC13" i="5" a="1"/>
  <c r="AC13" i="5" s="1"/>
  <c r="AC14" i="5" a="1"/>
  <c r="AC14" i="5" s="1"/>
  <c r="AC16" i="5" a="1"/>
  <c r="AC16" i="5" s="1"/>
  <c r="AC15" i="5" a="1"/>
  <c r="AC15" i="5" s="1"/>
  <c r="AC17" i="5" a="1"/>
  <c r="AC17" i="5" s="1"/>
  <c r="AC18" i="5" a="1"/>
  <c r="AC18" i="5" s="1"/>
  <c r="AC19" i="5" a="1"/>
  <c r="AC19" i="5" s="1"/>
  <c r="AC20" i="5" a="1"/>
  <c r="AC20" i="5" s="1"/>
  <c r="AC21" i="5" a="1"/>
  <c r="AC21" i="5" s="1"/>
  <c r="AC22" i="5" a="1"/>
  <c r="AC22" i="5" s="1"/>
  <c r="AC23" i="5" a="1"/>
  <c r="AC23" i="5" s="1"/>
  <c r="AC24" i="5" a="1"/>
  <c r="AC24" i="5" s="1"/>
  <c r="AC25" i="5" a="1"/>
  <c r="AC25" i="5" s="1"/>
  <c r="AC26" i="5" a="1"/>
  <c r="AC26" i="5" s="1"/>
  <c r="AC27" i="5" a="1"/>
  <c r="AC27" i="5" s="1"/>
  <c r="AC28" i="5" a="1"/>
  <c r="AC28" i="5" s="1"/>
  <c r="AC29" i="5" a="1"/>
  <c r="AC29" i="5" s="1"/>
  <c r="AC30" i="5" a="1"/>
  <c r="AC30" i="5" s="1"/>
  <c r="AC31" i="5" a="1"/>
  <c r="AC31" i="5" s="1"/>
  <c r="AF1" i="6" a="1"/>
  <c r="AF1" i="6" s="1"/>
  <c r="A29" i="6" a="1"/>
  <c r="A29" i="6" s="1"/>
  <c r="AE2" i="4" a="1"/>
  <c r="AE2" i="4" s="1"/>
  <c r="AE3" i="4" a="1"/>
  <c r="AE3" i="4" s="1"/>
  <c r="AE4" i="4" a="1"/>
  <c r="AE4" i="4" s="1"/>
  <c r="AE5" i="4" a="1"/>
  <c r="AE5" i="4" s="1"/>
  <c r="AE7" i="4" a="1"/>
  <c r="AE7" i="4" s="1"/>
  <c r="AE6" i="4" a="1"/>
  <c r="AE6" i="4" s="1"/>
  <c r="AE8" i="4" a="1"/>
  <c r="AE8" i="4" s="1"/>
  <c r="AE9" i="4" a="1"/>
  <c r="AE9" i="4" s="1"/>
  <c r="AE10" i="4" a="1"/>
  <c r="AE10" i="4" s="1"/>
  <c r="AE11" i="4" a="1"/>
  <c r="AE11" i="4" s="1"/>
  <c r="AE12" i="4" a="1"/>
  <c r="AE12" i="4" s="1"/>
  <c r="AE13" i="4" a="1"/>
  <c r="AE13" i="4" s="1"/>
  <c r="AE14" i="4" a="1"/>
  <c r="AE14" i="4" s="1"/>
  <c r="AE15" i="4" a="1"/>
  <c r="AE15" i="4" s="1"/>
  <c r="AE16" i="4" a="1"/>
  <c r="AE16" i="4" s="1"/>
  <c r="AE17" i="4" a="1"/>
  <c r="AE17" i="4" s="1"/>
  <c r="AE18" i="4" a="1"/>
  <c r="AE18" i="4" s="1"/>
  <c r="AE19" i="4" a="1"/>
  <c r="AE19" i="4" s="1"/>
  <c r="AE20" i="4" a="1"/>
  <c r="AE20" i="4" s="1"/>
  <c r="AE21" i="4" a="1"/>
  <c r="AE21" i="4" s="1"/>
  <c r="AE22" i="4" a="1"/>
  <c r="AE22" i="4" s="1"/>
  <c r="AE23" i="4" a="1"/>
  <c r="AE23" i="4" s="1"/>
  <c r="AE24" i="4" a="1"/>
  <c r="AE24" i="4" s="1"/>
  <c r="AE25" i="4" a="1"/>
  <c r="AE25" i="4" s="1"/>
  <c r="AE26" i="4" a="1"/>
  <c r="AE26" i="4" s="1"/>
  <c r="AE27" i="4" a="1"/>
  <c r="AE27" i="4" s="1"/>
  <c r="AD1" i="5" a="1"/>
  <c r="AD1" i="5" s="1"/>
  <c r="B33" i="5" a="1"/>
  <c r="B33" i="5" s="1"/>
  <c r="A34" i="5" a="1"/>
  <c r="A34" i="5" s="1"/>
  <c r="B29" i="4" a="1"/>
  <c r="B29" i="4" s="1"/>
  <c r="E29" i="4" a="1"/>
  <c r="E29" i="4" s="1"/>
  <c r="J29" i="4" a="1"/>
  <c r="J29" i="4" s="1"/>
  <c r="M29" i="4" a="1"/>
  <c r="M29" i="4" s="1"/>
  <c r="R29" i="4" a="1"/>
  <c r="R29" i="4" s="1"/>
  <c r="U29" i="4" a="1"/>
  <c r="U29" i="4" s="1"/>
  <c r="Z29" i="4" a="1"/>
  <c r="Z29" i="4" s="1"/>
  <c r="AC29" i="4" a="1"/>
  <c r="AC29" i="4" s="1"/>
  <c r="C29" i="4" a="1"/>
  <c r="C29" i="4" s="1"/>
  <c r="H29" i="4" a="1"/>
  <c r="H29" i="4" s="1"/>
  <c r="K29" i="4" a="1"/>
  <c r="K29" i="4" s="1"/>
  <c r="P29" i="4" a="1"/>
  <c r="P29" i="4" s="1"/>
  <c r="S29" i="4" a="1"/>
  <c r="S29" i="4" s="1"/>
  <c r="X29" i="4" a="1"/>
  <c r="X29" i="4" s="1"/>
  <c r="AA29" i="4" a="1"/>
  <c r="AA29" i="4" s="1"/>
  <c r="F29" i="4" a="1"/>
  <c r="F29" i="4" s="1"/>
  <c r="I29" i="4" a="1"/>
  <c r="I29" i="4" s="1"/>
  <c r="N29" i="4" a="1"/>
  <c r="N29" i="4" s="1"/>
  <c r="Q29" i="4" a="1"/>
  <c r="Q29" i="4" s="1"/>
  <c r="V29" i="4" a="1"/>
  <c r="V29" i="4" s="1"/>
  <c r="Y29" i="4" a="1"/>
  <c r="Y29" i="4" s="1"/>
  <c r="AD29" i="4" a="1"/>
  <c r="AD29" i="4" s="1"/>
  <c r="T29" i="4" a="1"/>
  <c r="T29" i="4" s="1"/>
  <c r="AE29" i="4" a="1"/>
  <c r="AE29" i="4" s="1"/>
  <c r="L29" i="4" a="1"/>
  <c r="L29" i="4" s="1"/>
  <c r="W29" i="4" a="1"/>
  <c r="W29" i="4" s="1"/>
  <c r="D29" i="4" a="1"/>
  <c r="D29" i="4" s="1"/>
  <c r="O29" i="4" a="1"/>
  <c r="O29" i="4" s="1"/>
  <c r="G29" i="4" a="1"/>
  <c r="G29" i="4" s="1"/>
  <c r="AB29" i="4" a="1"/>
  <c r="AB29" i="4" s="1"/>
  <c r="AE28" i="4" a="1"/>
  <c r="AE28" i="4" s="1"/>
  <c r="A30" i="4" a="1"/>
  <c r="A30" i="4" s="1"/>
  <c r="D30" i="3" a="1"/>
  <c r="D30" i="3" s="1"/>
  <c r="H30" i="3" a="1"/>
  <c r="H30" i="3" s="1"/>
  <c r="L30" i="3" a="1"/>
  <c r="L30" i="3" s="1"/>
  <c r="P30" i="3" a="1"/>
  <c r="P30" i="3" s="1"/>
  <c r="T30" i="3" a="1"/>
  <c r="T30" i="3" s="1"/>
  <c r="X30" i="3" a="1"/>
  <c r="X30" i="3" s="1"/>
  <c r="AB30" i="3" a="1"/>
  <c r="AB30" i="3" s="1"/>
  <c r="E30" i="3" a="1"/>
  <c r="E30" i="3" s="1"/>
  <c r="I30" i="3" a="1"/>
  <c r="I30" i="3" s="1"/>
  <c r="M30" i="3" a="1"/>
  <c r="M30" i="3" s="1"/>
  <c r="Q30" i="3" a="1"/>
  <c r="Q30" i="3" s="1"/>
  <c r="U30" i="3" a="1"/>
  <c r="U30" i="3" s="1"/>
  <c r="Y30" i="3" a="1"/>
  <c r="Y30" i="3" s="1"/>
  <c r="AC30" i="3" a="1"/>
  <c r="AC30" i="3" s="1"/>
  <c r="B30" i="3" a="1"/>
  <c r="B30" i="3" s="1"/>
  <c r="F30" i="3" a="1"/>
  <c r="F30" i="3" s="1"/>
  <c r="J30" i="3" a="1"/>
  <c r="J30" i="3" s="1"/>
  <c r="N30" i="3" a="1"/>
  <c r="N30" i="3" s="1"/>
  <c r="R30" i="3" a="1"/>
  <c r="R30" i="3" s="1"/>
  <c r="V30" i="3" a="1"/>
  <c r="V30" i="3" s="1"/>
  <c r="Z30" i="3" a="1"/>
  <c r="Z30" i="3" s="1"/>
  <c r="AD30" i="3" a="1"/>
  <c r="AD30" i="3" s="1"/>
  <c r="C30" i="3" a="1"/>
  <c r="C30" i="3" s="1"/>
  <c r="G30" i="3" a="1"/>
  <c r="G30" i="3" s="1"/>
  <c r="K30" i="3" a="1"/>
  <c r="K30" i="3" s="1"/>
  <c r="O30" i="3" a="1"/>
  <c r="O30" i="3" s="1"/>
  <c r="S30" i="3" a="1"/>
  <c r="S30" i="3" s="1"/>
  <c r="W30" i="3" a="1"/>
  <c r="W30" i="3" s="1"/>
  <c r="AA30" i="3" a="1"/>
  <c r="AA30" i="3" s="1"/>
  <c r="AE30" i="3" a="1"/>
  <c r="AE30" i="3" s="1"/>
  <c r="AF1" i="4" a="1"/>
  <c r="AF1" i="4" s="1"/>
  <c r="AF29" i="4" s="1" a="1"/>
  <c r="AF29" i="4" s="1"/>
  <c r="AE2" i="3" a="1"/>
  <c r="AE2" i="3" s="1"/>
  <c r="AE4" i="3" a="1"/>
  <c r="AE4" i="3" s="1"/>
  <c r="AE3" i="3" a="1"/>
  <c r="AE3" i="3" s="1"/>
  <c r="AE5" i="3" a="1"/>
  <c r="AE5" i="3" s="1"/>
  <c r="AE6" i="3" a="1"/>
  <c r="AE6" i="3" s="1"/>
  <c r="AE7" i="3" a="1"/>
  <c r="AE7" i="3" s="1"/>
  <c r="AE8" i="3" a="1"/>
  <c r="AE8" i="3" s="1"/>
  <c r="AE9" i="3" a="1"/>
  <c r="AE9" i="3" s="1"/>
  <c r="AE10" i="3" a="1"/>
  <c r="AE10" i="3" s="1"/>
  <c r="AE11" i="3" a="1"/>
  <c r="AE11" i="3" s="1"/>
  <c r="AE12" i="3" a="1"/>
  <c r="AE12" i="3" s="1"/>
  <c r="AE13" i="3" a="1"/>
  <c r="AE13" i="3" s="1"/>
  <c r="AE14" i="3" a="1"/>
  <c r="AE14" i="3" s="1"/>
  <c r="AE15" i="3" a="1"/>
  <c r="AE15" i="3" s="1"/>
  <c r="AE16" i="3" a="1"/>
  <c r="AE16" i="3" s="1"/>
  <c r="AE17" i="3" a="1"/>
  <c r="AE17" i="3" s="1"/>
  <c r="AE18" i="3" a="1"/>
  <c r="AE18" i="3" s="1"/>
  <c r="AE19" i="3" a="1"/>
  <c r="AE19" i="3" s="1"/>
  <c r="AE20" i="3" a="1"/>
  <c r="AE20" i="3" s="1"/>
  <c r="AE21" i="3" a="1"/>
  <c r="AE21" i="3" s="1"/>
  <c r="AE22" i="3" a="1"/>
  <c r="AE22" i="3" s="1"/>
  <c r="AE23" i="3" a="1"/>
  <c r="AE23" i="3" s="1"/>
  <c r="AE24" i="3" a="1"/>
  <c r="AE24" i="3" s="1"/>
  <c r="AE25" i="3" a="1"/>
  <c r="AE25" i="3" s="1"/>
  <c r="AE26" i="3" a="1"/>
  <c r="AE26" i="3" s="1"/>
  <c r="AE27" i="3" a="1"/>
  <c r="AE27" i="3" s="1"/>
  <c r="AE28" i="3" a="1"/>
  <c r="AE28" i="3" s="1"/>
  <c r="AE29" i="3" a="1"/>
  <c r="AE29" i="3" s="1"/>
  <c r="A31" i="3" a="1"/>
  <c r="A31" i="3" s="1"/>
  <c r="AF1" i="3" a="1"/>
  <c r="AF1" i="3" s="1"/>
  <c r="AB2" i="2" a="1"/>
  <c r="AB2" i="2" s="1"/>
  <c r="AB3" i="2" a="1"/>
  <c r="AB3" i="2" s="1"/>
  <c r="AB5" i="2" a="1"/>
  <c r="AB5" i="2" s="1"/>
  <c r="AB4" i="2" a="1"/>
  <c r="AB4" i="2" s="1"/>
  <c r="AB6" i="2" a="1"/>
  <c r="AB6" i="2" s="1"/>
  <c r="AB7" i="2" a="1"/>
  <c r="AB7" i="2" s="1"/>
  <c r="AB8" i="2" a="1"/>
  <c r="AB8" i="2" s="1"/>
  <c r="AB9" i="2" a="1"/>
  <c r="AB9" i="2" s="1"/>
  <c r="AB10" i="2" a="1"/>
  <c r="AB10" i="2" s="1"/>
  <c r="AB11" i="2" a="1"/>
  <c r="AB11" i="2" s="1"/>
  <c r="AB12" i="2" a="1"/>
  <c r="AB12" i="2" s="1"/>
  <c r="AC1" i="2" a="1"/>
  <c r="AC1" i="2" s="1"/>
  <c r="AB13" i="2" a="1"/>
  <c r="AB13" i="2" s="1"/>
  <c r="AB14" i="2" a="1"/>
  <c r="AB14" i="2" s="1"/>
  <c r="AB15" i="2" a="1"/>
  <c r="AB15" i="2" s="1"/>
  <c r="AB16" i="2" a="1"/>
  <c r="AB16" i="2" s="1"/>
  <c r="AB17" i="2" a="1"/>
  <c r="AB17" i="2" s="1"/>
  <c r="AB18" i="2" a="1"/>
  <c r="AB18" i="2" s="1"/>
  <c r="AB19" i="2" a="1"/>
  <c r="AB19" i="2" s="1"/>
  <c r="AB20" i="2" a="1"/>
  <c r="AB20" i="2" s="1"/>
  <c r="AB21" i="2" a="1"/>
  <c r="AB21" i="2" s="1"/>
  <c r="AB22" i="2" a="1"/>
  <c r="AB22" i="2" s="1"/>
  <c r="AB23" i="2" a="1"/>
  <c r="AB23" i="2" s="1"/>
  <c r="AB24" i="2" a="1"/>
  <c r="AB24" i="2" s="1"/>
  <c r="AB25" i="2" a="1"/>
  <c r="AB25" i="2" s="1"/>
  <c r="AB26" i="2" a="1"/>
  <c r="AB26" i="2" s="1"/>
  <c r="AB27" i="2" a="1"/>
  <c r="AB27" i="2" s="1"/>
  <c r="AB28" i="2" a="1"/>
  <c r="AB28" i="2" s="1"/>
  <c r="A31" i="2" a="1"/>
  <c r="A31" i="2" s="1"/>
  <c r="C30" i="2" a="1"/>
  <c r="C30" i="2" s="1"/>
  <c r="G30" i="2" a="1"/>
  <c r="G30" i="2" s="1"/>
  <c r="K30" i="2" a="1"/>
  <c r="K30" i="2" s="1"/>
  <c r="O30" i="2" a="1"/>
  <c r="O30" i="2" s="1"/>
  <c r="S30" i="2" a="1"/>
  <c r="S30" i="2" s="1"/>
  <c r="W30" i="2" a="1"/>
  <c r="W30" i="2" s="1"/>
  <c r="AA30" i="2" a="1"/>
  <c r="AA30" i="2" s="1"/>
  <c r="D30" i="2" a="1"/>
  <c r="D30" i="2" s="1"/>
  <c r="I30" i="2" a="1"/>
  <c r="I30" i="2" s="1"/>
  <c r="N30" i="2" a="1"/>
  <c r="N30" i="2" s="1"/>
  <c r="T30" i="2" a="1"/>
  <c r="T30" i="2" s="1"/>
  <c r="Y30" i="2" a="1"/>
  <c r="Y30" i="2" s="1"/>
  <c r="B30" i="2" a="1"/>
  <c r="B30" i="2" s="1"/>
  <c r="E30" i="2" a="1"/>
  <c r="E30" i="2" s="1"/>
  <c r="J30" i="2" a="1"/>
  <c r="J30" i="2" s="1"/>
  <c r="P30" i="2" a="1"/>
  <c r="P30" i="2" s="1"/>
  <c r="U30" i="2" a="1"/>
  <c r="U30" i="2" s="1"/>
  <c r="Z30" i="2" a="1"/>
  <c r="Z30" i="2" s="1"/>
  <c r="F30" i="2" a="1"/>
  <c r="F30" i="2" s="1"/>
  <c r="L30" i="2" a="1"/>
  <c r="L30" i="2" s="1"/>
  <c r="Q30" i="2" a="1"/>
  <c r="Q30" i="2" s="1"/>
  <c r="V30" i="2" a="1"/>
  <c r="V30" i="2" s="1"/>
  <c r="AB30" i="2" a="1"/>
  <c r="AB30" i="2" s="1"/>
  <c r="H30" i="2" a="1"/>
  <c r="H30" i="2" s="1"/>
  <c r="M30" i="2" a="1"/>
  <c r="M30" i="2" s="1"/>
  <c r="R30" i="2" a="1"/>
  <c r="R30" i="2" s="1"/>
  <c r="X30" i="2" a="1"/>
  <c r="X30" i="2" s="1"/>
  <c r="AG18" i="10" l="1" a="1"/>
  <c r="AG18" i="10" s="1"/>
  <c r="AG2" i="10" a="1"/>
  <c r="AG2" i="10" s="1"/>
  <c r="AG24" i="10" a="1"/>
  <c r="AG24" i="10" s="1"/>
  <c r="AG16" i="10" a="1"/>
  <c r="AG16" i="10" s="1"/>
  <c r="AG8" i="10" a="1"/>
  <c r="AG8" i="10" s="1"/>
  <c r="AG23" i="10" a="1"/>
  <c r="AG23" i="10" s="1"/>
  <c r="AG15" i="10" a="1"/>
  <c r="AG15" i="10" s="1"/>
  <c r="AG6" i="10" a="1"/>
  <c r="AG6" i="10" s="1"/>
  <c r="AG30" i="10" a="1"/>
  <c r="AG30" i="10" s="1"/>
  <c r="AG22" i="10" a="1"/>
  <c r="AG22" i="10" s="1"/>
  <c r="AG14" i="10" a="1"/>
  <c r="AG14" i="10" s="1"/>
  <c r="AG7" i="10" a="1"/>
  <c r="AG7" i="10" s="1"/>
  <c r="AG31" i="10" a="1"/>
  <c r="AG31" i="10" s="1"/>
  <c r="AG29" i="10" a="1"/>
  <c r="AG29" i="10" s="1"/>
  <c r="AG21" i="10" a="1"/>
  <c r="AG21" i="10" s="1"/>
  <c r="AG13" i="10" a="1"/>
  <c r="AG13" i="10" s="1"/>
  <c r="AG5" i="10" a="1"/>
  <c r="AG5" i="10" s="1"/>
  <c r="AH1" i="10" a="1"/>
  <c r="AH1" i="10" s="1"/>
  <c r="AH31" i="10" s="1" a="1"/>
  <c r="AH31" i="10" s="1"/>
  <c r="AG28" i="10" a="1"/>
  <c r="AG28" i="10" s="1"/>
  <c r="AG20" i="10" a="1"/>
  <c r="AG20" i="10" s="1"/>
  <c r="AG12" i="10" a="1"/>
  <c r="AG12" i="10" s="1"/>
  <c r="AG4" i="10" a="1"/>
  <c r="AG4" i="10" s="1"/>
  <c r="AG27" i="10" a="1"/>
  <c r="AG27" i="10" s="1"/>
  <c r="AG19" i="10" a="1"/>
  <c r="AG19" i="10" s="1"/>
  <c r="AG11" i="10" a="1"/>
  <c r="AG11" i="10" s="1"/>
  <c r="AG3" i="10" a="1"/>
  <c r="AG3" i="10" s="1"/>
  <c r="AG26" i="10" a="1"/>
  <c r="AG26" i="10" s="1"/>
  <c r="AG10" i="10" a="1"/>
  <c r="AG10" i="10" s="1"/>
  <c r="AG25" i="10" a="1"/>
  <c r="AG25" i="10" s="1"/>
  <c r="AG17" i="10" a="1"/>
  <c r="AG17" i="10" s="1"/>
  <c r="AG1" i="7" a="1"/>
  <c r="AG1" i="7" s="1"/>
  <c r="AG29" i="7" s="1" a="1"/>
  <c r="AG29" i="7" s="1"/>
  <c r="AF29" i="7" a="1"/>
  <c r="AF29" i="7" s="1"/>
  <c r="AF13" i="7" a="1"/>
  <c r="AF13" i="7" s="1"/>
  <c r="AF4" i="7" a="1"/>
  <c r="AF4" i="7" s="1"/>
  <c r="AF9" i="7" a="1"/>
  <c r="AF9" i="7" s="1"/>
  <c r="AF27" i="7" a="1"/>
  <c r="AF27" i="7" s="1"/>
  <c r="AF26" i="7" a="1"/>
  <c r="AF26" i="7" s="1"/>
  <c r="AF5" i="7" a="1"/>
  <c r="AF5" i="7" s="1"/>
  <c r="AF22" i="7" a="1"/>
  <c r="AF22" i="7" s="1"/>
  <c r="AF24" i="7" a="1"/>
  <c r="AF24" i="7" s="1"/>
  <c r="AF19" i="7" a="1"/>
  <c r="AF19" i="7" s="1"/>
  <c r="AF18" i="7" a="1"/>
  <c r="AF18" i="7" s="1"/>
  <c r="AF23" i="7" a="1"/>
  <c r="AF23" i="7" s="1"/>
  <c r="AF20" i="7" a="1"/>
  <c r="AF20" i="7" s="1"/>
  <c r="AF15" i="7" a="1"/>
  <c r="AF15" i="7" s="1"/>
  <c r="AF14" i="7" a="1"/>
  <c r="AF14" i="7" s="1"/>
  <c r="AF25" i="7" a="1"/>
  <c r="AF25" i="7" s="1"/>
  <c r="AF16" i="7" a="1"/>
  <c r="AF16" i="7" s="1"/>
  <c r="AF11" i="7" a="1"/>
  <c r="AF11" i="7" s="1"/>
  <c r="AF10" i="7" a="1"/>
  <c r="AF10" i="7" s="1"/>
  <c r="AF21" i="7" a="1"/>
  <c r="AF21" i="7" s="1"/>
  <c r="AF12" i="7" a="1"/>
  <c r="AF12" i="7" s="1"/>
  <c r="AF7" i="7" a="1"/>
  <c r="AF7" i="7" s="1"/>
  <c r="AF6" i="7" a="1"/>
  <c r="AF6" i="7" s="1"/>
  <c r="AF17" i="7" a="1"/>
  <c r="AF17" i="7" s="1"/>
  <c r="AF8" i="7" a="1"/>
  <c r="AF8" i="7" s="1"/>
  <c r="AF3" i="7" a="1"/>
  <c r="AF3" i="7" s="1"/>
  <c r="AF2" i="7" a="1"/>
  <c r="AF2" i="7" s="1"/>
  <c r="M29" i="6" a="1"/>
  <c r="M29" i="6" s="1"/>
  <c r="S29" i="6" a="1"/>
  <c r="S29" i="6" s="1"/>
  <c r="Y29" i="6" a="1"/>
  <c r="Y29" i="6" s="1"/>
  <c r="H29" i="6" a="1"/>
  <c r="H29" i="6" s="1"/>
  <c r="N29" i="6" a="1"/>
  <c r="N29" i="6" s="1"/>
  <c r="E29" i="6" a="1"/>
  <c r="E29" i="6" s="1"/>
  <c r="I29" i="6" a="1"/>
  <c r="I29" i="6" s="1"/>
  <c r="O29" i="6" a="1"/>
  <c r="O29" i="6" s="1"/>
  <c r="T29" i="6" a="1"/>
  <c r="T29" i="6" s="1"/>
  <c r="Z29" i="6" a="1"/>
  <c r="Z29" i="6" s="1"/>
  <c r="U29" i="6" a="1"/>
  <c r="U29" i="6" s="1"/>
  <c r="B29" i="6" a="1"/>
  <c r="B29" i="6" s="1"/>
  <c r="J29" i="6" a="1"/>
  <c r="J29" i="6" s="1"/>
  <c r="P29" i="6" a="1"/>
  <c r="P29" i="6" s="1"/>
  <c r="V29" i="6" a="1"/>
  <c r="V29" i="6" s="1"/>
  <c r="F29" i="6" a="1"/>
  <c r="F29" i="6" s="1"/>
  <c r="K29" i="6" a="1"/>
  <c r="K29" i="6" s="1"/>
  <c r="Q29" i="6" a="1"/>
  <c r="Q29" i="6" s="1"/>
  <c r="W29" i="6" a="1"/>
  <c r="W29" i="6" s="1"/>
  <c r="C29" i="6" a="1"/>
  <c r="C29" i="6" s="1"/>
  <c r="G29" i="6" a="1"/>
  <c r="G29" i="6" s="1"/>
  <c r="L29" i="6" a="1"/>
  <c r="L29" i="6" s="1"/>
  <c r="R29" i="6" a="1"/>
  <c r="R29" i="6" s="1"/>
  <c r="X29" i="6" a="1"/>
  <c r="X29" i="6" s="1"/>
  <c r="D29" i="6" a="1"/>
  <c r="D29" i="6" s="1"/>
  <c r="B32" i="10" a="1"/>
  <c r="B32" i="10" s="1"/>
  <c r="A33" i="10" a="1"/>
  <c r="A33" i="10" s="1"/>
  <c r="AD2" i="9" a="1"/>
  <c r="AD2" i="9" s="1"/>
  <c r="AD4" i="9" a="1"/>
  <c r="AD4" i="9" s="1"/>
  <c r="AD3" i="9" a="1"/>
  <c r="AD3" i="9" s="1"/>
  <c r="AD5" i="9" a="1"/>
  <c r="AD5" i="9" s="1"/>
  <c r="AD6" i="9" a="1"/>
  <c r="AD6" i="9" s="1"/>
  <c r="AD7" i="9" a="1"/>
  <c r="AD7" i="9" s="1"/>
  <c r="AD9" i="9" a="1"/>
  <c r="AD9" i="9" s="1"/>
  <c r="AD8" i="9" a="1"/>
  <c r="AD8" i="9" s="1"/>
  <c r="AD10" i="9" a="1"/>
  <c r="AD10" i="9" s="1"/>
  <c r="AD11" i="9" a="1"/>
  <c r="AD11" i="9" s="1"/>
  <c r="AD12" i="9" a="1"/>
  <c r="AD12" i="9" s="1"/>
  <c r="AD14" i="9" a="1"/>
  <c r="AD14" i="9" s="1"/>
  <c r="AD13" i="9" a="1"/>
  <c r="AD13" i="9" s="1"/>
  <c r="AD15" i="9" a="1"/>
  <c r="AD15" i="9" s="1"/>
  <c r="AD16" i="9" a="1"/>
  <c r="AD16" i="9" s="1"/>
  <c r="AD17" i="9" a="1"/>
  <c r="AD17" i="9" s="1"/>
  <c r="AD18" i="9" a="1"/>
  <c r="AD18" i="9" s="1"/>
  <c r="AD19" i="9" a="1"/>
  <c r="AD19" i="9" s="1"/>
  <c r="AD20" i="9" a="1"/>
  <c r="AD20" i="9" s="1"/>
  <c r="AD21" i="9" a="1"/>
  <c r="AD21" i="9" s="1"/>
  <c r="AD22" i="9" a="1"/>
  <c r="AD22" i="9" s="1"/>
  <c r="AD23" i="9" a="1"/>
  <c r="AD23" i="9" s="1"/>
  <c r="AD24" i="9" a="1"/>
  <c r="AD24" i="9" s="1"/>
  <c r="AD25" i="9" a="1"/>
  <c r="AD25" i="9" s="1"/>
  <c r="AD26" i="9" a="1"/>
  <c r="AD26" i="9" s="1"/>
  <c r="AD27" i="9" a="1"/>
  <c r="AD27" i="9" s="1"/>
  <c r="AD28" i="9" a="1"/>
  <c r="AD28" i="9" s="1"/>
  <c r="AD29" i="9" a="1"/>
  <c r="AD29" i="9" s="1"/>
  <c r="AD30" i="9" a="1"/>
  <c r="AD30" i="9" s="1"/>
  <c r="AD31" i="9" a="1"/>
  <c r="AD31" i="9" s="1"/>
  <c r="AC2" i="8" a="1"/>
  <c r="AC2" i="8" s="1"/>
  <c r="AC3" i="8" a="1"/>
  <c r="AC3" i="8" s="1"/>
  <c r="AC4" i="8" a="1"/>
  <c r="AC4" i="8" s="1"/>
  <c r="AC5" i="8" a="1"/>
  <c r="AC5" i="8" s="1"/>
  <c r="AC7" i="8" a="1"/>
  <c r="AC7" i="8" s="1"/>
  <c r="AC6" i="8" a="1"/>
  <c r="AC6" i="8" s="1"/>
  <c r="AC9" i="8" a="1"/>
  <c r="AC9" i="8" s="1"/>
  <c r="AC8" i="8" a="1"/>
  <c r="AC8" i="8" s="1"/>
  <c r="AC10" i="8" a="1"/>
  <c r="AC10" i="8" s="1"/>
  <c r="AC11" i="8" a="1"/>
  <c r="AC11" i="8" s="1"/>
  <c r="AC12" i="8" a="1"/>
  <c r="AC12" i="8" s="1"/>
  <c r="AC14" i="8" a="1"/>
  <c r="AC14" i="8" s="1"/>
  <c r="AC13" i="8" a="1"/>
  <c r="AC13" i="8" s="1"/>
  <c r="AC15" i="8" a="1"/>
  <c r="AC15" i="8" s="1"/>
  <c r="AC16" i="8" a="1"/>
  <c r="AC16" i="8" s="1"/>
  <c r="AC17" i="8" a="1"/>
  <c r="AC17" i="8" s="1"/>
  <c r="AC18" i="8" a="1"/>
  <c r="AC18" i="8" s="1"/>
  <c r="AC19" i="8" a="1"/>
  <c r="AC19" i="8" s="1"/>
  <c r="AC20" i="8" a="1"/>
  <c r="AC20" i="8" s="1"/>
  <c r="AC21" i="8" a="1"/>
  <c r="AC21" i="8" s="1"/>
  <c r="AC22" i="8" a="1"/>
  <c r="AC22" i="8" s="1"/>
  <c r="AC23" i="8" a="1"/>
  <c r="AC23" i="8" s="1"/>
  <c r="AC24" i="8" a="1"/>
  <c r="AC24" i="8" s="1"/>
  <c r="AC25" i="8" a="1"/>
  <c r="AC25" i="8" s="1"/>
  <c r="AC26" i="8" a="1"/>
  <c r="AC26" i="8" s="1"/>
  <c r="AC27" i="8" a="1"/>
  <c r="AC27" i="8" s="1"/>
  <c r="AC28" i="8" a="1"/>
  <c r="AC28" i="8" s="1"/>
  <c r="AC29" i="8" a="1"/>
  <c r="AC29" i="8" s="1"/>
  <c r="AC30" i="8" a="1"/>
  <c r="AC30" i="8" s="1"/>
  <c r="AC31" i="8" a="1"/>
  <c r="AC31" i="8" s="1"/>
  <c r="AE1" i="9" a="1"/>
  <c r="AE1" i="9" s="1"/>
  <c r="B34" i="9" a="1"/>
  <c r="B34" i="9" s="1"/>
  <c r="A35" i="9" a="1"/>
  <c r="A35" i="9" s="1"/>
  <c r="AD1" i="8" a="1"/>
  <c r="AD1" i="8" s="1"/>
  <c r="B34" i="8" a="1"/>
  <c r="B34" i="8" s="1"/>
  <c r="A35" i="8" a="1"/>
  <c r="A35" i="8" s="1"/>
  <c r="D30" i="7" a="1"/>
  <c r="D30" i="7" s="1"/>
  <c r="G30" i="7" a="1"/>
  <c r="G30" i="7" s="1"/>
  <c r="L30" i="7" a="1"/>
  <c r="L30" i="7" s="1"/>
  <c r="O30" i="7" a="1"/>
  <c r="O30" i="7" s="1"/>
  <c r="U30" i="7" a="1"/>
  <c r="U30" i="7" s="1"/>
  <c r="Z30" i="7" a="1"/>
  <c r="Z30" i="7" s="1"/>
  <c r="AC30" i="7" a="1"/>
  <c r="AC30" i="7" s="1"/>
  <c r="C30" i="7" a="1"/>
  <c r="C30" i="7" s="1"/>
  <c r="H30" i="7" a="1"/>
  <c r="H30" i="7" s="1"/>
  <c r="K30" i="7" a="1"/>
  <c r="K30" i="7" s="1"/>
  <c r="P30" i="7" a="1"/>
  <c r="P30" i="7" s="1"/>
  <c r="S30" i="7" a="1"/>
  <c r="S30" i="7" s="1"/>
  <c r="V30" i="7" a="1"/>
  <c r="V30" i="7" s="1"/>
  <c r="Y30" i="7" a="1"/>
  <c r="Y30" i="7" s="1"/>
  <c r="AD30" i="7" a="1"/>
  <c r="AD30" i="7" s="1"/>
  <c r="F30" i="7" a="1"/>
  <c r="F30" i="7" s="1"/>
  <c r="Q30" i="7" a="1"/>
  <c r="Q30" i="7" s="1"/>
  <c r="W30" i="7" a="1"/>
  <c r="W30" i="7" s="1"/>
  <c r="AB30" i="7" a="1"/>
  <c r="AB30" i="7" s="1"/>
  <c r="B30" i="7" a="1"/>
  <c r="B30" i="7" s="1"/>
  <c r="M30" i="7" a="1"/>
  <c r="M30" i="7" s="1"/>
  <c r="R30" i="7" a="1"/>
  <c r="R30" i="7" s="1"/>
  <c r="X30" i="7" a="1"/>
  <c r="X30" i="7" s="1"/>
  <c r="I30" i="7" a="1"/>
  <c r="I30" i="7" s="1"/>
  <c r="N30" i="7" a="1"/>
  <c r="N30" i="7" s="1"/>
  <c r="T30" i="7" a="1"/>
  <c r="T30" i="7" s="1"/>
  <c r="AE30" i="7" a="1"/>
  <c r="AE30" i="7" s="1"/>
  <c r="E30" i="7" a="1"/>
  <c r="E30" i="7" s="1"/>
  <c r="J30" i="7" a="1"/>
  <c r="J30" i="7" s="1"/>
  <c r="AA30" i="7" a="1"/>
  <c r="AA30" i="7" s="1"/>
  <c r="AF30" i="7" a="1"/>
  <c r="AF30" i="7" s="1"/>
  <c r="AF2" i="6" a="1"/>
  <c r="AF2" i="6" s="1"/>
  <c r="AF3" i="6" a="1"/>
  <c r="AF3" i="6" s="1"/>
  <c r="AF4" i="6" a="1"/>
  <c r="AF4" i="6" s="1"/>
  <c r="AF5" i="6" a="1"/>
  <c r="AF5" i="6" s="1"/>
  <c r="AF6" i="6" a="1"/>
  <c r="AF6" i="6" s="1"/>
  <c r="AF7" i="6" a="1"/>
  <c r="AF7" i="6" s="1"/>
  <c r="AF8" i="6" a="1"/>
  <c r="AF8" i="6" s="1"/>
  <c r="AF9" i="6" a="1"/>
  <c r="AF9" i="6" s="1"/>
  <c r="AF10" i="6" a="1"/>
  <c r="AF10" i="6" s="1"/>
  <c r="AF11" i="6" a="1"/>
  <c r="AF11" i="6" s="1"/>
  <c r="AF12" i="6" a="1"/>
  <c r="AF12" i="6" s="1"/>
  <c r="AF13" i="6" a="1"/>
  <c r="AF13" i="6" s="1"/>
  <c r="AF14" i="6" a="1"/>
  <c r="AF14" i="6" s="1"/>
  <c r="AF15" i="6" a="1"/>
  <c r="AF15" i="6" s="1"/>
  <c r="AF16" i="6" a="1"/>
  <c r="AF16" i="6" s="1"/>
  <c r="AF17" i="6" a="1"/>
  <c r="AF17" i="6" s="1"/>
  <c r="AF18" i="6" a="1"/>
  <c r="AF18" i="6" s="1"/>
  <c r="AF19" i="6" a="1"/>
  <c r="AF19" i="6" s="1"/>
  <c r="AF20" i="6" a="1"/>
  <c r="AF20" i="6" s="1"/>
  <c r="AF21" i="6" a="1"/>
  <c r="AF21" i="6" s="1"/>
  <c r="AF22" i="6" a="1"/>
  <c r="AF22" i="6" s="1"/>
  <c r="AF23" i="6" a="1"/>
  <c r="AF23" i="6" s="1"/>
  <c r="AF24" i="6" a="1"/>
  <c r="AF24" i="6" s="1"/>
  <c r="AF25" i="6" a="1"/>
  <c r="AF25" i="6" s="1"/>
  <c r="AF26" i="6" a="1"/>
  <c r="AF26" i="6" s="1"/>
  <c r="AF27" i="6" a="1"/>
  <c r="AF27" i="6" s="1"/>
  <c r="A31" i="7" a="1"/>
  <c r="A31" i="7" s="1"/>
  <c r="AC29" i="6" a="1"/>
  <c r="AC29" i="6" s="1"/>
  <c r="AD29" i="6" a="1"/>
  <c r="AD29" i="6" s="1"/>
  <c r="AA29" i="6" a="1"/>
  <c r="AA29" i="6" s="1"/>
  <c r="AE29" i="6" a="1"/>
  <c r="AE29" i="6" s="1"/>
  <c r="AF29" i="6" a="1"/>
  <c r="AF29" i="6" s="1"/>
  <c r="AB29" i="6" a="1"/>
  <c r="AB29" i="6" s="1"/>
  <c r="AF28" i="6" a="1"/>
  <c r="AF28" i="6" s="1"/>
  <c r="AD3" i="5" a="1"/>
  <c r="AD3" i="5" s="1"/>
  <c r="AD2" i="5" a="1"/>
  <c r="AD2" i="5" s="1"/>
  <c r="AD5" i="5" a="1"/>
  <c r="AD5" i="5" s="1"/>
  <c r="AD6" i="5" a="1"/>
  <c r="AD6" i="5" s="1"/>
  <c r="AD4" i="5" a="1"/>
  <c r="AD4" i="5" s="1"/>
  <c r="AD8" i="5" a="1"/>
  <c r="AD8" i="5" s="1"/>
  <c r="AD7" i="5" a="1"/>
  <c r="AD7" i="5" s="1"/>
  <c r="AD9" i="5" a="1"/>
  <c r="AD9" i="5" s="1"/>
  <c r="AD10" i="5" a="1"/>
  <c r="AD10" i="5" s="1"/>
  <c r="AD11" i="5" a="1"/>
  <c r="AD11" i="5" s="1"/>
  <c r="AD12" i="5" a="1"/>
  <c r="AD12" i="5" s="1"/>
  <c r="AD13" i="5" a="1"/>
  <c r="AD13" i="5" s="1"/>
  <c r="AD14" i="5" a="1"/>
  <c r="AD14" i="5" s="1"/>
  <c r="AD16" i="5" a="1"/>
  <c r="AD16" i="5" s="1"/>
  <c r="AD15" i="5" a="1"/>
  <c r="AD15" i="5" s="1"/>
  <c r="AD17" i="5" a="1"/>
  <c r="AD17" i="5" s="1"/>
  <c r="AD18" i="5" a="1"/>
  <c r="AD18" i="5" s="1"/>
  <c r="AD19" i="5" a="1"/>
  <c r="AD19" i="5" s="1"/>
  <c r="AD20" i="5" a="1"/>
  <c r="AD20" i="5" s="1"/>
  <c r="AD21" i="5" a="1"/>
  <c r="AD21" i="5" s="1"/>
  <c r="AD22" i="5" a="1"/>
  <c r="AD22" i="5" s="1"/>
  <c r="AD23" i="5" a="1"/>
  <c r="AD23" i="5" s="1"/>
  <c r="AD24" i="5" a="1"/>
  <c r="AD24" i="5" s="1"/>
  <c r="AD25" i="5" a="1"/>
  <c r="AD25" i="5" s="1"/>
  <c r="AD26" i="5" a="1"/>
  <c r="AD26" i="5" s="1"/>
  <c r="AD27" i="5" a="1"/>
  <c r="AD27" i="5" s="1"/>
  <c r="AD28" i="5" a="1"/>
  <c r="AD28" i="5" s="1"/>
  <c r="AD29" i="5" a="1"/>
  <c r="AD29" i="5" s="1"/>
  <c r="AD30" i="5" a="1"/>
  <c r="AD30" i="5" s="1"/>
  <c r="AD31" i="5" a="1"/>
  <c r="AD31" i="5" s="1"/>
  <c r="A30" i="6" a="1"/>
  <c r="A30" i="6" s="1"/>
  <c r="AG1" i="6" a="1"/>
  <c r="AG1" i="6" s="1"/>
  <c r="AG29" i="6" s="1" a="1"/>
  <c r="AG29" i="6" s="1"/>
  <c r="B34" i="5" a="1"/>
  <c r="B34" i="5" s="1"/>
  <c r="A35" i="5" a="1"/>
  <c r="A35" i="5" s="1"/>
  <c r="AE1" i="5" a="1"/>
  <c r="AE1" i="5" s="1"/>
  <c r="D30" i="4" a="1"/>
  <c r="D30" i="4" s="1"/>
  <c r="I30" i="4" a="1"/>
  <c r="I30" i="4" s="1"/>
  <c r="L30" i="4" a="1"/>
  <c r="L30" i="4" s="1"/>
  <c r="Q30" i="4" a="1"/>
  <c r="Q30" i="4" s="1"/>
  <c r="T30" i="4" a="1"/>
  <c r="T30" i="4" s="1"/>
  <c r="Y30" i="4" a="1"/>
  <c r="Y30" i="4" s="1"/>
  <c r="AB30" i="4" a="1"/>
  <c r="AB30" i="4" s="1"/>
  <c r="B30" i="4" a="1"/>
  <c r="B30" i="4" s="1"/>
  <c r="G30" i="4" a="1"/>
  <c r="G30" i="4" s="1"/>
  <c r="J30" i="4" a="1"/>
  <c r="J30" i="4" s="1"/>
  <c r="O30" i="4" a="1"/>
  <c r="O30" i="4" s="1"/>
  <c r="R30" i="4" a="1"/>
  <c r="R30" i="4" s="1"/>
  <c r="W30" i="4" a="1"/>
  <c r="W30" i="4" s="1"/>
  <c r="Z30" i="4" a="1"/>
  <c r="Z30" i="4" s="1"/>
  <c r="AE30" i="4" a="1"/>
  <c r="AE30" i="4" s="1"/>
  <c r="E30" i="4" a="1"/>
  <c r="E30" i="4" s="1"/>
  <c r="H30" i="4" a="1"/>
  <c r="H30" i="4" s="1"/>
  <c r="M30" i="4" a="1"/>
  <c r="M30" i="4" s="1"/>
  <c r="P30" i="4" a="1"/>
  <c r="P30" i="4" s="1"/>
  <c r="U30" i="4" a="1"/>
  <c r="U30" i="4" s="1"/>
  <c r="X30" i="4" a="1"/>
  <c r="X30" i="4" s="1"/>
  <c r="AC30" i="4" a="1"/>
  <c r="AC30" i="4" s="1"/>
  <c r="AF30" i="4" a="1"/>
  <c r="AF30" i="4" s="1"/>
  <c r="C30" i="4" a="1"/>
  <c r="C30" i="4" s="1"/>
  <c r="N30" i="4" a="1"/>
  <c r="N30" i="4" s="1"/>
  <c r="F30" i="4" a="1"/>
  <c r="F30" i="4" s="1"/>
  <c r="AA30" i="4" a="1"/>
  <c r="AA30" i="4" s="1"/>
  <c r="S30" i="4" a="1"/>
  <c r="S30" i="4" s="1"/>
  <c r="AD30" i="4" a="1"/>
  <c r="AD30" i="4" s="1"/>
  <c r="K30" i="4" a="1"/>
  <c r="K30" i="4" s="1"/>
  <c r="V30" i="4" a="1"/>
  <c r="V30" i="4" s="1"/>
  <c r="AF2" i="4" a="1"/>
  <c r="AF2" i="4" s="1"/>
  <c r="AF3" i="4" a="1"/>
  <c r="AF3" i="4" s="1"/>
  <c r="AF4" i="4" a="1"/>
  <c r="AF4" i="4" s="1"/>
  <c r="AF5" i="4" a="1"/>
  <c r="AF5" i="4" s="1"/>
  <c r="AF7" i="4" a="1"/>
  <c r="AF7" i="4" s="1"/>
  <c r="AF6" i="4" a="1"/>
  <c r="AF6" i="4" s="1"/>
  <c r="AF8" i="4" a="1"/>
  <c r="AF8" i="4" s="1"/>
  <c r="AF9" i="4" a="1"/>
  <c r="AF9" i="4" s="1"/>
  <c r="AF10" i="4" a="1"/>
  <c r="AF10" i="4" s="1"/>
  <c r="AF11" i="4" a="1"/>
  <c r="AF11" i="4" s="1"/>
  <c r="AF12" i="4" a="1"/>
  <c r="AF12" i="4" s="1"/>
  <c r="AF13" i="4" a="1"/>
  <c r="AF13" i="4" s="1"/>
  <c r="AF14" i="4" a="1"/>
  <c r="AF14" i="4" s="1"/>
  <c r="AF15" i="4" a="1"/>
  <c r="AF15" i="4" s="1"/>
  <c r="AF16" i="4" a="1"/>
  <c r="AF16" i="4" s="1"/>
  <c r="AF17" i="4" a="1"/>
  <c r="AF17" i="4" s="1"/>
  <c r="AF18" i="4" a="1"/>
  <c r="AF18" i="4" s="1"/>
  <c r="AF19" i="4" a="1"/>
  <c r="AF19" i="4" s="1"/>
  <c r="AF20" i="4" a="1"/>
  <c r="AF20" i="4" s="1"/>
  <c r="AF21" i="4" a="1"/>
  <c r="AF21" i="4" s="1"/>
  <c r="AF22" i="4" a="1"/>
  <c r="AF22" i="4" s="1"/>
  <c r="AF23" i="4" a="1"/>
  <c r="AF23" i="4" s="1"/>
  <c r="AF24" i="4" a="1"/>
  <c r="AF24" i="4" s="1"/>
  <c r="AF25" i="4" a="1"/>
  <c r="AF25" i="4" s="1"/>
  <c r="AF26" i="4" a="1"/>
  <c r="AF26" i="4" s="1"/>
  <c r="AF27" i="4" a="1"/>
  <c r="AF27" i="4" s="1"/>
  <c r="AF28" i="4" a="1"/>
  <c r="AF28" i="4" s="1"/>
  <c r="AG1" i="4" a="1"/>
  <c r="AG1" i="4" s="1"/>
  <c r="AF2" i="3" a="1"/>
  <c r="AF2" i="3" s="1"/>
  <c r="AF4" i="3" a="1"/>
  <c r="AF4" i="3" s="1"/>
  <c r="AF3" i="3" a="1"/>
  <c r="AF3" i="3" s="1"/>
  <c r="AF5" i="3" a="1"/>
  <c r="AF5" i="3" s="1"/>
  <c r="AF7" i="3" a="1"/>
  <c r="AF7" i="3" s="1"/>
  <c r="AF6" i="3" a="1"/>
  <c r="AF6" i="3" s="1"/>
  <c r="AF8" i="3" a="1"/>
  <c r="AF8" i="3" s="1"/>
  <c r="AF9" i="3" a="1"/>
  <c r="AF9" i="3" s="1"/>
  <c r="AF10" i="3" a="1"/>
  <c r="AF10" i="3" s="1"/>
  <c r="AF11" i="3" a="1"/>
  <c r="AF11" i="3" s="1"/>
  <c r="AF12" i="3" a="1"/>
  <c r="AF12" i="3" s="1"/>
  <c r="AF13" i="3" a="1"/>
  <c r="AF13" i="3" s="1"/>
  <c r="AF14" i="3" a="1"/>
  <c r="AF14" i="3" s="1"/>
  <c r="AF15" i="3" a="1"/>
  <c r="AF15" i="3" s="1"/>
  <c r="AF16" i="3" a="1"/>
  <c r="AF16" i="3" s="1"/>
  <c r="AF17" i="3" a="1"/>
  <c r="AF17" i="3" s="1"/>
  <c r="AF18" i="3" a="1"/>
  <c r="AF18" i="3" s="1"/>
  <c r="AF19" i="3" a="1"/>
  <c r="AF19" i="3" s="1"/>
  <c r="AF20" i="3" a="1"/>
  <c r="AF20" i="3" s="1"/>
  <c r="AF21" i="3" a="1"/>
  <c r="AF21" i="3" s="1"/>
  <c r="AF22" i="3" a="1"/>
  <c r="AF22" i="3" s="1"/>
  <c r="AF23" i="3" a="1"/>
  <c r="AF23" i="3" s="1"/>
  <c r="AF24" i="3" a="1"/>
  <c r="AF24" i="3" s="1"/>
  <c r="AF25" i="3" a="1"/>
  <c r="AF25" i="3" s="1"/>
  <c r="AF26" i="3" a="1"/>
  <c r="AF26" i="3" s="1"/>
  <c r="AF27" i="3" a="1"/>
  <c r="AF27" i="3" s="1"/>
  <c r="AF28" i="3" a="1"/>
  <c r="AF28" i="3" s="1"/>
  <c r="AF29" i="3" a="1"/>
  <c r="AF29" i="3" s="1"/>
  <c r="C31" i="3" a="1"/>
  <c r="C31" i="3" s="1"/>
  <c r="G31" i="3" a="1"/>
  <c r="G31" i="3" s="1"/>
  <c r="K31" i="3" a="1"/>
  <c r="K31" i="3" s="1"/>
  <c r="O31" i="3" a="1"/>
  <c r="O31" i="3" s="1"/>
  <c r="S31" i="3" a="1"/>
  <c r="S31" i="3" s="1"/>
  <c r="W31" i="3" a="1"/>
  <c r="W31" i="3" s="1"/>
  <c r="AA31" i="3" a="1"/>
  <c r="AA31" i="3" s="1"/>
  <c r="AE31" i="3" a="1"/>
  <c r="AE31" i="3" s="1"/>
  <c r="D31" i="3" a="1"/>
  <c r="D31" i="3" s="1"/>
  <c r="H31" i="3" a="1"/>
  <c r="H31" i="3" s="1"/>
  <c r="L31" i="3" a="1"/>
  <c r="L31" i="3" s="1"/>
  <c r="P31" i="3" a="1"/>
  <c r="P31" i="3" s="1"/>
  <c r="T31" i="3" a="1"/>
  <c r="T31" i="3" s="1"/>
  <c r="X31" i="3" a="1"/>
  <c r="X31" i="3" s="1"/>
  <c r="AB31" i="3" a="1"/>
  <c r="AB31" i="3" s="1"/>
  <c r="AF31" i="3" a="1"/>
  <c r="AF31" i="3" s="1"/>
  <c r="V31" i="3" a="1"/>
  <c r="V31" i="3" s="1"/>
  <c r="E31" i="3" a="1"/>
  <c r="E31" i="3" s="1"/>
  <c r="I31" i="3" a="1"/>
  <c r="I31" i="3" s="1"/>
  <c r="M31" i="3" a="1"/>
  <c r="M31" i="3" s="1"/>
  <c r="Q31" i="3" a="1"/>
  <c r="Q31" i="3" s="1"/>
  <c r="U31" i="3" a="1"/>
  <c r="U31" i="3" s="1"/>
  <c r="Y31" i="3" a="1"/>
  <c r="Y31" i="3" s="1"/>
  <c r="AC31" i="3" a="1"/>
  <c r="AC31" i="3" s="1"/>
  <c r="F31" i="3" a="1"/>
  <c r="F31" i="3" s="1"/>
  <c r="N31" i="3" a="1"/>
  <c r="N31" i="3" s="1"/>
  <c r="Z31" i="3" a="1"/>
  <c r="Z31" i="3" s="1"/>
  <c r="B31" i="3" a="1"/>
  <c r="B31" i="3" s="1"/>
  <c r="J31" i="3" a="1"/>
  <c r="J31" i="3" s="1"/>
  <c r="R31" i="3" a="1"/>
  <c r="R31" i="3" s="1"/>
  <c r="AD31" i="3" a="1"/>
  <c r="AD31" i="3" s="1"/>
  <c r="AF30" i="3" a="1"/>
  <c r="AF30" i="3" s="1"/>
  <c r="A31" i="4" a="1"/>
  <c r="A31" i="4" s="1"/>
  <c r="AC2" i="2" a="1"/>
  <c r="AC2" i="2" s="1"/>
  <c r="AC5" i="2" a="1"/>
  <c r="AC5" i="2" s="1"/>
  <c r="AC4" i="2" a="1"/>
  <c r="AC4" i="2" s="1"/>
  <c r="AC3" i="2" a="1"/>
  <c r="AC3" i="2" s="1"/>
  <c r="AC6" i="2" a="1"/>
  <c r="AC6" i="2" s="1"/>
  <c r="AC7" i="2" a="1"/>
  <c r="AC7" i="2" s="1"/>
  <c r="AC8" i="2" a="1"/>
  <c r="AC8" i="2" s="1"/>
  <c r="AC9" i="2" a="1"/>
  <c r="AC9" i="2" s="1"/>
  <c r="AC11" i="2" a="1"/>
  <c r="AC11" i="2" s="1"/>
  <c r="AC10" i="2" a="1"/>
  <c r="AC10" i="2" s="1"/>
  <c r="AC12" i="2" a="1"/>
  <c r="AC12" i="2" s="1"/>
  <c r="AC13" i="2" a="1"/>
  <c r="AC13" i="2" s="1"/>
  <c r="AC14" i="2" a="1"/>
  <c r="AC14" i="2" s="1"/>
  <c r="AD1" i="2" a="1"/>
  <c r="AD1" i="2" s="1"/>
  <c r="AD31" i="2" s="1" a="1"/>
  <c r="AD31" i="2" s="1"/>
  <c r="AC15" i="2" a="1"/>
  <c r="AC15" i="2" s="1"/>
  <c r="AC16" i="2" a="1"/>
  <c r="AC16" i="2" s="1"/>
  <c r="AC17" i="2" a="1"/>
  <c r="AC17" i="2" s="1"/>
  <c r="AC18" i="2" a="1"/>
  <c r="AC18" i="2" s="1"/>
  <c r="AC19" i="2" a="1"/>
  <c r="AC19" i="2" s="1"/>
  <c r="AC20" i="2" a="1"/>
  <c r="AC20" i="2" s="1"/>
  <c r="AC21" i="2" a="1"/>
  <c r="AC21" i="2" s="1"/>
  <c r="AC22" i="2" a="1"/>
  <c r="AC22" i="2" s="1"/>
  <c r="AC23" i="2" a="1"/>
  <c r="AC23" i="2" s="1"/>
  <c r="AC24" i="2" a="1"/>
  <c r="AC24" i="2" s="1"/>
  <c r="AC25" i="2" a="1"/>
  <c r="AC25" i="2" s="1"/>
  <c r="AC26" i="2" a="1"/>
  <c r="AC26" i="2" s="1"/>
  <c r="AC27" i="2" a="1"/>
  <c r="AC27" i="2" s="1"/>
  <c r="AC28" i="2" a="1"/>
  <c r="AC28" i="2" s="1"/>
  <c r="AC29" i="2" a="1"/>
  <c r="AC29" i="2" s="1"/>
  <c r="AC30" i="2" a="1"/>
  <c r="AC30" i="2" s="1"/>
  <c r="A32" i="2" a="1"/>
  <c r="A32" i="2" s="1"/>
  <c r="C31" i="2" a="1"/>
  <c r="C31" i="2" s="1"/>
  <c r="G31" i="2" a="1"/>
  <c r="G31" i="2" s="1"/>
  <c r="K31" i="2" a="1"/>
  <c r="K31" i="2" s="1"/>
  <c r="O31" i="2" a="1"/>
  <c r="O31" i="2" s="1"/>
  <c r="S31" i="2" a="1"/>
  <c r="S31" i="2" s="1"/>
  <c r="W31" i="2" a="1"/>
  <c r="W31" i="2" s="1"/>
  <c r="AA31" i="2" a="1"/>
  <c r="AA31" i="2" s="1"/>
  <c r="B31" i="2" a="1"/>
  <c r="B31" i="2" s="1"/>
  <c r="D31" i="2" a="1"/>
  <c r="D31" i="2" s="1"/>
  <c r="I31" i="2" a="1"/>
  <c r="I31" i="2" s="1"/>
  <c r="N31" i="2" a="1"/>
  <c r="N31" i="2" s="1"/>
  <c r="T31" i="2" a="1"/>
  <c r="T31" i="2" s="1"/>
  <c r="Y31" i="2" a="1"/>
  <c r="Y31" i="2" s="1"/>
  <c r="E31" i="2" a="1"/>
  <c r="E31" i="2" s="1"/>
  <c r="J31" i="2" a="1"/>
  <c r="J31" i="2" s="1"/>
  <c r="P31" i="2" a="1"/>
  <c r="P31" i="2" s="1"/>
  <c r="U31" i="2" a="1"/>
  <c r="U31" i="2" s="1"/>
  <c r="Z31" i="2" a="1"/>
  <c r="Z31" i="2" s="1"/>
  <c r="F31" i="2" a="1"/>
  <c r="F31" i="2" s="1"/>
  <c r="L31" i="2" a="1"/>
  <c r="L31" i="2" s="1"/>
  <c r="Q31" i="2" a="1"/>
  <c r="Q31" i="2" s="1"/>
  <c r="V31" i="2" a="1"/>
  <c r="V31" i="2" s="1"/>
  <c r="AB31" i="2" a="1"/>
  <c r="AB31" i="2" s="1"/>
  <c r="H31" i="2" a="1"/>
  <c r="H31" i="2" s="1"/>
  <c r="M31" i="2" a="1"/>
  <c r="M31" i="2" s="1"/>
  <c r="R31" i="2" a="1"/>
  <c r="R31" i="2" s="1"/>
  <c r="X31" i="2" a="1"/>
  <c r="X31" i="2" s="1"/>
  <c r="AC31" i="2" a="1"/>
  <c r="AC31" i="2" s="1"/>
  <c r="AG1" i="3" a="1"/>
  <c r="AG1" i="3" s="1"/>
  <c r="AG31" i="3" s="1" a="1"/>
  <c r="AG31" i="3" s="1"/>
  <c r="A32" i="3" a="1"/>
  <c r="A32" i="3" s="1"/>
  <c r="B32" i="3" s="1" a="1"/>
  <c r="B32" i="3" s="1"/>
  <c r="AH7" i="10" l="1" a="1"/>
  <c r="AH7" i="10" s="1"/>
  <c r="AH30" i="10" a="1"/>
  <c r="AH30" i="10" s="1"/>
  <c r="AH14" i="10" a="1"/>
  <c r="AH14" i="10" s="1"/>
  <c r="AH8" i="10" a="1"/>
  <c r="AH8" i="10" s="1"/>
  <c r="AH22" i="10" a="1"/>
  <c r="AH22" i="10" s="1"/>
  <c r="AH29" i="10" a="1"/>
  <c r="AH29" i="10" s="1"/>
  <c r="AH21" i="10" a="1"/>
  <c r="AH21" i="10" s="1"/>
  <c r="AH13" i="10" a="1"/>
  <c r="AH13" i="10" s="1"/>
  <c r="AH5" i="10" a="1"/>
  <c r="AH5" i="10" s="1"/>
  <c r="AH16" i="10" a="1"/>
  <c r="AH16" i="10" s="1"/>
  <c r="AH28" i="10" a="1"/>
  <c r="AH28" i="10" s="1"/>
  <c r="AH20" i="10" a="1"/>
  <c r="AH20" i="10" s="1"/>
  <c r="AH12" i="10" a="1"/>
  <c r="AH12" i="10" s="1"/>
  <c r="AH4" i="10" a="1"/>
  <c r="AH4" i="10" s="1"/>
  <c r="AH27" i="10" a="1"/>
  <c r="AH27" i="10" s="1"/>
  <c r="AH19" i="10" a="1"/>
  <c r="AH19" i="10" s="1"/>
  <c r="AH11" i="10" a="1"/>
  <c r="AH11" i="10" s="1"/>
  <c r="AH3" i="10" a="1"/>
  <c r="AH3" i="10" s="1"/>
  <c r="AH24" i="10" a="1"/>
  <c r="AH24" i="10" s="1"/>
  <c r="AH26" i="10" a="1"/>
  <c r="AH26" i="10" s="1"/>
  <c r="AH18" i="10" a="1"/>
  <c r="AH18" i="10" s="1"/>
  <c r="AH10" i="10" a="1"/>
  <c r="AH10" i="10" s="1"/>
  <c r="AH2" i="10" a="1"/>
  <c r="AH2" i="10" s="1"/>
  <c r="AI1" i="10" a="1"/>
  <c r="AI1" i="10" s="1"/>
  <c r="AI8" i="10" s="1" a="1"/>
  <c r="AI8" i="10" s="1"/>
  <c r="AH17" i="10" a="1"/>
  <c r="AH17" i="10" s="1"/>
  <c r="AH9" i="10" a="1"/>
  <c r="AH9" i="10" s="1"/>
  <c r="AH25" i="10" a="1"/>
  <c r="AH25" i="10" s="1"/>
  <c r="AH23" i="10" a="1"/>
  <c r="AH23" i="10" s="1"/>
  <c r="AH15" i="10" a="1"/>
  <c r="AH15" i="10" s="1"/>
  <c r="AH6" i="10" a="1"/>
  <c r="AH6" i="10" s="1"/>
  <c r="AG25" i="7" a="1"/>
  <c r="AG25" i="7" s="1"/>
  <c r="AG27" i="7" a="1"/>
  <c r="AG27" i="7" s="1"/>
  <c r="AG21" i="7" a="1"/>
  <c r="AG21" i="7" s="1"/>
  <c r="AG2" i="7" a="1"/>
  <c r="AG2" i="7" s="1"/>
  <c r="AG23" i="7" a="1"/>
  <c r="AG23" i="7" s="1"/>
  <c r="AG14" i="7" a="1"/>
  <c r="AG14" i="7" s="1"/>
  <c r="AG17" i="7" a="1"/>
  <c r="AG17" i="7" s="1"/>
  <c r="AG24" i="7" a="1"/>
  <c r="AG24" i="7" s="1"/>
  <c r="AG19" i="7" a="1"/>
  <c r="AG19" i="7" s="1"/>
  <c r="AG22" i="7" a="1"/>
  <c r="AG22" i="7" s="1"/>
  <c r="AG13" i="7" a="1"/>
  <c r="AG13" i="7" s="1"/>
  <c r="AG20" i="7" a="1"/>
  <c r="AG20" i="7" s="1"/>
  <c r="AG15" i="7" a="1"/>
  <c r="AG15" i="7" s="1"/>
  <c r="AG10" i="7" a="1"/>
  <c r="AG10" i="7" s="1"/>
  <c r="AG9" i="7" a="1"/>
  <c r="AG9" i="7" s="1"/>
  <c r="AG16" i="7" a="1"/>
  <c r="AG16" i="7" s="1"/>
  <c r="AG11" i="7" a="1"/>
  <c r="AG11" i="7" s="1"/>
  <c r="AH1" i="7" a="1"/>
  <c r="AH1" i="7" s="1"/>
  <c r="AH30" i="7" s="1" a="1"/>
  <c r="AH30" i="7" s="1"/>
  <c r="AG5" i="7" a="1"/>
  <c r="AG5" i="7" s="1"/>
  <c r="AG12" i="7" a="1"/>
  <c r="AG12" i="7" s="1"/>
  <c r="AG7" i="7" a="1"/>
  <c r="AG7" i="7" s="1"/>
  <c r="AG18" i="7" a="1"/>
  <c r="AG18" i="7" s="1"/>
  <c r="AG28" i="7" a="1"/>
  <c r="AG28" i="7" s="1"/>
  <c r="AG8" i="7" a="1"/>
  <c r="AG8" i="7" s="1"/>
  <c r="AG3" i="7" a="1"/>
  <c r="AG3" i="7" s="1"/>
  <c r="AG30" i="7" a="1"/>
  <c r="AG30" i="7" s="1"/>
  <c r="AG6" i="7" a="1"/>
  <c r="AG6" i="7" s="1"/>
  <c r="AG26" i="7" a="1"/>
  <c r="AG26" i="7" s="1"/>
  <c r="AG4" i="7" a="1"/>
  <c r="AG4" i="7" s="1"/>
  <c r="K30" i="6" a="1"/>
  <c r="K30" i="6" s="1"/>
  <c r="P30" i="6" a="1"/>
  <c r="P30" i="6" s="1"/>
  <c r="V30" i="6" a="1"/>
  <c r="V30" i="6" s="1"/>
  <c r="Q30" i="6" a="1"/>
  <c r="Q30" i="6" s="1"/>
  <c r="W30" i="6" a="1"/>
  <c r="W30" i="6" s="1"/>
  <c r="E30" i="6" a="1"/>
  <c r="E30" i="6" s="1"/>
  <c r="L30" i="6" a="1"/>
  <c r="L30" i="6" s="1"/>
  <c r="R30" i="6" a="1"/>
  <c r="R30" i="6" s="1"/>
  <c r="G30" i="6" a="1"/>
  <c r="G30" i="6" s="1"/>
  <c r="M30" i="6" a="1"/>
  <c r="M30" i="6" s="1"/>
  <c r="S30" i="6" a="1"/>
  <c r="S30" i="6" s="1"/>
  <c r="X30" i="6" a="1"/>
  <c r="X30" i="6" s="1"/>
  <c r="B30" i="6" a="1"/>
  <c r="B30" i="6" s="1"/>
  <c r="Y30" i="6" a="1"/>
  <c r="Y30" i="6" s="1"/>
  <c r="H30" i="6" a="1"/>
  <c r="H30" i="6" s="1"/>
  <c r="N30" i="6" a="1"/>
  <c r="N30" i="6" s="1"/>
  <c r="T30" i="6" a="1"/>
  <c r="T30" i="6" s="1"/>
  <c r="Z30" i="6" a="1"/>
  <c r="Z30" i="6" s="1"/>
  <c r="C30" i="6" a="1"/>
  <c r="C30" i="6" s="1"/>
  <c r="I30" i="6" a="1"/>
  <c r="I30" i="6" s="1"/>
  <c r="O30" i="6" a="1"/>
  <c r="O30" i="6" s="1"/>
  <c r="U30" i="6" a="1"/>
  <c r="U30" i="6" s="1"/>
  <c r="F30" i="6" a="1"/>
  <c r="F30" i="6" s="1"/>
  <c r="J30" i="6" a="1"/>
  <c r="J30" i="6" s="1"/>
  <c r="D30" i="6" a="1"/>
  <c r="D30" i="6" s="1"/>
  <c r="AE2" i="9" a="1"/>
  <c r="AE2" i="9" s="1"/>
  <c r="AE4" i="9" a="1"/>
  <c r="AE4" i="9" s="1"/>
  <c r="AE3" i="9" a="1"/>
  <c r="AE3" i="9" s="1"/>
  <c r="AE5" i="9" a="1"/>
  <c r="AE5" i="9" s="1"/>
  <c r="AE6" i="9" a="1"/>
  <c r="AE6" i="9" s="1"/>
  <c r="AE7" i="9" a="1"/>
  <c r="AE7" i="9" s="1"/>
  <c r="AE8" i="9" a="1"/>
  <c r="AE8" i="9" s="1"/>
  <c r="AE9" i="9" a="1"/>
  <c r="AE9" i="9" s="1"/>
  <c r="AE11" i="9" a="1"/>
  <c r="AE11" i="9" s="1"/>
  <c r="AE10" i="9" a="1"/>
  <c r="AE10" i="9" s="1"/>
  <c r="AE12" i="9" a="1"/>
  <c r="AE12" i="9" s="1"/>
  <c r="AE13" i="9" a="1"/>
  <c r="AE13" i="9" s="1"/>
  <c r="AE14" i="9" a="1"/>
  <c r="AE14" i="9" s="1"/>
  <c r="AE15" i="9" a="1"/>
  <c r="AE15" i="9" s="1"/>
  <c r="AE16" i="9" a="1"/>
  <c r="AE16" i="9" s="1"/>
  <c r="AE17" i="9" a="1"/>
  <c r="AE17" i="9" s="1"/>
  <c r="AE18" i="9" a="1"/>
  <c r="AE18" i="9" s="1"/>
  <c r="AE19" i="9" a="1"/>
  <c r="AE19" i="9" s="1"/>
  <c r="AE20" i="9" a="1"/>
  <c r="AE20" i="9" s="1"/>
  <c r="AE21" i="9" a="1"/>
  <c r="AE21" i="9" s="1"/>
  <c r="AE22" i="9" a="1"/>
  <c r="AE22" i="9" s="1"/>
  <c r="AE23" i="9" a="1"/>
  <c r="AE23" i="9" s="1"/>
  <c r="AE24" i="9" a="1"/>
  <c r="AE24" i="9" s="1"/>
  <c r="AE25" i="9" a="1"/>
  <c r="AE25" i="9" s="1"/>
  <c r="AE26" i="9" a="1"/>
  <c r="AE26" i="9" s="1"/>
  <c r="AE27" i="9" a="1"/>
  <c r="AE27" i="9" s="1"/>
  <c r="AE28" i="9" a="1"/>
  <c r="AE28" i="9" s="1"/>
  <c r="AE29" i="9" a="1"/>
  <c r="AE29" i="9" s="1"/>
  <c r="AE30" i="9" a="1"/>
  <c r="AE30" i="9" s="1"/>
  <c r="AE31" i="9" a="1"/>
  <c r="AE31" i="9" s="1"/>
  <c r="B33" i="10" a="1"/>
  <c r="B33" i="10" s="1"/>
  <c r="A34" i="10" a="1"/>
  <c r="A34" i="10" s="1"/>
  <c r="AD3" i="8" a="1"/>
  <c r="AD3" i="8" s="1"/>
  <c r="AD2" i="8" a="1"/>
  <c r="AD2" i="8" s="1"/>
  <c r="AD4" i="8" a="1"/>
  <c r="AD4" i="8" s="1"/>
  <c r="AD5" i="8" a="1"/>
  <c r="AD5" i="8" s="1"/>
  <c r="AD7" i="8" a="1"/>
  <c r="AD7" i="8" s="1"/>
  <c r="AD6" i="8" a="1"/>
  <c r="AD6" i="8" s="1"/>
  <c r="AD9" i="8" a="1"/>
  <c r="AD9" i="8" s="1"/>
  <c r="AD8" i="8" a="1"/>
  <c r="AD8" i="8" s="1"/>
  <c r="AD10" i="8" a="1"/>
  <c r="AD10" i="8" s="1"/>
  <c r="AD11" i="8" a="1"/>
  <c r="AD11" i="8" s="1"/>
  <c r="AD12" i="8" a="1"/>
  <c r="AD12" i="8" s="1"/>
  <c r="AD13" i="8" a="1"/>
  <c r="AD13" i="8" s="1"/>
  <c r="AD14" i="8" a="1"/>
  <c r="AD14" i="8" s="1"/>
  <c r="AD15" i="8" a="1"/>
  <c r="AD15" i="8" s="1"/>
  <c r="AD16" i="8" a="1"/>
  <c r="AD16" i="8" s="1"/>
  <c r="AD17" i="8" a="1"/>
  <c r="AD17" i="8" s="1"/>
  <c r="AD18" i="8" a="1"/>
  <c r="AD18" i="8" s="1"/>
  <c r="AD19" i="8" a="1"/>
  <c r="AD19" i="8" s="1"/>
  <c r="AD20" i="8" a="1"/>
  <c r="AD20" i="8" s="1"/>
  <c r="AD21" i="8" a="1"/>
  <c r="AD21" i="8" s="1"/>
  <c r="AD22" i="8" a="1"/>
  <c r="AD22" i="8" s="1"/>
  <c r="AD23" i="8" a="1"/>
  <c r="AD23" i="8" s="1"/>
  <c r="AD24" i="8" a="1"/>
  <c r="AD24" i="8" s="1"/>
  <c r="AD25" i="8" a="1"/>
  <c r="AD25" i="8" s="1"/>
  <c r="AD26" i="8" a="1"/>
  <c r="AD26" i="8" s="1"/>
  <c r="AD27" i="8" a="1"/>
  <c r="AD27" i="8" s="1"/>
  <c r="AD28" i="8" a="1"/>
  <c r="AD28" i="8" s="1"/>
  <c r="AD29" i="8" a="1"/>
  <c r="AD29" i="8" s="1"/>
  <c r="AD30" i="8" a="1"/>
  <c r="AD30" i="8" s="1"/>
  <c r="AD31" i="8" a="1"/>
  <c r="AD31" i="8" s="1"/>
  <c r="B35" i="9" a="1"/>
  <c r="B35" i="9" s="1"/>
  <c r="A36" i="9" a="1"/>
  <c r="A36" i="9" s="1"/>
  <c r="AF1" i="9" a="1"/>
  <c r="AF1" i="9" s="1"/>
  <c r="AE1" i="8" a="1"/>
  <c r="AE1" i="8" s="1"/>
  <c r="B35" i="8" a="1"/>
  <c r="B35" i="8" s="1"/>
  <c r="A36" i="8" a="1"/>
  <c r="A36" i="8" s="1"/>
  <c r="D31" i="7" a="1"/>
  <c r="D31" i="7" s="1"/>
  <c r="I31" i="7" a="1"/>
  <c r="I31" i="7" s="1"/>
  <c r="L31" i="7" a="1"/>
  <c r="L31" i="7" s="1"/>
  <c r="Q31" i="7" a="1"/>
  <c r="Q31" i="7" s="1"/>
  <c r="T31" i="7" a="1"/>
  <c r="T31" i="7" s="1"/>
  <c r="Z31" i="7" a="1"/>
  <c r="Z31" i="7" s="1"/>
  <c r="AD31" i="7" a="1"/>
  <c r="AD31" i="7" s="1"/>
  <c r="E31" i="7" a="1"/>
  <c r="E31" i="7" s="1"/>
  <c r="H31" i="7" a="1"/>
  <c r="H31" i="7" s="1"/>
  <c r="M31" i="7" a="1"/>
  <c r="M31" i="7" s="1"/>
  <c r="P31" i="7" a="1"/>
  <c r="P31" i="7" s="1"/>
  <c r="U31" i="7" a="1"/>
  <c r="U31" i="7" s="1"/>
  <c r="X31" i="7" a="1"/>
  <c r="X31" i="7" s="1"/>
  <c r="F31" i="7" a="1"/>
  <c r="F31" i="7" s="1"/>
  <c r="K31" i="7" a="1"/>
  <c r="K31" i="7" s="1"/>
  <c r="V31" i="7" a="1"/>
  <c r="V31" i="7" s="1"/>
  <c r="AB31" i="7" a="1"/>
  <c r="AB31" i="7" s="1"/>
  <c r="AG31" i="7" a="1"/>
  <c r="AG31" i="7" s="1"/>
  <c r="B31" i="7" a="1"/>
  <c r="B31" i="7" s="1"/>
  <c r="G31" i="7" a="1"/>
  <c r="G31" i="7" s="1"/>
  <c r="R31" i="7" a="1"/>
  <c r="R31" i="7" s="1"/>
  <c r="W31" i="7" a="1"/>
  <c r="W31" i="7" s="1"/>
  <c r="AC31" i="7" a="1"/>
  <c r="AC31" i="7" s="1"/>
  <c r="C31" i="7" a="1"/>
  <c r="C31" i="7" s="1"/>
  <c r="N31" i="7" a="1"/>
  <c r="N31" i="7" s="1"/>
  <c r="S31" i="7" a="1"/>
  <c r="S31" i="7" s="1"/>
  <c r="Y31" i="7" a="1"/>
  <c r="Y31" i="7" s="1"/>
  <c r="AE31" i="7" a="1"/>
  <c r="AE31" i="7" s="1"/>
  <c r="J31" i="7" a="1"/>
  <c r="J31" i="7" s="1"/>
  <c r="O31" i="7" a="1"/>
  <c r="O31" i="7" s="1"/>
  <c r="AA31" i="7" a="1"/>
  <c r="AA31" i="7" s="1"/>
  <c r="AF31" i="7" a="1"/>
  <c r="AF31" i="7" s="1"/>
  <c r="A32" i="7" a="1"/>
  <c r="A32" i="7" s="1"/>
  <c r="AG2" i="6" a="1"/>
  <c r="AG2" i="6" s="1"/>
  <c r="AG3" i="6" a="1"/>
  <c r="AG3" i="6" s="1"/>
  <c r="AG4" i="6" a="1"/>
  <c r="AG4" i="6" s="1"/>
  <c r="AG5" i="6" a="1"/>
  <c r="AG5" i="6" s="1"/>
  <c r="AG6" i="6" a="1"/>
  <c r="AG6" i="6" s="1"/>
  <c r="AG7" i="6" a="1"/>
  <c r="AG7" i="6" s="1"/>
  <c r="AG8" i="6" a="1"/>
  <c r="AG8" i="6" s="1"/>
  <c r="AG9" i="6" a="1"/>
  <c r="AG9" i="6" s="1"/>
  <c r="AG10" i="6" a="1"/>
  <c r="AG10" i="6" s="1"/>
  <c r="AG11" i="6" a="1"/>
  <c r="AG11" i="6" s="1"/>
  <c r="AG12" i="6" a="1"/>
  <c r="AG12" i="6" s="1"/>
  <c r="AG13" i="6" a="1"/>
  <c r="AG13" i="6" s="1"/>
  <c r="AG14" i="6" a="1"/>
  <c r="AG14" i="6" s="1"/>
  <c r="AG15" i="6" a="1"/>
  <c r="AG15" i="6" s="1"/>
  <c r="AG16" i="6" a="1"/>
  <c r="AG16" i="6" s="1"/>
  <c r="AG17" i="6" a="1"/>
  <c r="AG17" i="6" s="1"/>
  <c r="AG18" i="6" a="1"/>
  <c r="AG18" i="6" s="1"/>
  <c r="AG19" i="6" a="1"/>
  <c r="AG19" i="6" s="1"/>
  <c r="AG20" i="6" a="1"/>
  <c r="AG20" i="6" s="1"/>
  <c r="AG21" i="6" a="1"/>
  <c r="AG21" i="6" s="1"/>
  <c r="AG22" i="6" a="1"/>
  <c r="AG22" i="6" s="1"/>
  <c r="AG23" i="6" a="1"/>
  <c r="AG23" i="6" s="1"/>
  <c r="AG24" i="6" a="1"/>
  <c r="AG24" i="6" s="1"/>
  <c r="AG25" i="6" a="1"/>
  <c r="AG25" i="6" s="1"/>
  <c r="AG26" i="6" a="1"/>
  <c r="AG26" i="6" s="1"/>
  <c r="AG27" i="6" a="1"/>
  <c r="AG27" i="6" s="1"/>
  <c r="AG28" i="6" a="1"/>
  <c r="AG28" i="6" s="1"/>
  <c r="AB30" i="6" a="1"/>
  <c r="AB30" i="6" s="1"/>
  <c r="AF30" i="6" a="1"/>
  <c r="AF30" i="6" s="1"/>
  <c r="AC30" i="6" a="1"/>
  <c r="AC30" i="6" s="1"/>
  <c r="AG30" i="6" a="1"/>
  <c r="AG30" i="6" s="1"/>
  <c r="AD30" i="6" a="1"/>
  <c r="AD30" i="6" s="1"/>
  <c r="AE30" i="6" a="1"/>
  <c r="AE30" i="6" s="1"/>
  <c r="AA30" i="6" a="1"/>
  <c r="AA30" i="6" s="1"/>
  <c r="A31" i="6" a="1"/>
  <c r="A31" i="6" s="1"/>
  <c r="AE2" i="5" a="1"/>
  <c r="AE2" i="5" s="1"/>
  <c r="AE3" i="5" a="1"/>
  <c r="AE3" i="5" s="1"/>
  <c r="AE6" i="5" a="1"/>
  <c r="AE6" i="5" s="1"/>
  <c r="AE5" i="5" a="1"/>
  <c r="AE5" i="5" s="1"/>
  <c r="AE4" i="5" a="1"/>
  <c r="AE4" i="5" s="1"/>
  <c r="AE8" i="5" a="1"/>
  <c r="AE8" i="5" s="1"/>
  <c r="AE7" i="5" a="1"/>
  <c r="AE7" i="5" s="1"/>
  <c r="AE9" i="5" a="1"/>
  <c r="AE9" i="5" s="1"/>
  <c r="AE10" i="5" a="1"/>
  <c r="AE10" i="5" s="1"/>
  <c r="AE11" i="5" a="1"/>
  <c r="AE11" i="5" s="1"/>
  <c r="AE12" i="5" a="1"/>
  <c r="AE12" i="5" s="1"/>
  <c r="AE13" i="5" a="1"/>
  <c r="AE13" i="5" s="1"/>
  <c r="AE14" i="5" a="1"/>
  <c r="AE14" i="5" s="1"/>
  <c r="AE15" i="5" a="1"/>
  <c r="AE15" i="5" s="1"/>
  <c r="AE16" i="5" a="1"/>
  <c r="AE16" i="5" s="1"/>
  <c r="AE17" i="5" a="1"/>
  <c r="AE17" i="5" s="1"/>
  <c r="AE18" i="5" a="1"/>
  <c r="AE18" i="5" s="1"/>
  <c r="AE19" i="5" a="1"/>
  <c r="AE19" i="5" s="1"/>
  <c r="AE20" i="5" a="1"/>
  <c r="AE20" i="5" s="1"/>
  <c r="AE21" i="5" a="1"/>
  <c r="AE21" i="5" s="1"/>
  <c r="AE22" i="5" a="1"/>
  <c r="AE22" i="5" s="1"/>
  <c r="AE23" i="5" a="1"/>
  <c r="AE23" i="5" s="1"/>
  <c r="AE24" i="5" a="1"/>
  <c r="AE24" i="5" s="1"/>
  <c r="AE25" i="5" a="1"/>
  <c r="AE25" i="5" s="1"/>
  <c r="AE26" i="5" a="1"/>
  <c r="AE26" i="5" s="1"/>
  <c r="AE27" i="5" a="1"/>
  <c r="AE27" i="5" s="1"/>
  <c r="AE28" i="5" a="1"/>
  <c r="AE28" i="5" s="1"/>
  <c r="AE29" i="5" a="1"/>
  <c r="AE29" i="5" s="1"/>
  <c r="AE30" i="5" a="1"/>
  <c r="AE30" i="5" s="1"/>
  <c r="AE31" i="5" a="1"/>
  <c r="AE31" i="5" s="1"/>
  <c r="AH1" i="6" a="1"/>
  <c r="AH1" i="6" s="1"/>
  <c r="AF1" i="5" a="1"/>
  <c r="AF1" i="5" s="1"/>
  <c r="C31" i="4" a="1"/>
  <c r="C31" i="4" s="1"/>
  <c r="H31" i="4" a="1"/>
  <c r="H31" i="4" s="1"/>
  <c r="K31" i="4" a="1"/>
  <c r="K31" i="4" s="1"/>
  <c r="P31" i="4" a="1"/>
  <c r="P31" i="4" s="1"/>
  <c r="S31" i="4" a="1"/>
  <c r="S31" i="4" s="1"/>
  <c r="X31" i="4" a="1"/>
  <c r="X31" i="4" s="1"/>
  <c r="AA31" i="4" a="1"/>
  <c r="AA31" i="4" s="1"/>
  <c r="AF31" i="4" a="1"/>
  <c r="AF31" i="4" s="1"/>
  <c r="F31" i="4" a="1"/>
  <c r="F31" i="4" s="1"/>
  <c r="I31" i="4" a="1"/>
  <c r="I31" i="4" s="1"/>
  <c r="N31" i="4" a="1"/>
  <c r="N31" i="4" s="1"/>
  <c r="Q31" i="4" a="1"/>
  <c r="Q31" i="4" s="1"/>
  <c r="V31" i="4" a="1"/>
  <c r="V31" i="4" s="1"/>
  <c r="Y31" i="4" a="1"/>
  <c r="Y31" i="4" s="1"/>
  <c r="AD31" i="4" a="1"/>
  <c r="AD31" i="4" s="1"/>
  <c r="AG31" i="4" a="1"/>
  <c r="AG31" i="4" s="1"/>
  <c r="D31" i="4" a="1"/>
  <c r="D31" i="4" s="1"/>
  <c r="G31" i="4" a="1"/>
  <c r="G31" i="4" s="1"/>
  <c r="L31" i="4" a="1"/>
  <c r="L31" i="4" s="1"/>
  <c r="O31" i="4" a="1"/>
  <c r="O31" i="4" s="1"/>
  <c r="T31" i="4" a="1"/>
  <c r="T31" i="4" s="1"/>
  <c r="W31" i="4" a="1"/>
  <c r="W31" i="4" s="1"/>
  <c r="AB31" i="4" a="1"/>
  <c r="AB31" i="4" s="1"/>
  <c r="AE31" i="4" a="1"/>
  <c r="AE31" i="4" s="1"/>
  <c r="R31" i="4" a="1"/>
  <c r="R31" i="4" s="1"/>
  <c r="AC31" i="4" a="1"/>
  <c r="AC31" i="4" s="1"/>
  <c r="J31" i="4" a="1"/>
  <c r="J31" i="4" s="1"/>
  <c r="U31" i="4" a="1"/>
  <c r="U31" i="4" s="1"/>
  <c r="B31" i="4" a="1"/>
  <c r="B31" i="4" s="1"/>
  <c r="M31" i="4" a="1"/>
  <c r="M31" i="4" s="1"/>
  <c r="E31" i="4" a="1"/>
  <c r="E31" i="4" s="1"/>
  <c r="Z31" i="4" a="1"/>
  <c r="Z31" i="4" s="1"/>
  <c r="AG2" i="4" a="1"/>
  <c r="AG2" i="4" s="1"/>
  <c r="AG3" i="4" a="1"/>
  <c r="AG3" i="4" s="1"/>
  <c r="AG4" i="4" a="1"/>
  <c r="AG4" i="4" s="1"/>
  <c r="AG5" i="4" a="1"/>
  <c r="AG5" i="4" s="1"/>
  <c r="AG6" i="4" a="1"/>
  <c r="AG6" i="4" s="1"/>
  <c r="AG7" i="4" a="1"/>
  <c r="AG7" i="4" s="1"/>
  <c r="AG8" i="4" a="1"/>
  <c r="AG8" i="4" s="1"/>
  <c r="AG9" i="4" a="1"/>
  <c r="AG9" i="4" s="1"/>
  <c r="AG10" i="4" a="1"/>
  <c r="AG10" i="4" s="1"/>
  <c r="AG11" i="4" a="1"/>
  <c r="AG11" i="4" s="1"/>
  <c r="AG12" i="4" a="1"/>
  <c r="AG12" i="4" s="1"/>
  <c r="AG13" i="4" a="1"/>
  <c r="AG13" i="4" s="1"/>
  <c r="AG14" i="4" a="1"/>
  <c r="AG14" i="4" s="1"/>
  <c r="AG15" i="4" a="1"/>
  <c r="AG15" i="4" s="1"/>
  <c r="AG16" i="4" a="1"/>
  <c r="AG16" i="4" s="1"/>
  <c r="AG17" i="4" a="1"/>
  <c r="AG17" i="4" s="1"/>
  <c r="AG18" i="4" a="1"/>
  <c r="AG18" i="4" s="1"/>
  <c r="AG19" i="4" a="1"/>
  <c r="AG19" i="4" s="1"/>
  <c r="AG20" i="4" a="1"/>
  <c r="AG20" i="4" s="1"/>
  <c r="AG21" i="4" a="1"/>
  <c r="AG21" i="4" s="1"/>
  <c r="AG22" i="4" a="1"/>
  <c r="AG22" i="4" s="1"/>
  <c r="AG23" i="4" a="1"/>
  <c r="AG23" i="4" s="1"/>
  <c r="AG24" i="4" a="1"/>
  <c r="AG24" i="4" s="1"/>
  <c r="AG25" i="4" a="1"/>
  <c r="AG25" i="4" s="1"/>
  <c r="AG26" i="4" a="1"/>
  <c r="AG26" i="4" s="1"/>
  <c r="AG27" i="4" a="1"/>
  <c r="AG27" i="4" s="1"/>
  <c r="AG28" i="4" a="1"/>
  <c r="AG28" i="4" s="1"/>
  <c r="AG29" i="4" a="1"/>
  <c r="AG29" i="4" s="1"/>
  <c r="B35" i="5" a="1"/>
  <c r="B35" i="5" s="1"/>
  <c r="A36" i="5" a="1"/>
  <c r="A36" i="5" s="1"/>
  <c r="AG30" i="4" a="1"/>
  <c r="AG30" i="4" s="1"/>
  <c r="AH1" i="4" a="1"/>
  <c r="AH1" i="4" s="1"/>
  <c r="AG2" i="3" a="1"/>
  <c r="AG2" i="3" s="1"/>
  <c r="AG4" i="3" a="1"/>
  <c r="AG4" i="3" s="1"/>
  <c r="AG3" i="3" a="1"/>
  <c r="AG3" i="3" s="1"/>
  <c r="AG5" i="3" a="1"/>
  <c r="AG5" i="3" s="1"/>
  <c r="AG6" i="3" a="1"/>
  <c r="AG6" i="3" s="1"/>
  <c r="AG7" i="3" a="1"/>
  <c r="AG7" i="3" s="1"/>
  <c r="AG8" i="3" a="1"/>
  <c r="AG8" i="3" s="1"/>
  <c r="AG9" i="3" a="1"/>
  <c r="AG9" i="3" s="1"/>
  <c r="AG10" i="3" a="1"/>
  <c r="AG10" i="3" s="1"/>
  <c r="AG11" i="3" a="1"/>
  <c r="AG11" i="3" s="1"/>
  <c r="AG12" i="3" a="1"/>
  <c r="AG12" i="3" s="1"/>
  <c r="AG13" i="3" a="1"/>
  <c r="AG13" i="3" s="1"/>
  <c r="AG14" i="3" a="1"/>
  <c r="AG14" i="3" s="1"/>
  <c r="AG15" i="3" a="1"/>
  <c r="AG15" i="3" s="1"/>
  <c r="AG16" i="3" a="1"/>
  <c r="AG16" i="3" s="1"/>
  <c r="AG17" i="3" a="1"/>
  <c r="AG17" i="3" s="1"/>
  <c r="AG18" i="3" a="1"/>
  <c r="AG18" i="3" s="1"/>
  <c r="AG19" i="3" a="1"/>
  <c r="AG19" i="3" s="1"/>
  <c r="AG20" i="3" a="1"/>
  <c r="AG20" i="3" s="1"/>
  <c r="AG21" i="3" a="1"/>
  <c r="AG21" i="3" s="1"/>
  <c r="AG22" i="3" a="1"/>
  <c r="AG22" i="3" s="1"/>
  <c r="AG23" i="3" a="1"/>
  <c r="AG23" i="3" s="1"/>
  <c r="AG24" i="3" a="1"/>
  <c r="AG24" i="3" s="1"/>
  <c r="AG25" i="3" a="1"/>
  <c r="AG25" i="3" s="1"/>
  <c r="AG26" i="3" a="1"/>
  <c r="AG26" i="3" s="1"/>
  <c r="AG27" i="3" a="1"/>
  <c r="AG27" i="3" s="1"/>
  <c r="AG28" i="3" a="1"/>
  <c r="AG28" i="3" s="1"/>
  <c r="AG29" i="3" a="1"/>
  <c r="AG29" i="3" s="1"/>
  <c r="AG30" i="3" a="1"/>
  <c r="AG30" i="3" s="1"/>
  <c r="A32" i="4" a="1"/>
  <c r="A32" i="4" s="1"/>
  <c r="A33" i="3" a="1"/>
  <c r="A33" i="3" s="1"/>
  <c r="B33" i="3" s="1" a="1"/>
  <c r="B33" i="3" s="1"/>
  <c r="A33" i="2" a="1"/>
  <c r="A33" i="2" s="1"/>
  <c r="B32" i="2" a="1"/>
  <c r="B32" i="2" s="1"/>
  <c r="AH1" i="3" a="1"/>
  <c r="AH1" i="3" s="1"/>
  <c r="AD2" i="2" a="1"/>
  <c r="AD2" i="2" s="1"/>
  <c r="AD3" i="2" a="1"/>
  <c r="AD3" i="2" s="1"/>
  <c r="AD5" i="2" a="1"/>
  <c r="AD5" i="2" s="1"/>
  <c r="AD4" i="2" a="1"/>
  <c r="AD4" i="2" s="1"/>
  <c r="AD6" i="2" a="1"/>
  <c r="AD6" i="2" s="1"/>
  <c r="AD7" i="2" a="1"/>
  <c r="AD7" i="2" s="1"/>
  <c r="AD8" i="2" a="1"/>
  <c r="AD8" i="2" s="1"/>
  <c r="AD9" i="2" a="1"/>
  <c r="AD9" i="2" s="1"/>
  <c r="AD10" i="2" a="1"/>
  <c r="AD10" i="2" s="1"/>
  <c r="AD11" i="2" a="1"/>
  <c r="AD11" i="2" s="1"/>
  <c r="AD12" i="2" a="1"/>
  <c r="AD12" i="2" s="1"/>
  <c r="AD13" i="2" a="1"/>
  <c r="AD13" i="2" s="1"/>
  <c r="AD14" i="2" a="1"/>
  <c r="AD14" i="2" s="1"/>
  <c r="AD15" i="2" a="1"/>
  <c r="AD15" i="2" s="1"/>
  <c r="AD16" i="2" a="1"/>
  <c r="AD16" i="2" s="1"/>
  <c r="AD17" i="2" a="1"/>
  <c r="AD17" i="2" s="1"/>
  <c r="AD18" i="2" a="1"/>
  <c r="AD18" i="2" s="1"/>
  <c r="AD19" i="2" a="1"/>
  <c r="AD19" i="2" s="1"/>
  <c r="AE1" i="2" a="1"/>
  <c r="AE1" i="2" s="1"/>
  <c r="AD20" i="2" a="1"/>
  <c r="AD20" i="2" s="1"/>
  <c r="AD21" i="2" a="1"/>
  <c r="AD21" i="2" s="1"/>
  <c r="AD22" i="2" a="1"/>
  <c r="AD22" i="2" s="1"/>
  <c r="AD23" i="2" a="1"/>
  <c r="AD23" i="2" s="1"/>
  <c r="AD24" i="2" a="1"/>
  <c r="AD24" i="2" s="1"/>
  <c r="AD25" i="2" a="1"/>
  <c r="AD25" i="2" s="1"/>
  <c r="AD26" i="2" a="1"/>
  <c r="AD26" i="2" s="1"/>
  <c r="AD27" i="2" a="1"/>
  <c r="AD27" i="2" s="1"/>
  <c r="AD28" i="2" a="1"/>
  <c r="AD28" i="2" s="1"/>
  <c r="AD29" i="2" a="1"/>
  <c r="AD29" i="2" s="1"/>
  <c r="AD30" i="2" a="1"/>
  <c r="AD30" i="2" s="1"/>
  <c r="AI29" i="10" l="1" a="1"/>
  <c r="AI29" i="10" s="1"/>
  <c r="AI5" i="10" a="1"/>
  <c r="AI5" i="10" s="1"/>
  <c r="AI28" i="10" a="1"/>
  <c r="AI28" i="10" s="1"/>
  <c r="AI20" i="10" a="1"/>
  <c r="AI20" i="10" s="1"/>
  <c r="AI12" i="10" a="1"/>
  <c r="AI12" i="10" s="1"/>
  <c r="AI4" i="10" a="1"/>
  <c r="AI4" i="10" s="1"/>
  <c r="AI21" i="10" a="1"/>
  <c r="AI21" i="10" s="1"/>
  <c r="AI27" i="10" a="1"/>
  <c r="AI27" i="10" s="1"/>
  <c r="AI19" i="10" a="1"/>
  <c r="AI19" i="10" s="1"/>
  <c r="AI11" i="10" a="1"/>
  <c r="AI11" i="10" s="1"/>
  <c r="AI3" i="10" a="1"/>
  <c r="AI3" i="10" s="1"/>
  <c r="AI13" i="10" a="1"/>
  <c r="AI13" i="10" s="1"/>
  <c r="AI18" i="10" a="1"/>
  <c r="AI18" i="10" s="1"/>
  <c r="AI10" i="10" a="1"/>
  <c r="AI10" i="10" s="1"/>
  <c r="AI2" i="10" a="1"/>
  <c r="AI2" i="10" s="1"/>
  <c r="AI26" i="10" a="1"/>
  <c r="AI26" i="10" s="1"/>
  <c r="AI25" i="10" a="1"/>
  <c r="AI25" i="10" s="1"/>
  <c r="AI17" i="10" a="1"/>
  <c r="AI17" i="10" s="1"/>
  <c r="AI9" i="10" a="1"/>
  <c r="AI9" i="10" s="1"/>
  <c r="AJ1" i="10" a="1"/>
  <c r="AJ1" i="10" s="1"/>
  <c r="AJ5" i="10" s="1" a="1"/>
  <c r="AJ5" i="10" s="1"/>
  <c r="AI24" i="10" a="1"/>
  <c r="AI24" i="10" s="1"/>
  <c r="AI16" i="10" a="1"/>
  <c r="AI16" i="10" s="1"/>
  <c r="AI6" i="10" a="1"/>
  <c r="AI6" i="10" s="1"/>
  <c r="AI31" i="10" a="1"/>
  <c r="AI31" i="10" s="1"/>
  <c r="AI23" i="10" a="1"/>
  <c r="AI23" i="10" s="1"/>
  <c r="AI15" i="10" a="1"/>
  <c r="AI15" i="10" s="1"/>
  <c r="AI7" i="10" a="1"/>
  <c r="AI7" i="10" s="1"/>
  <c r="AI30" i="10" a="1"/>
  <c r="AI30" i="10" s="1"/>
  <c r="AI22" i="10" a="1"/>
  <c r="AI22" i="10" s="1"/>
  <c r="AI14" i="10" a="1"/>
  <c r="AI14" i="10" s="1"/>
  <c r="AH11" i="7" a="1"/>
  <c r="AH11" i="7" s="1"/>
  <c r="AH12" i="7" a="1"/>
  <c r="AH12" i="7" s="1"/>
  <c r="AH3" i="7" a="1"/>
  <c r="AH3" i="7" s="1"/>
  <c r="AH18" i="7" a="1"/>
  <c r="AH18" i="7" s="1"/>
  <c r="AH17" i="7" a="1"/>
  <c r="AH17" i="7" s="1"/>
  <c r="AI1" i="7" a="1"/>
  <c r="AI1" i="7" s="1"/>
  <c r="AI31" i="7" s="1" a="1"/>
  <c r="AI31" i="7" s="1"/>
  <c r="AH24" i="7" a="1"/>
  <c r="AH24" i="7" s="1"/>
  <c r="AH14" i="7" a="1"/>
  <c r="AH14" i="7" s="1"/>
  <c r="AH13" i="7" a="1"/>
  <c r="AH13" i="7" s="1"/>
  <c r="AH31" i="7" a="1"/>
  <c r="AH31" i="7" s="1"/>
  <c r="AH27" i="7" a="1"/>
  <c r="AH27" i="7" s="1"/>
  <c r="AH16" i="7" a="1"/>
  <c r="AH16" i="7" s="1"/>
  <c r="AH10" i="7" a="1"/>
  <c r="AH10" i="7" s="1"/>
  <c r="AH9" i="7" a="1"/>
  <c r="AH9" i="7" s="1"/>
  <c r="AH25" i="7" a="1"/>
  <c r="AH25" i="7" s="1"/>
  <c r="AH23" i="7" a="1"/>
  <c r="AH23" i="7" s="1"/>
  <c r="AH8" i="7" a="1"/>
  <c r="AH8" i="7" s="1"/>
  <c r="AH5" i="7" a="1"/>
  <c r="AH5" i="7" s="1"/>
  <c r="AH6" i="7" a="1"/>
  <c r="AH6" i="7" s="1"/>
  <c r="AH19" i="7" a="1"/>
  <c r="AH19" i="7" s="1"/>
  <c r="AH4" i="7" a="1"/>
  <c r="AH4" i="7" s="1"/>
  <c r="AH2" i="7" a="1"/>
  <c r="AH2" i="7" s="1"/>
  <c r="AH26" i="7" a="1"/>
  <c r="AH26" i="7" s="1"/>
  <c r="AH15" i="7" a="1"/>
  <c r="AH15" i="7" s="1"/>
  <c r="AH29" i="7" a="1"/>
  <c r="AH29" i="7" s="1"/>
  <c r="AH28" i="7" a="1"/>
  <c r="AH28" i="7" s="1"/>
  <c r="AH20" i="7" a="1"/>
  <c r="AH20" i="7" s="1"/>
  <c r="AH7" i="7" a="1"/>
  <c r="AH7" i="7" s="1"/>
  <c r="AH22" i="7" a="1"/>
  <c r="AH22" i="7" s="1"/>
  <c r="AH21" i="7" a="1"/>
  <c r="AH21" i="7" s="1"/>
  <c r="H31" i="6" a="1"/>
  <c r="H31" i="6" s="1"/>
  <c r="N31" i="6" a="1"/>
  <c r="N31" i="6" s="1"/>
  <c r="Y31" i="6" a="1"/>
  <c r="Y31" i="6" s="1"/>
  <c r="F31" i="6" a="1"/>
  <c r="F31" i="6" s="1"/>
  <c r="I31" i="6" a="1"/>
  <c r="I31" i="6" s="1"/>
  <c r="O31" i="6" a="1"/>
  <c r="O31" i="6" s="1"/>
  <c r="T31" i="6" a="1"/>
  <c r="T31" i="6" s="1"/>
  <c r="Z31" i="6" a="1"/>
  <c r="Z31" i="6" s="1"/>
  <c r="E31" i="6" a="1"/>
  <c r="E31" i="6" s="1"/>
  <c r="U31" i="6" a="1"/>
  <c r="U31" i="6" s="1"/>
  <c r="J31" i="6" a="1"/>
  <c r="J31" i="6" s="1"/>
  <c r="P31" i="6" a="1"/>
  <c r="P31" i="6" s="1"/>
  <c r="V31" i="6" a="1"/>
  <c r="V31" i="6" s="1"/>
  <c r="B31" i="6" a="1"/>
  <c r="B31" i="6" s="1"/>
  <c r="K31" i="6" a="1"/>
  <c r="K31" i="6" s="1"/>
  <c r="Q31" i="6" a="1"/>
  <c r="Q31" i="6" s="1"/>
  <c r="W31" i="6" a="1"/>
  <c r="W31" i="6" s="1"/>
  <c r="C31" i="6" a="1"/>
  <c r="C31" i="6" s="1"/>
  <c r="G31" i="6" a="1"/>
  <c r="G31" i="6" s="1"/>
  <c r="L31" i="6" a="1"/>
  <c r="L31" i="6" s="1"/>
  <c r="R31" i="6" a="1"/>
  <c r="R31" i="6" s="1"/>
  <c r="X31" i="6" a="1"/>
  <c r="X31" i="6" s="1"/>
  <c r="M31" i="6" a="1"/>
  <c r="M31" i="6" s="1"/>
  <c r="S31" i="6" a="1"/>
  <c r="S31" i="6" s="1"/>
  <c r="D31" i="6" a="1"/>
  <c r="D31" i="6" s="1"/>
  <c r="AF2" i="9" a="1"/>
  <c r="AF2" i="9" s="1"/>
  <c r="AF4" i="9" a="1"/>
  <c r="AF4" i="9" s="1"/>
  <c r="AF3" i="9" a="1"/>
  <c r="AF3" i="9" s="1"/>
  <c r="AF5" i="9" a="1"/>
  <c r="AF5" i="9" s="1"/>
  <c r="AF6" i="9" a="1"/>
  <c r="AF6" i="9" s="1"/>
  <c r="AF7" i="9" a="1"/>
  <c r="AF7" i="9" s="1"/>
  <c r="AF9" i="9" a="1"/>
  <c r="AF9" i="9" s="1"/>
  <c r="AF8" i="9" a="1"/>
  <c r="AF8" i="9" s="1"/>
  <c r="AF11" i="9" a="1"/>
  <c r="AF11" i="9" s="1"/>
  <c r="AF10" i="9" a="1"/>
  <c r="AF10" i="9" s="1"/>
  <c r="AF12" i="9" a="1"/>
  <c r="AF12" i="9" s="1"/>
  <c r="AF14" i="9" a="1"/>
  <c r="AF14" i="9" s="1"/>
  <c r="AF13" i="9" a="1"/>
  <c r="AF13" i="9" s="1"/>
  <c r="AF16" i="9" a="1"/>
  <c r="AF16" i="9" s="1"/>
  <c r="AF15" i="9" a="1"/>
  <c r="AF15" i="9" s="1"/>
  <c r="AF17" i="9" a="1"/>
  <c r="AF17" i="9" s="1"/>
  <c r="AF18" i="9" a="1"/>
  <c r="AF18" i="9" s="1"/>
  <c r="AF19" i="9" a="1"/>
  <c r="AF19" i="9" s="1"/>
  <c r="AF20" i="9" a="1"/>
  <c r="AF20" i="9" s="1"/>
  <c r="AF21" i="9" a="1"/>
  <c r="AF21" i="9" s="1"/>
  <c r="AF22" i="9" a="1"/>
  <c r="AF22" i="9" s="1"/>
  <c r="AF23" i="9" a="1"/>
  <c r="AF23" i="9" s="1"/>
  <c r="AF24" i="9" a="1"/>
  <c r="AF24" i="9" s="1"/>
  <c r="AF25" i="9" a="1"/>
  <c r="AF25" i="9" s="1"/>
  <c r="AF26" i="9" a="1"/>
  <c r="AF26" i="9" s="1"/>
  <c r="AF27" i="9" a="1"/>
  <c r="AF27" i="9" s="1"/>
  <c r="AF28" i="9" a="1"/>
  <c r="AF28" i="9" s="1"/>
  <c r="AF29" i="9" a="1"/>
  <c r="AF29" i="9" s="1"/>
  <c r="AF30" i="9" a="1"/>
  <c r="AF30" i="9" s="1"/>
  <c r="AF31" i="9" a="1"/>
  <c r="AF31" i="9" s="1"/>
  <c r="B34" i="10" a="1"/>
  <c r="B34" i="10" s="1"/>
  <c r="A35" i="10" a="1"/>
  <c r="A35" i="10" s="1"/>
  <c r="AE2" i="8" a="1"/>
  <c r="AE2" i="8" s="1"/>
  <c r="AE3" i="8" a="1"/>
  <c r="AE3" i="8" s="1"/>
  <c r="AE4" i="8" a="1"/>
  <c r="AE4" i="8" s="1"/>
  <c r="AE5" i="8" a="1"/>
  <c r="AE5" i="8" s="1"/>
  <c r="AE7" i="8" a="1"/>
  <c r="AE7" i="8" s="1"/>
  <c r="AE6" i="8" a="1"/>
  <c r="AE6" i="8" s="1"/>
  <c r="AE9" i="8" a="1"/>
  <c r="AE9" i="8" s="1"/>
  <c r="AE8" i="8" a="1"/>
  <c r="AE8" i="8" s="1"/>
  <c r="AE10" i="8" a="1"/>
  <c r="AE10" i="8" s="1"/>
  <c r="AE11" i="8" a="1"/>
  <c r="AE11" i="8" s="1"/>
  <c r="AE12" i="8" a="1"/>
  <c r="AE12" i="8" s="1"/>
  <c r="AE14" i="8" a="1"/>
  <c r="AE14" i="8" s="1"/>
  <c r="AE13" i="8" a="1"/>
  <c r="AE13" i="8" s="1"/>
  <c r="AE15" i="8" a="1"/>
  <c r="AE15" i="8" s="1"/>
  <c r="AE16" i="8" a="1"/>
  <c r="AE16" i="8" s="1"/>
  <c r="AE17" i="8" a="1"/>
  <c r="AE17" i="8" s="1"/>
  <c r="AE18" i="8" a="1"/>
  <c r="AE18" i="8" s="1"/>
  <c r="AE19" i="8" a="1"/>
  <c r="AE19" i="8" s="1"/>
  <c r="AE20" i="8" a="1"/>
  <c r="AE20" i="8" s="1"/>
  <c r="AE21" i="8" a="1"/>
  <c r="AE21" i="8" s="1"/>
  <c r="AE22" i="8" a="1"/>
  <c r="AE22" i="8" s="1"/>
  <c r="AE23" i="8" a="1"/>
  <c r="AE23" i="8" s="1"/>
  <c r="AE24" i="8" a="1"/>
  <c r="AE24" i="8" s="1"/>
  <c r="AE25" i="8" a="1"/>
  <c r="AE25" i="8" s="1"/>
  <c r="AE26" i="8" a="1"/>
  <c r="AE26" i="8" s="1"/>
  <c r="AE27" i="8" a="1"/>
  <c r="AE27" i="8" s="1"/>
  <c r="AE28" i="8" a="1"/>
  <c r="AE28" i="8" s="1"/>
  <c r="AE29" i="8" a="1"/>
  <c r="AE29" i="8" s="1"/>
  <c r="AE30" i="8" a="1"/>
  <c r="AE30" i="8" s="1"/>
  <c r="AE31" i="8" a="1"/>
  <c r="AE31" i="8" s="1"/>
  <c r="B36" i="9" a="1"/>
  <c r="B36" i="9" s="1"/>
  <c r="A37" i="9" a="1"/>
  <c r="A37" i="9" s="1"/>
  <c r="AG1" i="9" a="1"/>
  <c r="AG1" i="9" s="1"/>
  <c r="AF1" i="8" a="1"/>
  <c r="AF1" i="8" s="1"/>
  <c r="B36" i="8" a="1"/>
  <c r="B36" i="8" s="1"/>
  <c r="A37" i="8" a="1"/>
  <c r="A37" i="8" s="1"/>
  <c r="AA31" i="6" a="1"/>
  <c r="AA31" i="6" s="1"/>
  <c r="AE31" i="6" a="1"/>
  <c r="AE31" i="6" s="1"/>
  <c r="AB31" i="6" a="1"/>
  <c r="AB31" i="6" s="1"/>
  <c r="AF31" i="6" a="1"/>
  <c r="AF31" i="6" s="1"/>
  <c r="AC31" i="6" a="1"/>
  <c r="AC31" i="6" s="1"/>
  <c r="AG31" i="6" a="1"/>
  <c r="AG31" i="6" s="1"/>
  <c r="AD31" i="6" a="1"/>
  <c r="AD31" i="6" s="1"/>
  <c r="AH31" i="6" a="1"/>
  <c r="AH31" i="6" s="1"/>
  <c r="AH2" i="6" a="1"/>
  <c r="AH2" i="6" s="1"/>
  <c r="AH3" i="6" a="1"/>
  <c r="AH3" i="6" s="1"/>
  <c r="AH4" i="6" a="1"/>
  <c r="AH4" i="6" s="1"/>
  <c r="AH5" i="6" a="1"/>
  <c r="AH5" i="6" s="1"/>
  <c r="AH6" i="6" a="1"/>
  <c r="AH6" i="6" s="1"/>
  <c r="AH7" i="6" a="1"/>
  <c r="AH7" i="6" s="1"/>
  <c r="AH8" i="6" a="1"/>
  <c r="AH8" i="6" s="1"/>
  <c r="AH9" i="6" a="1"/>
  <c r="AH9" i="6" s="1"/>
  <c r="AH10" i="6" a="1"/>
  <c r="AH10" i="6" s="1"/>
  <c r="AH11" i="6" a="1"/>
  <c r="AH11" i="6" s="1"/>
  <c r="AH12" i="6" a="1"/>
  <c r="AH12" i="6" s="1"/>
  <c r="AH13" i="6" a="1"/>
  <c r="AH13" i="6" s="1"/>
  <c r="AH14" i="6" a="1"/>
  <c r="AH14" i="6" s="1"/>
  <c r="AH15" i="6" a="1"/>
  <c r="AH15" i="6" s="1"/>
  <c r="AH16" i="6" a="1"/>
  <c r="AH16" i="6" s="1"/>
  <c r="AH17" i="6" a="1"/>
  <c r="AH17" i="6" s="1"/>
  <c r="AH18" i="6" a="1"/>
  <c r="AH18" i="6" s="1"/>
  <c r="AH19" i="6" a="1"/>
  <c r="AH19" i="6" s="1"/>
  <c r="AH20" i="6" a="1"/>
  <c r="AH20" i="6" s="1"/>
  <c r="AH21" i="6" a="1"/>
  <c r="AH21" i="6" s="1"/>
  <c r="AH22" i="6" a="1"/>
  <c r="AH22" i="6" s="1"/>
  <c r="AH23" i="6" a="1"/>
  <c r="AH23" i="6" s="1"/>
  <c r="AH24" i="6" a="1"/>
  <c r="AH24" i="6" s="1"/>
  <c r="AH25" i="6" a="1"/>
  <c r="AH25" i="6" s="1"/>
  <c r="AH26" i="6" a="1"/>
  <c r="AH26" i="6" s="1"/>
  <c r="AH27" i="6" a="1"/>
  <c r="AH27" i="6" s="1"/>
  <c r="AH28" i="6" a="1"/>
  <c r="AH28" i="6" s="1"/>
  <c r="AH29" i="6" a="1"/>
  <c r="AH29" i="6" s="1"/>
  <c r="AH30" i="6" a="1"/>
  <c r="AH30" i="6" s="1"/>
  <c r="B32" i="7" a="1"/>
  <c r="B32" i="7" s="1"/>
  <c r="A33" i="7" a="1"/>
  <c r="A33" i="7" s="1"/>
  <c r="AI1" i="6" a="1"/>
  <c r="AI1" i="6" s="1"/>
  <c r="A32" i="6" a="1"/>
  <c r="A32" i="6" s="1"/>
  <c r="AF3" i="5" a="1"/>
  <c r="AF3" i="5" s="1"/>
  <c r="AF2" i="5" a="1"/>
  <c r="AF2" i="5" s="1"/>
  <c r="AF4" i="5" a="1"/>
  <c r="AF4" i="5" s="1"/>
  <c r="AF6" i="5" a="1"/>
  <c r="AF6" i="5" s="1"/>
  <c r="AF5" i="5" a="1"/>
  <c r="AF5" i="5" s="1"/>
  <c r="AF7" i="5" a="1"/>
  <c r="AF7" i="5" s="1"/>
  <c r="AF8" i="5" a="1"/>
  <c r="AF8" i="5" s="1"/>
  <c r="AF9" i="5" a="1"/>
  <c r="AF9" i="5" s="1"/>
  <c r="AF10" i="5" a="1"/>
  <c r="AF10" i="5" s="1"/>
  <c r="AF11" i="5" a="1"/>
  <c r="AF11" i="5" s="1"/>
  <c r="AF12" i="5" a="1"/>
  <c r="AF12" i="5" s="1"/>
  <c r="AF13" i="5" a="1"/>
  <c r="AF13" i="5" s="1"/>
  <c r="AF14" i="5" a="1"/>
  <c r="AF14" i="5" s="1"/>
  <c r="AF16" i="5" a="1"/>
  <c r="AF16" i="5" s="1"/>
  <c r="AF15" i="5" a="1"/>
  <c r="AF15" i="5" s="1"/>
  <c r="AF17" i="5" a="1"/>
  <c r="AF17" i="5" s="1"/>
  <c r="AF18" i="5" a="1"/>
  <c r="AF18" i="5" s="1"/>
  <c r="AF19" i="5" a="1"/>
  <c r="AF19" i="5" s="1"/>
  <c r="AF20" i="5" a="1"/>
  <c r="AF20" i="5" s="1"/>
  <c r="AF21" i="5" a="1"/>
  <c r="AF21" i="5" s="1"/>
  <c r="AF22" i="5" a="1"/>
  <c r="AF22" i="5" s="1"/>
  <c r="AF23" i="5" a="1"/>
  <c r="AF23" i="5" s="1"/>
  <c r="AF24" i="5" a="1"/>
  <c r="AF24" i="5" s="1"/>
  <c r="AF25" i="5" a="1"/>
  <c r="AF25" i="5" s="1"/>
  <c r="AF26" i="5" a="1"/>
  <c r="AF26" i="5" s="1"/>
  <c r="AF27" i="5" a="1"/>
  <c r="AF27" i="5" s="1"/>
  <c r="AF28" i="5" a="1"/>
  <c r="AF28" i="5" s="1"/>
  <c r="AF29" i="5" a="1"/>
  <c r="AF29" i="5" s="1"/>
  <c r="AF30" i="5" a="1"/>
  <c r="AF30" i="5" s="1"/>
  <c r="AF31" i="5" a="1"/>
  <c r="AF31" i="5" s="1"/>
  <c r="AH2" i="4" a="1"/>
  <c r="AH2" i="4" s="1"/>
  <c r="AH3" i="4" a="1"/>
  <c r="AH3" i="4" s="1"/>
  <c r="AH4" i="4" a="1"/>
  <c r="AH4" i="4" s="1"/>
  <c r="AH5" i="4" a="1"/>
  <c r="AH5" i="4" s="1"/>
  <c r="AH7" i="4" a="1"/>
  <c r="AH7" i="4" s="1"/>
  <c r="AH6" i="4" a="1"/>
  <c r="AH6" i="4" s="1"/>
  <c r="AH8" i="4" a="1"/>
  <c r="AH8" i="4" s="1"/>
  <c r="AH9" i="4" a="1"/>
  <c r="AH9" i="4" s="1"/>
  <c r="AH10" i="4" a="1"/>
  <c r="AH10" i="4" s="1"/>
  <c r="AH11" i="4" a="1"/>
  <c r="AH11" i="4" s="1"/>
  <c r="AH12" i="4" a="1"/>
  <c r="AH12" i="4" s="1"/>
  <c r="AH13" i="4" a="1"/>
  <c r="AH13" i="4" s="1"/>
  <c r="AH14" i="4" a="1"/>
  <c r="AH14" i="4" s="1"/>
  <c r="AH15" i="4" a="1"/>
  <c r="AH15" i="4" s="1"/>
  <c r="AH16" i="4" a="1"/>
  <c r="AH16" i="4" s="1"/>
  <c r="AH17" i="4" a="1"/>
  <c r="AH17" i="4" s="1"/>
  <c r="AH18" i="4" a="1"/>
  <c r="AH18" i="4" s="1"/>
  <c r="AH19" i="4" a="1"/>
  <c r="AH19" i="4" s="1"/>
  <c r="AH20" i="4" a="1"/>
  <c r="AH20" i="4" s="1"/>
  <c r="AH21" i="4" a="1"/>
  <c r="AH21" i="4" s="1"/>
  <c r="AH22" i="4" a="1"/>
  <c r="AH22" i="4" s="1"/>
  <c r="AH23" i="4" a="1"/>
  <c r="AH23" i="4" s="1"/>
  <c r="AH24" i="4" a="1"/>
  <c r="AH24" i="4" s="1"/>
  <c r="AH25" i="4" a="1"/>
  <c r="AH25" i="4" s="1"/>
  <c r="AH26" i="4" a="1"/>
  <c r="AH26" i="4" s="1"/>
  <c r="AH27" i="4" a="1"/>
  <c r="AH27" i="4" s="1"/>
  <c r="AH28" i="4" a="1"/>
  <c r="AH28" i="4" s="1"/>
  <c r="AH29" i="4" a="1"/>
  <c r="AH29" i="4" s="1"/>
  <c r="AH30" i="4" a="1"/>
  <c r="AH30" i="4" s="1"/>
  <c r="AH31" i="4" a="1"/>
  <c r="AH31" i="4" s="1"/>
  <c r="B36" i="5" a="1"/>
  <c r="B36" i="5" s="1"/>
  <c r="A37" i="5" a="1"/>
  <c r="A37" i="5" s="1"/>
  <c r="AG1" i="5" a="1"/>
  <c r="AG1" i="5" s="1"/>
  <c r="B32" i="4" a="1"/>
  <c r="B32" i="4" s="1"/>
  <c r="A33" i="4" a="1"/>
  <c r="A33" i="4" s="1"/>
  <c r="AH2" i="3" a="1"/>
  <c r="AH2" i="3" s="1"/>
  <c r="AH4" i="3" a="1"/>
  <c r="AH4" i="3" s="1"/>
  <c r="AH3" i="3" a="1"/>
  <c r="AH3" i="3" s="1"/>
  <c r="AH5" i="3" a="1"/>
  <c r="AH5" i="3" s="1"/>
  <c r="AH7" i="3" a="1"/>
  <c r="AH7" i="3" s="1"/>
  <c r="AH6" i="3" a="1"/>
  <c r="AH6" i="3" s="1"/>
  <c r="AH8" i="3" a="1"/>
  <c r="AH8" i="3" s="1"/>
  <c r="AH9" i="3" a="1"/>
  <c r="AH9" i="3" s="1"/>
  <c r="AH10" i="3" a="1"/>
  <c r="AH10" i="3" s="1"/>
  <c r="AH11" i="3" a="1"/>
  <c r="AH11" i="3" s="1"/>
  <c r="AH12" i="3" a="1"/>
  <c r="AH12" i="3" s="1"/>
  <c r="AH13" i="3" a="1"/>
  <c r="AH13" i="3" s="1"/>
  <c r="AH14" i="3" a="1"/>
  <c r="AH14" i="3" s="1"/>
  <c r="AH15" i="3" a="1"/>
  <c r="AH15" i="3" s="1"/>
  <c r="AH16" i="3" a="1"/>
  <c r="AH16" i="3" s="1"/>
  <c r="AH17" i="3" a="1"/>
  <c r="AH17" i="3" s="1"/>
  <c r="AH18" i="3" a="1"/>
  <c r="AH18" i="3" s="1"/>
  <c r="AH19" i="3" a="1"/>
  <c r="AH19" i="3" s="1"/>
  <c r="AH20" i="3" a="1"/>
  <c r="AH20" i="3" s="1"/>
  <c r="AH21" i="3" a="1"/>
  <c r="AH21" i="3" s="1"/>
  <c r="AH22" i="3" a="1"/>
  <c r="AH22" i="3" s="1"/>
  <c r="AH23" i="3" a="1"/>
  <c r="AH23" i="3" s="1"/>
  <c r="AH24" i="3" a="1"/>
  <c r="AH24" i="3" s="1"/>
  <c r="AH25" i="3" a="1"/>
  <c r="AH25" i="3" s="1"/>
  <c r="AH26" i="3" a="1"/>
  <c r="AH26" i="3" s="1"/>
  <c r="AH27" i="3" a="1"/>
  <c r="AH27" i="3" s="1"/>
  <c r="AH28" i="3" a="1"/>
  <c r="AH28" i="3" s="1"/>
  <c r="AH29" i="3" a="1"/>
  <c r="AH29" i="3" s="1"/>
  <c r="AH30" i="3" a="1"/>
  <c r="AH30" i="3" s="1"/>
  <c r="AH31" i="3" a="1"/>
  <c r="AH31" i="3" s="1"/>
  <c r="AI1" i="4" a="1"/>
  <c r="AI1" i="4" s="1"/>
  <c r="AI1" i="3" a="1"/>
  <c r="AI1" i="3" s="1"/>
  <c r="A34" i="2" a="1"/>
  <c r="A34" i="2" s="1"/>
  <c r="B33" i="2" a="1"/>
  <c r="B33" i="2" s="1"/>
  <c r="A34" i="3" a="1"/>
  <c r="A34" i="3" s="1"/>
  <c r="B34" i="3" s="1" a="1"/>
  <c r="B34" i="3" s="1"/>
  <c r="AE2" i="2" a="1"/>
  <c r="AE2" i="2" s="1"/>
  <c r="AE3" i="2" a="1"/>
  <c r="AE3" i="2" s="1"/>
  <c r="AE5" i="2" a="1"/>
  <c r="AE5" i="2" s="1"/>
  <c r="AE4" i="2" a="1"/>
  <c r="AE4" i="2" s="1"/>
  <c r="AE7" i="2" a="1"/>
  <c r="AE7" i="2" s="1"/>
  <c r="AE6" i="2" a="1"/>
  <c r="AE6" i="2" s="1"/>
  <c r="AE8" i="2" a="1"/>
  <c r="AE8" i="2" s="1"/>
  <c r="AE9" i="2" a="1"/>
  <c r="AE9" i="2" s="1"/>
  <c r="AE11" i="2" a="1"/>
  <c r="AE11" i="2" s="1"/>
  <c r="AE10" i="2" a="1"/>
  <c r="AE10" i="2" s="1"/>
  <c r="AE12" i="2" a="1"/>
  <c r="AE12" i="2" s="1"/>
  <c r="AE13" i="2" a="1"/>
  <c r="AE13" i="2" s="1"/>
  <c r="AE14" i="2" a="1"/>
  <c r="AE14" i="2" s="1"/>
  <c r="AE15" i="2" a="1"/>
  <c r="AE15" i="2" s="1"/>
  <c r="AE16" i="2" a="1"/>
  <c r="AE16" i="2" s="1"/>
  <c r="AE17" i="2" a="1"/>
  <c r="AE17" i="2" s="1"/>
  <c r="AE18" i="2" a="1"/>
  <c r="AE18" i="2" s="1"/>
  <c r="AF1" i="2" a="1"/>
  <c r="AF1" i="2" s="1"/>
  <c r="AE19" i="2" a="1"/>
  <c r="AE19" i="2" s="1"/>
  <c r="AE20" i="2" a="1"/>
  <c r="AE20" i="2" s="1"/>
  <c r="AE21" i="2" a="1"/>
  <c r="AE21" i="2" s="1"/>
  <c r="AE22" i="2" a="1"/>
  <c r="AE22" i="2" s="1"/>
  <c r="AE23" i="2" a="1"/>
  <c r="AE23" i="2" s="1"/>
  <c r="AE24" i="2" a="1"/>
  <c r="AE24" i="2" s="1"/>
  <c r="AE25" i="2" a="1"/>
  <c r="AE25" i="2" s="1"/>
  <c r="AE26" i="2" a="1"/>
  <c r="AE26" i="2" s="1"/>
  <c r="AE27" i="2" a="1"/>
  <c r="AE27" i="2" s="1"/>
  <c r="AE28" i="2" a="1"/>
  <c r="AE28" i="2" s="1"/>
  <c r="AE29" i="2" a="1"/>
  <c r="AE29" i="2" s="1"/>
  <c r="AE30" i="2" a="1"/>
  <c r="AE30" i="2" s="1"/>
  <c r="AE31" i="2" a="1"/>
  <c r="AE31" i="2" s="1"/>
  <c r="AJ7" i="10" l="1" a="1"/>
  <c r="AJ7" i="10" s="1"/>
  <c r="AJ30" i="10" a="1"/>
  <c r="AJ30" i="10" s="1"/>
  <c r="AJ28" i="10" a="1"/>
  <c r="AJ28" i="10" s="1"/>
  <c r="AJ20" i="10" a="1"/>
  <c r="AJ20" i="10" s="1"/>
  <c r="AJ12" i="10" a="1"/>
  <c r="AJ12" i="10" s="1"/>
  <c r="AJ3" i="10" a="1"/>
  <c r="AJ3" i="10" s="1"/>
  <c r="AJ16" i="10" a="1"/>
  <c r="AJ16" i="10" s="1"/>
  <c r="AJ27" i="10" a="1"/>
  <c r="AJ27" i="10" s="1"/>
  <c r="AJ19" i="10" a="1"/>
  <c r="AJ19" i="10" s="1"/>
  <c r="AJ11" i="10" a="1"/>
  <c r="AJ11" i="10" s="1"/>
  <c r="AJ4" i="10" a="1"/>
  <c r="AJ4" i="10" s="1"/>
  <c r="AK1" i="10" a="1"/>
  <c r="AK1" i="10" s="1"/>
  <c r="AK7" i="10" s="1" a="1"/>
  <c r="AK7" i="10" s="1"/>
  <c r="AJ26" i="10" a="1"/>
  <c r="AJ26" i="10" s="1"/>
  <c r="AJ18" i="10" a="1"/>
  <c r="AJ18" i="10" s="1"/>
  <c r="AJ10" i="10" a="1"/>
  <c r="AJ10" i="10" s="1"/>
  <c r="AJ2" i="10" a="1"/>
  <c r="AJ2" i="10" s="1"/>
  <c r="AJ25" i="10" a="1"/>
  <c r="AJ25" i="10" s="1"/>
  <c r="AJ17" i="10" a="1"/>
  <c r="AJ17" i="10" s="1"/>
  <c r="AJ9" i="10" a="1"/>
  <c r="AJ9" i="10" s="1"/>
  <c r="AJ24" i="10" a="1"/>
  <c r="AJ24" i="10" s="1"/>
  <c r="AJ31" i="10" a="1"/>
  <c r="AJ31" i="10" s="1"/>
  <c r="AJ23" i="10" a="1"/>
  <c r="AJ23" i="10" s="1"/>
  <c r="AJ15" i="10" a="1"/>
  <c r="AJ15" i="10" s="1"/>
  <c r="AJ6" i="10" a="1"/>
  <c r="AJ6" i="10" s="1"/>
  <c r="AJ22" i="10" a="1"/>
  <c r="AJ22" i="10" s="1"/>
  <c r="AJ14" i="10" a="1"/>
  <c r="AJ14" i="10" s="1"/>
  <c r="AJ8" i="10" a="1"/>
  <c r="AJ8" i="10" s="1"/>
  <c r="AJ29" i="10" a="1"/>
  <c r="AJ29" i="10" s="1"/>
  <c r="AJ21" i="10" a="1"/>
  <c r="AJ21" i="10" s="1"/>
  <c r="AJ13" i="10" a="1"/>
  <c r="AJ13" i="10" s="1"/>
  <c r="AI7" i="7" a="1"/>
  <c r="AI7" i="7" s="1"/>
  <c r="AI29" i="7" a="1"/>
  <c r="AI29" i="7" s="1"/>
  <c r="AI17" i="7" a="1"/>
  <c r="AI17" i="7" s="1"/>
  <c r="AI20" i="7" a="1"/>
  <c r="AI20" i="7" s="1"/>
  <c r="AI15" i="7" a="1"/>
  <c r="AI15" i="7" s="1"/>
  <c r="AI10" i="7" a="1"/>
  <c r="AI10" i="7" s="1"/>
  <c r="AI13" i="7" a="1"/>
  <c r="AI13" i="7" s="1"/>
  <c r="AI16" i="7" a="1"/>
  <c r="AI16" i="7" s="1"/>
  <c r="AI11" i="7" a="1"/>
  <c r="AI11" i="7" s="1"/>
  <c r="AI5" i="7" a="1"/>
  <c r="AI5" i="7" s="1"/>
  <c r="AI9" i="7" a="1"/>
  <c r="AI9" i="7" s="1"/>
  <c r="AI6" i="7" a="1"/>
  <c r="AI6" i="7" s="1"/>
  <c r="AI8" i="7" a="1"/>
  <c r="AI8" i="7" s="1"/>
  <c r="AI3" i="7" a="1"/>
  <c r="AI3" i="7" s="1"/>
  <c r="AI12" i="7" a="1"/>
  <c r="AI12" i="7" s="1"/>
  <c r="AI30" i="7" a="1"/>
  <c r="AI30" i="7" s="1"/>
  <c r="AI4" i="7" a="1"/>
  <c r="AI4" i="7" s="1"/>
  <c r="AI26" i="7" a="1"/>
  <c r="AI26" i="7" s="1"/>
  <c r="AJ1" i="7" a="1"/>
  <c r="AJ1" i="7" s="1"/>
  <c r="AJ10" i="7" s="1" a="1"/>
  <c r="AJ10" i="7" s="1"/>
  <c r="AI27" i="7" a="1"/>
  <c r="AI27" i="7" s="1"/>
  <c r="AI22" i="7" a="1"/>
  <c r="AI22" i="7" s="1"/>
  <c r="AI25" i="7" a="1"/>
  <c r="AI25" i="7" s="1"/>
  <c r="AI28" i="7" a="1"/>
  <c r="AI28" i="7" s="1"/>
  <c r="AI23" i="7" a="1"/>
  <c r="AI23" i="7" s="1"/>
  <c r="AI18" i="7" a="1"/>
  <c r="AI18" i="7" s="1"/>
  <c r="AI2" i="7" a="1"/>
  <c r="AI2" i="7" s="1"/>
  <c r="AI21" i="7" a="1"/>
  <c r="AI21" i="7" s="1"/>
  <c r="AI24" i="7" a="1"/>
  <c r="AI24" i="7" s="1"/>
  <c r="AI19" i="7" a="1"/>
  <c r="AI19" i="7" s="1"/>
  <c r="AI14" i="7" a="1"/>
  <c r="AI14" i="7" s="1"/>
  <c r="AG2" i="9" a="1"/>
  <c r="AG2" i="9" s="1"/>
  <c r="AG4" i="9" a="1"/>
  <c r="AG4" i="9" s="1"/>
  <c r="AG3" i="9" a="1"/>
  <c r="AG3" i="9" s="1"/>
  <c r="AG5" i="9" a="1"/>
  <c r="AG5" i="9" s="1"/>
  <c r="AG6" i="9" a="1"/>
  <c r="AG6" i="9" s="1"/>
  <c r="AG7" i="9" a="1"/>
  <c r="AG7" i="9" s="1"/>
  <c r="AG9" i="9" a="1"/>
  <c r="AG9" i="9" s="1"/>
  <c r="AG8" i="9" a="1"/>
  <c r="AG8" i="9" s="1"/>
  <c r="AG11" i="9" a="1"/>
  <c r="AG11" i="9" s="1"/>
  <c r="AG10" i="9" a="1"/>
  <c r="AG10" i="9" s="1"/>
  <c r="AG12" i="9" a="1"/>
  <c r="AG12" i="9" s="1"/>
  <c r="AG13" i="9" a="1"/>
  <c r="AG13" i="9" s="1"/>
  <c r="AG14" i="9" a="1"/>
  <c r="AG14" i="9" s="1"/>
  <c r="AG15" i="9" a="1"/>
  <c r="AG15" i="9" s="1"/>
  <c r="AG16" i="9" a="1"/>
  <c r="AG16" i="9" s="1"/>
  <c r="AG17" i="9" a="1"/>
  <c r="AG17" i="9" s="1"/>
  <c r="AG18" i="9" a="1"/>
  <c r="AG18" i="9" s="1"/>
  <c r="AG19" i="9" a="1"/>
  <c r="AG19" i="9" s="1"/>
  <c r="AG20" i="9" a="1"/>
  <c r="AG20" i="9" s="1"/>
  <c r="AG21" i="9" a="1"/>
  <c r="AG21" i="9" s="1"/>
  <c r="AG22" i="9" a="1"/>
  <c r="AG22" i="9" s="1"/>
  <c r="AG23" i="9" a="1"/>
  <c r="AG23" i="9" s="1"/>
  <c r="AG24" i="9" a="1"/>
  <c r="AG24" i="9" s="1"/>
  <c r="AG25" i="9" a="1"/>
  <c r="AG25" i="9" s="1"/>
  <c r="AG26" i="9" a="1"/>
  <c r="AG26" i="9" s="1"/>
  <c r="AG27" i="9" a="1"/>
  <c r="AG27" i="9" s="1"/>
  <c r="AG28" i="9" a="1"/>
  <c r="AG28" i="9" s="1"/>
  <c r="AG29" i="9" a="1"/>
  <c r="AG29" i="9" s="1"/>
  <c r="AG30" i="9" a="1"/>
  <c r="AG30" i="9" s="1"/>
  <c r="AG31" i="9" a="1"/>
  <c r="AG31" i="9" s="1"/>
  <c r="B35" i="10" a="1"/>
  <c r="B35" i="10" s="1"/>
  <c r="A36" i="10" a="1"/>
  <c r="A36" i="10" s="1"/>
  <c r="AF2" i="8" a="1"/>
  <c r="AF2" i="8" s="1"/>
  <c r="AF3" i="8" a="1"/>
  <c r="AF3" i="8" s="1"/>
  <c r="AF4" i="8" a="1"/>
  <c r="AF4" i="8" s="1"/>
  <c r="AF5" i="8" a="1"/>
  <c r="AF5" i="8" s="1"/>
  <c r="AF6" i="8" a="1"/>
  <c r="AF6" i="8" s="1"/>
  <c r="AF7" i="8" a="1"/>
  <c r="AF7" i="8" s="1"/>
  <c r="AF9" i="8" a="1"/>
  <c r="AF9" i="8" s="1"/>
  <c r="AF8" i="8" a="1"/>
  <c r="AF8" i="8" s="1"/>
  <c r="AF10" i="8" a="1"/>
  <c r="AF10" i="8" s="1"/>
  <c r="AF11" i="8" a="1"/>
  <c r="AF11" i="8" s="1"/>
  <c r="AF12" i="8" a="1"/>
  <c r="AF12" i="8" s="1"/>
  <c r="AF14" i="8" a="1"/>
  <c r="AF14" i="8" s="1"/>
  <c r="AF13" i="8" a="1"/>
  <c r="AF13" i="8" s="1"/>
  <c r="AF15" i="8" a="1"/>
  <c r="AF15" i="8" s="1"/>
  <c r="AF16" i="8" a="1"/>
  <c r="AF16" i="8" s="1"/>
  <c r="AF17" i="8" a="1"/>
  <c r="AF17" i="8" s="1"/>
  <c r="AF18" i="8" a="1"/>
  <c r="AF18" i="8" s="1"/>
  <c r="AF19" i="8" a="1"/>
  <c r="AF19" i="8" s="1"/>
  <c r="AF20" i="8" a="1"/>
  <c r="AF20" i="8" s="1"/>
  <c r="AF21" i="8" a="1"/>
  <c r="AF21" i="8" s="1"/>
  <c r="AF22" i="8" a="1"/>
  <c r="AF22" i="8" s="1"/>
  <c r="AF23" i="8" a="1"/>
  <c r="AF23" i="8" s="1"/>
  <c r="AF24" i="8" a="1"/>
  <c r="AF24" i="8" s="1"/>
  <c r="AF25" i="8" a="1"/>
  <c r="AF25" i="8" s="1"/>
  <c r="AF26" i="8" a="1"/>
  <c r="AF26" i="8" s="1"/>
  <c r="AF27" i="8" a="1"/>
  <c r="AF27" i="8" s="1"/>
  <c r="AF28" i="8" a="1"/>
  <c r="AF28" i="8" s="1"/>
  <c r="AF29" i="8" a="1"/>
  <c r="AF29" i="8" s="1"/>
  <c r="AF30" i="8" a="1"/>
  <c r="AF30" i="8" s="1"/>
  <c r="AF31" i="8" a="1"/>
  <c r="AF31" i="8" s="1"/>
  <c r="AH1" i="9" a="1"/>
  <c r="AH1" i="9" s="1"/>
  <c r="B37" i="9" a="1"/>
  <c r="B37" i="9" s="1"/>
  <c r="A38" i="9" a="1"/>
  <c r="A38" i="9" s="1"/>
  <c r="AG1" i="8" a="1"/>
  <c r="AG1" i="8" s="1"/>
  <c r="B37" i="8" a="1"/>
  <c r="B37" i="8" s="1"/>
  <c r="A38" i="8" a="1"/>
  <c r="A38" i="8" s="1"/>
  <c r="AI2" i="6" a="1"/>
  <c r="AI2" i="6" s="1"/>
  <c r="AI3" i="6" a="1"/>
  <c r="AI3" i="6" s="1"/>
  <c r="AI4" i="6" a="1"/>
  <c r="AI4" i="6" s="1"/>
  <c r="AI5" i="6" a="1"/>
  <c r="AI5" i="6" s="1"/>
  <c r="AI6" i="6" a="1"/>
  <c r="AI6" i="6" s="1"/>
  <c r="AI7" i="6" a="1"/>
  <c r="AI7" i="6" s="1"/>
  <c r="AI8" i="6" a="1"/>
  <c r="AI8" i="6" s="1"/>
  <c r="AI9" i="6" a="1"/>
  <c r="AI9" i="6" s="1"/>
  <c r="AI10" i="6" a="1"/>
  <c r="AI10" i="6" s="1"/>
  <c r="AI11" i="6" a="1"/>
  <c r="AI11" i="6" s="1"/>
  <c r="AI12" i="6" a="1"/>
  <c r="AI12" i="6" s="1"/>
  <c r="AI13" i="6" a="1"/>
  <c r="AI13" i="6" s="1"/>
  <c r="AI14" i="6" a="1"/>
  <c r="AI14" i="6" s="1"/>
  <c r="AI15" i="6" a="1"/>
  <c r="AI15" i="6" s="1"/>
  <c r="AI16" i="6" a="1"/>
  <c r="AI16" i="6" s="1"/>
  <c r="AI17" i="6" a="1"/>
  <c r="AI17" i="6" s="1"/>
  <c r="AI18" i="6" a="1"/>
  <c r="AI18" i="6" s="1"/>
  <c r="AI19" i="6" a="1"/>
  <c r="AI19" i="6" s="1"/>
  <c r="AI20" i="6" a="1"/>
  <c r="AI20" i="6" s="1"/>
  <c r="AI21" i="6" a="1"/>
  <c r="AI21" i="6" s="1"/>
  <c r="AI22" i="6" a="1"/>
  <c r="AI22" i="6" s="1"/>
  <c r="AI23" i="6" a="1"/>
  <c r="AI23" i="6" s="1"/>
  <c r="AI24" i="6" a="1"/>
  <c r="AI24" i="6" s="1"/>
  <c r="AI25" i="6" a="1"/>
  <c r="AI25" i="6" s="1"/>
  <c r="AI26" i="6" a="1"/>
  <c r="AI26" i="6" s="1"/>
  <c r="AI27" i="6" a="1"/>
  <c r="AI27" i="6" s="1"/>
  <c r="AI28" i="6" a="1"/>
  <c r="AI28" i="6" s="1"/>
  <c r="AI29" i="6" a="1"/>
  <c r="AI29" i="6" s="1"/>
  <c r="AI30" i="6" a="1"/>
  <c r="AI30" i="6" s="1"/>
  <c r="B33" i="7" a="1"/>
  <c r="B33" i="7" s="1"/>
  <c r="A34" i="7" a="1"/>
  <c r="A34" i="7" s="1"/>
  <c r="AI31" i="6" a="1"/>
  <c r="AI31" i="6" s="1"/>
  <c r="AG2" i="5" a="1"/>
  <c r="AG2" i="5" s="1"/>
  <c r="AG3" i="5" a="1"/>
  <c r="AG3" i="5" s="1"/>
  <c r="AG5" i="5" a="1"/>
  <c r="AG5" i="5" s="1"/>
  <c r="AG6" i="5" a="1"/>
  <c r="AG6" i="5" s="1"/>
  <c r="AG4" i="5" a="1"/>
  <c r="AG4" i="5" s="1"/>
  <c r="AG8" i="5" a="1"/>
  <c r="AG8" i="5" s="1"/>
  <c r="AG7" i="5" a="1"/>
  <c r="AG7" i="5" s="1"/>
  <c r="AG9" i="5" a="1"/>
  <c r="AG9" i="5" s="1"/>
  <c r="AG10" i="5" a="1"/>
  <c r="AG10" i="5" s="1"/>
  <c r="AG11" i="5" a="1"/>
  <c r="AG11" i="5" s="1"/>
  <c r="AG12" i="5" a="1"/>
  <c r="AG12" i="5" s="1"/>
  <c r="AG13" i="5" a="1"/>
  <c r="AG13" i="5" s="1"/>
  <c r="AG14" i="5" a="1"/>
  <c r="AG14" i="5" s="1"/>
  <c r="AG16" i="5" a="1"/>
  <c r="AG16" i="5" s="1"/>
  <c r="AG15" i="5" a="1"/>
  <c r="AG15" i="5" s="1"/>
  <c r="AG17" i="5" a="1"/>
  <c r="AG17" i="5" s="1"/>
  <c r="AG18" i="5" a="1"/>
  <c r="AG18" i="5" s="1"/>
  <c r="AG19" i="5" a="1"/>
  <c r="AG19" i="5" s="1"/>
  <c r="AG20" i="5" a="1"/>
  <c r="AG20" i="5" s="1"/>
  <c r="AG21" i="5" a="1"/>
  <c r="AG21" i="5" s="1"/>
  <c r="AG22" i="5" a="1"/>
  <c r="AG22" i="5" s="1"/>
  <c r="AG23" i="5" a="1"/>
  <c r="AG23" i="5" s="1"/>
  <c r="AG24" i="5" a="1"/>
  <c r="AG24" i="5" s="1"/>
  <c r="AG25" i="5" a="1"/>
  <c r="AG25" i="5" s="1"/>
  <c r="AG26" i="5" a="1"/>
  <c r="AG26" i="5" s="1"/>
  <c r="AG27" i="5" a="1"/>
  <c r="AG27" i="5" s="1"/>
  <c r="AG28" i="5" a="1"/>
  <c r="AG28" i="5" s="1"/>
  <c r="AG29" i="5" a="1"/>
  <c r="AG29" i="5" s="1"/>
  <c r="AG30" i="5" a="1"/>
  <c r="AG30" i="5" s="1"/>
  <c r="AG31" i="5" a="1"/>
  <c r="AG31" i="5" s="1"/>
  <c r="B32" i="6" a="1"/>
  <c r="B32" i="6" s="1"/>
  <c r="A33" i="6" a="1"/>
  <c r="A33" i="6" s="1"/>
  <c r="AJ1" i="6" a="1"/>
  <c r="AJ1" i="6" s="1"/>
  <c r="B37" i="5" a="1"/>
  <c r="B37" i="5" s="1"/>
  <c r="A38" i="5" a="1"/>
  <c r="A38" i="5" s="1"/>
  <c r="AI2" i="4" a="1"/>
  <c r="AI2" i="4" s="1"/>
  <c r="AI3" i="4" a="1"/>
  <c r="AI3" i="4" s="1"/>
  <c r="AI4" i="4" a="1"/>
  <c r="AI4" i="4" s="1"/>
  <c r="AI5" i="4" a="1"/>
  <c r="AI5" i="4" s="1"/>
  <c r="AI6" i="4" a="1"/>
  <c r="AI6" i="4" s="1"/>
  <c r="AI7" i="4" a="1"/>
  <c r="AI7" i="4" s="1"/>
  <c r="AI8" i="4" a="1"/>
  <c r="AI8" i="4" s="1"/>
  <c r="AI9" i="4" a="1"/>
  <c r="AI9" i="4" s="1"/>
  <c r="AI10" i="4" a="1"/>
  <c r="AI10" i="4" s="1"/>
  <c r="AI11" i="4" a="1"/>
  <c r="AI11" i="4" s="1"/>
  <c r="AI12" i="4" a="1"/>
  <c r="AI12" i="4" s="1"/>
  <c r="AI13" i="4" a="1"/>
  <c r="AI13" i="4" s="1"/>
  <c r="AI14" i="4" a="1"/>
  <c r="AI14" i="4" s="1"/>
  <c r="AI15" i="4" a="1"/>
  <c r="AI15" i="4" s="1"/>
  <c r="AI16" i="4" a="1"/>
  <c r="AI16" i="4" s="1"/>
  <c r="AI17" i="4" a="1"/>
  <c r="AI17" i="4" s="1"/>
  <c r="AI18" i="4" a="1"/>
  <c r="AI18" i="4" s="1"/>
  <c r="AI19" i="4" a="1"/>
  <c r="AI19" i="4" s="1"/>
  <c r="AI20" i="4" a="1"/>
  <c r="AI20" i="4" s="1"/>
  <c r="AI21" i="4" a="1"/>
  <c r="AI21" i="4" s="1"/>
  <c r="AI22" i="4" a="1"/>
  <c r="AI22" i="4" s="1"/>
  <c r="AI23" i="4" a="1"/>
  <c r="AI23" i="4" s="1"/>
  <c r="AI24" i="4" a="1"/>
  <c r="AI24" i="4" s="1"/>
  <c r="AI25" i="4" a="1"/>
  <c r="AI25" i="4" s="1"/>
  <c r="AI26" i="4" a="1"/>
  <c r="AI26" i="4" s="1"/>
  <c r="AI27" i="4" a="1"/>
  <c r="AI27" i="4" s="1"/>
  <c r="AI28" i="4" a="1"/>
  <c r="AI28" i="4" s="1"/>
  <c r="AI29" i="4" a="1"/>
  <c r="AI29" i="4" s="1"/>
  <c r="AI30" i="4" a="1"/>
  <c r="AI30" i="4" s="1"/>
  <c r="AI31" i="4" a="1"/>
  <c r="AI31" i="4" s="1"/>
  <c r="AH1" i="5" a="1"/>
  <c r="AH1" i="5" s="1"/>
  <c r="AI2" i="3" a="1"/>
  <c r="AI2" i="3" s="1"/>
  <c r="AI4" i="3" a="1"/>
  <c r="AI4" i="3" s="1"/>
  <c r="AI3" i="3" a="1"/>
  <c r="AI3" i="3" s="1"/>
  <c r="AI5" i="3" a="1"/>
  <c r="AI5" i="3" s="1"/>
  <c r="AI6" i="3" a="1"/>
  <c r="AI6" i="3" s="1"/>
  <c r="AI7" i="3" a="1"/>
  <c r="AI7" i="3" s="1"/>
  <c r="AI8" i="3" a="1"/>
  <c r="AI8" i="3" s="1"/>
  <c r="AI9" i="3" a="1"/>
  <c r="AI9" i="3" s="1"/>
  <c r="AI10" i="3" a="1"/>
  <c r="AI10" i="3" s="1"/>
  <c r="AI11" i="3" a="1"/>
  <c r="AI11" i="3" s="1"/>
  <c r="AI12" i="3" a="1"/>
  <c r="AI12" i="3" s="1"/>
  <c r="AI13" i="3" a="1"/>
  <c r="AI13" i="3" s="1"/>
  <c r="AI14" i="3" a="1"/>
  <c r="AI14" i="3" s="1"/>
  <c r="AI15" i="3" a="1"/>
  <c r="AI15" i="3" s="1"/>
  <c r="AI16" i="3" a="1"/>
  <c r="AI16" i="3" s="1"/>
  <c r="AI17" i="3" a="1"/>
  <c r="AI17" i="3" s="1"/>
  <c r="AI18" i="3" a="1"/>
  <c r="AI18" i="3" s="1"/>
  <c r="AI19" i="3" a="1"/>
  <c r="AI19" i="3" s="1"/>
  <c r="AI20" i="3" a="1"/>
  <c r="AI20" i="3" s="1"/>
  <c r="AI21" i="3" a="1"/>
  <c r="AI21" i="3" s="1"/>
  <c r="AI22" i="3" a="1"/>
  <c r="AI22" i="3" s="1"/>
  <c r="AI23" i="3" a="1"/>
  <c r="AI23" i="3" s="1"/>
  <c r="AI24" i="3" a="1"/>
  <c r="AI24" i="3" s="1"/>
  <c r="AI25" i="3" a="1"/>
  <c r="AI25" i="3" s="1"/>
  <c r="AI26" i="3" a="1"/>
  <c r="AI26" i="3" s="1"/>
  <c r="AI27" i="3" a="1"/>
  <c r="AI27" i="3" s="1"/>
  <c r="AI28" i="3" a="1"/>
  <c r="AI28" i="3" s="1"/>
  <c r="AI29" i="3" a="1"/>
  <c r="AI29" i="3" s="1"/>
  <c r="AI30" i="3" a="1"/>
  <c r="AI30" i="3" s="1"/>
  <c r="AI31" i="3" a="1"/>
  <c r="AI31" i="3" s="1"/>
  <c r="AJ1" i="4" a="1"/>
  <c r="AJ1" i="4" s="1"/>
  <c r="B33" i="4" a="1"/>
  <c r="B33" i="4" s="1"/>
  <c r="A34" i="4" a="1"/>
  <c r="A34" i="4" s="1"/>
  <c r="A35" i="2" a="1"/>
  <c r="A35" i="2" s="1"/>
  <c r="B34" i="2" a="1"/>
  <c r="B34" i="2" s="1"/>
  <c r="AJ1" i="3" a="1"/>
  <c r="AJ1" i="3" s="1"/>
  <c r="A35" i="3" a="1"/>
  <c r="A35" i="3" s="1"/>
  <c r="B35" i="3" s="1" a="1"/>
  <c r="B35" i="3" s="1"/>
  <c r="AG1" i="2" a="1"/>
  <c r="AG1" i="2" s="1"/>
  <c r="AF2" i="2" a="1"/>
  <c r="AF2" i="2" s="1"/>
  <c r="AF3" i="2" a="1"/>
  <c r="AF3" i="2" s="1"/>
  <c r="AF5" i="2" a="1"/>
  <c r="AF5" i="2" s="1"/>
  <c r="AF4" i="2" a="1"/>
  <c r="AF4" i="2" s="1"/>
  <c r="AF7" i="2" a="1"/>
  <c r="AF7" i="2" s="1"/>
  <c r="AF6" i="2" a="1"/>
  <c r="AF6" i="2" s="1"/>
  <c r="AF8" i="2" a="1"/>
  <c r="AF8" i="2" s="1"/>
  <c r="AF9" i="2" a="1"/>
  <c r="AF9" i="2" s="1"/>
  <c r="AF11" i="2" a="1"/>
  <c r="AF11" i="2" s="1"/>
  <c r="AF10" i="2" a="1"/>
  <c r="AF10" i="2" s="1"/>
  <c r="AF12" i="2" a="1"/>
  <c r="AF12" i="2" s="1"/>
  <c r="AF13" i="2" a="1"/>
  <c r="AF13" i="2" s="1"/>
  <c r="AF14" i="2" a="1"/>
  <c r="AF14" i="2" s="1"/>
  <c r="AF15" i="2" a="1"/>
  <c r="AF15" i="2" s="1"/>
  <c r="AF16" i="2" a="1"/>
  <c r="AF16" i="2" s="1"/>
  <c r="AF17" i="2" a="1"/>
  <c r="AF17" i="2" s="1"/>
  <c r="AF18" i="2" a="1"/>
  <c r="AF18" i="2" s="1"/>
  <c r="AF19" i="2" a="1"/>
  <c r="AF19" i="2" s="1"/>
  <c r="AF20" i="2" a="1"/>
  <c r="AF20" i="2" s="1"/>
  <c r="AF21" i="2" a="1"/>
  <c r="AF21" i="2" s="1"/>
  <c r="AF22" i="2" a="1"/>
  <c r="AF22" i="2" s="1"/>
  <c r="AF23" i="2" a="1"/>
  <c r="AF23" i="2" s="1"/>
  <c r="AF24" i="2" a="1"/>
  <c r="AF24" i="2" s="1"/>
  <c r="AF25" i="2" a="1"/>
  <c r="AF25" i="2" s="1"/>
  <c r="AF26" i="2" a="1"/>
  <c r="AF26" i="2" s="1"/>
  <c r="AF27" i="2" a="1"/>
  <c r="AF27" i="2" s="1"/>
  <c r="AF28" i="2" a="1"/>
  <c r="AF28" i="2" s="1"/>
  <c r="AF29" i="2" a="1"/>
  <c r="AF29" i="2" s="1"/>
  <c r="AF30" i="2" a="1"/>
  <c r="AF30" i="2" s="1"/>
  <c r="AF31" i="2" a="1"/>
  <c r="AF31" i="2" s="1"/>
  <c r="AK19" i="10" l="1" a="1"/>
  <c r="AK19" i="10" s="1"/>
  <c r="AK29" i="10" a="1"/>
  <c r="AK29" i="10" s="1"/>
  <c r="AK21" i="10" a="1"/>
  <c r="AK21" i="10" s="1"/>
  <c r="AK13" i="10" a="1"/>
  <c r="AK13" i="10" s="1"/>
  <c r="AK5" i="10" a="1"/>
  <c r="AK5" i="10" s="1"/>
  <c r="AK28" i="10" a="1"/>
  <c r="AK28" i="10" s="1"/>
  <c r="AK20" i="10" a="1"/>
  <c r="AK20" i="10" s="1"/>
  <c r="AK12" i="10" a="1"/>
  <c r="AK12" i="10" s="1"/>
  <c r="AK4" i="10" a="1"/>
  <c r="AK4" i="10" s="1"/>
  <c r="AK27" i="10" a="1"/>
  <c r="AK27" i="10" s="1"/>
  <c r="AK11" i="10" a="1"/>
  <c r="AK11" i="10" s="1"/>
  <c r="AK3" i="10" a="1"/>
  <c r="AK3" i="10" s="1"/>
  <c r="AK26" i="10" a="1"/>
  <c r="AK26" i="10" s="1"/>
  <c r="AK18" i="10" a="1"/>
  <c r="AK18" i="10" s="1"/>
  <c r="AK10" i="10" a="1"/>
  <c r="AK10" i="10" s="1"/>
  <c r="AK2" i="10" a="1"/>
  <c r="AK2" i="10" s="1"/>
  <c r="AK25" i="10" a="1"/>
  <c r="AK25" i="10" s="1"/>
  <c r="AK9" i="10" a="1"/>
  <c r="AK9" i="10" s="1"/>
  <c r="AK24" i="10" a="1"/>
  <c r="AK24" i="10" s="1"/>
  <c r="AK16" i="10" a="1"/>
  <c r="AK16" i="10" s="1"/>
  <c r="AK8" i="10" a="1"/>
  <c r="AK8" i="10" s="1"/>
  <c r="AK17" i="10" a="1"/>
  <c r="AK17" i="10" s="1"/>
  <c r="AK31" i="10" a="1"/>
  <c r="AK31" i="10" s="1"/>
  <c r="AK23" i="10" a="1"/>
  <c r="AK23" i="10" s="1"/>
  <c r="AK15" i="10" a="1"/>
  <c r="AK15" i="10" s="1"/>
  <c r="AK6" i="10" a="1"/>
  <c r="AK6" i="10" s="1"/>
  <c r="AL1" i="10" a="1"/>
  <c r="AL1" i="10" s="1"/>
  <c r="AL8" i="10" s="1" a="1"/>
  <c r="AL8" i="10" s="1"/>
  <c r="AK30" i="10" a="1"/>
  <c r="AK30" i="10" s="1"/>
  <c r="AK22" i="10" a="1"/>
  <c r="AK22" i="10" s="1"/>
  <c r="AK14" i="10" a="1"/>
  <c r="AK14" i="10" s="1"/>
  <c r="AJ24" i="7" a="1"/>
  <c r="AJ24" i="7" s="1"/>
  <c r="AJ13" i="7" a="1"/>
  <c r="AJ13" i="7" s="1"/>
  <c r="AJ12" i="7" a="1"/>
  <c r="AJ12" i="7" s="1"/>
  <c r="AJ7" i="7" a="1"/>
  <c r="AJ7" i="7" s="1"/>
  <c r="AJ5" i="7" a="1"/>
  <c r="AJ5" i="7" s="1"/>
  <c r="AJ9" i="7" a="1"/>
  <c r="AJ9" i="7" s="1"/>
  <c r="AJ8" i="7" a="1"/>
  <c r="AJ8" i="7" s="1"/>
  <c r="AJ3" i="7" a="1"/>
  <c r="AJ3" i="7" s="1"/>
  <c r="AJ2" i="7" a="1"/>
  <c r="AJ2" i="7" s="1"/>
  <c r="AK1" i="7" a="1"/>
  <c r="AK1" i="7" s="1"/>
  <c r="AK13" i="7" s="1" a="1"/>
  <c r="AK13" i="7" s="1"/>
  <c r="AJ6" i="7" a="1"/>
  <c r="AJ6" i="7" s="1"/>
  <c r="AJ30" i="7" a="1"/>
  <c r="AJ30" i="7" s="1"/>
  <c r="AJ31" i="7" a="1"/>
  <c r="AJ31" i="7" s="1"/>
  <c r="AJ27" i="7" a="1"/>
  <c r="AJ27" i="7" s="1"/>
  <c r="AJ26" i="7" a="1"/>
  <c r="AJ26" i="7" s="1"/>
  <c r="AJ4" i="7" a="1"/>
  <c r="AJ4" i="7" s="1"/>
  <c r="AJ29" i="7" a="1"/>
  <c r="AJ29" i="7" s="1"/>
  <c r="AJ28" i="7" a="1"/>
  <c r="AJ28" i="7" s="1"/>
  <c r="AJ23" i="7" a="1"/>
  <c r="AJ23" i="7" s="1"/>
  <c r="AJ22" i="7" a="1"/>
  <c r="AJ22" i="7" s="1"/>
  <c r="AJ19" i="7" a="1"/>
  <c r="AJ19" i="7" s="1"/>
  <c r="AJ21" i="7" a="1"/>
  <c r="AJ21" i="7" s="1"/>
  <c r="AJ20" i="7" a="1"/>
  <c r="AJ20" i="7" s="1"/>
  <c r="AJ15" i="7" a="1"/>
  <c r="AJ15" i="7" s="1"/>
  <c r="AJ14" i="7" a="1"/>
  <c r="AJ14" i="7" s="1"/>
  <c r="AJ25" i="7" a="1"/>
  <c r="AJ25" i="7" s="1"/>
  <c r="AJ18" i="7" a="1"/>
  <c r="AJ18" i="7" s="1"/>
  <c r="AJ17" i="7" a="1"/>
  <c r="AJ17" i="7" s="1"/>
  <c r="AJ16" i="7" a="1"/>
  <c r="AJ16" i="7" s="1"/>
  <c r="AJ11" i="7" a="1"/>
  <c r="AJ11" i="7" s="1"/>
  <c r="B36" i="10" a="1"/>
  <c r="B36" i="10" s="1"/>
  <c r="A37" i="10" a="1"/>
  <c r="A37" i="10" s="1"/>
  <c r="AH2" i="9" a="1"/>
  <c r="AH2" i="9" s="1"/>
  <c r="AH4" i="9" a="1"/>
  <c r="AH4" i="9" s="1"/>
  <c r="AH3" i="9" a="1"/>
  <c r="AH3" i="9" s="1"/>
  <c r="AH5" i="9" a="1"/>
  <c r="AH5" i="9" s="1"/>
  <c r="AH6" i="9" a="1"/>
  <c r="AH6" i="9" s="1"/>
  <c r="AH7" i="9" a="1"/>
  <c r="AH7" i="9" s="1"/>
  <c r="AH8" i="9" a="1"/>
  <c r="AH8" i="9" s="1"/>
  <c r="AH9" i="9" a="1"/>
  <c r="AH9" i="9" s="1"/>
  <c r="AH11" i="9" a="1"/>
  <c r="AH11" i="9" s="1"/>
  <c r="AH10" i="9" a="1"/>
  <c r="AH10" i="9" s="1"/>
  <c r="AH12" i="9" a="1"/>
  <c r="AH12" i="9" s="1"/>
  <c r="AH14" i="9" a="1"/>
  <c r="AH14" i="9" s="1"/>
  <c r="AH13" i="9" a="1"/>
  <c r="AH13" i="9" s="1"/>
  <c r="AH15" i="9" a="1"/>
  <c r="AH15" i="9" s="1"/>
  <c r="AH16" i="9" a="1"/>
  <c r="AH16" i="9" s="1"/>
  <c r="AH17" i="9" a="1"/>
  <c r="AH17" i="9" s="1"/>
  <c r="AH18" i="9" a="1"/>
  <c r="AH18" i="9" s="1"/>
  <c r="AH19" i="9" a="1"/>
  <c r="AH19" i="9" s="1"/>
  <c r="AH20" i="9" a="1"/>
  <c r="AH20" i="9" s="1"/>
  <c r="AH21" i="9" a="1"/>
  <c r="AH21" i="9" s="1"/>
  <c r="AH22" i="9" a="1"/>
  <c r="AH22" i="9" s="1"/>
  <c r="AH23" i="9" a="1"/>
  <c r="AH23" i="9" s="1"/>
  <c r="AH24" i="9" a="1"/>
  <c r="AH24" i="9" s="1"/>
  <c r="AH25" i="9" a="1"/>
  <c r="AH25" i="9" s="1"/>
  <c r="AH26" i="9" a="1"/>
  <c r="AH26" i="9" s="1"/>
  <c r="AH27" i="9" a="1"/>
  <c r="AH27" i="9" s="1"/>
  <c r="AH28" i="9" a="1"/>
  <c r="AH28" i="9" s="1"/>
  <c r="AH29" i="9" a="1"/>
  <c r="AH29" i="9" s="1"/>
  <c r="AH30" i="9" a="1"/>
  <c r="AH30" i="9" s="1"/>
  <c r="AH31" i="9" a="1"/>
  <c r="AH31" i="9" s="1"/>
  <c r="AG2" i="8" a="1"/>
  <c r="AG2" i="8" s="1"/>
  <c r="AG3" i="8" a="1"/>
  <c r="AG3" i="8" s="1"/>
  <c r="AG4" i="8" a="1"/>
  <c r="AG4" i="8" s="1"/>
  <c r="AG5" i="8" a="1"/>
  <c r="AG5" i="8" s="1"/>
  <c r="AG6" i="8" a="1"/>
  <c r="AG6" i="8" s="1"/>
  <c r="AG7" i="8" a="1"/>
  <c r="AG7" i="8" s="1"/>
  <c r="AG9" i="8" a="1"/>
  <c r="AG9" i="8" s="1"/>
  <c r="AG8" i="8" a="1"/>
  <c r="AG8" i="8" s="1"/>
  <c r="AG10" i="8" a="1"/>
  <c r="AG10" i="8" s="1"/>
  <c r="AG11" i="8" a="1"/>
  <c r="AG11" i="8" s="1"/>
  <c r="AG12" i="8" a="1"/>
  <c r="AG12" i="8" s="1"/>
  <c r="AG14" i="8" a="1"/>
  <c r="AG14" i="8" s="1"/>
  <c r="AG13" i="8" a="1"/>
  <c r="AG13" i="8" s="1"/>
  <c r="AG15" i="8" a="1"/>
  <c r="AG15" i="8" s="1"/>
  <c r="AG16" i="8" a="1"/>
  <c r="AG16" i="8" s="1"/>
  <c r="AG17" i="8" a="1"/>
  <c r="AG17" i="8" s="1"/>
  <c r="AG18" i="8" a="1"/>
  <c r="AG18" i="8" s="1"/>
  <c r="AG19" i="8" a="1"/>
  <c r="AG19" i="8" s="1"/>
  <c r="AG20" i="8" a="1"/>
  <c r="AG20" i="8" s="1"/>
  <c r="AG21" i="8" a="1"/>
  <c r="AG21" i="8" s="1"/>
  <c r="AG22" i="8" a="1"/>
  <c r="AG22" i="8" s="1"/>
  <c r="AG23" i="8" a="1"/>
  <c r="AG23" i="8" s="1"/>
  <c r="AG24" i="8" a="1"/>
  <c r="AG24" i="8" s="1"/>
  <c r="AG25" i="8" a="1"/>
  <c r="AG25" i="8" s="1"/>
  <c r="AG26" i="8" a="1"/>
  <c r="AG26" i="8" s="1"/>
  <c r="AG27" i="8" a="1"/>
  <c r="AG27" i="8" s="1"/>
  <c r="AG28" i="8" a="1"/>
  <c r="AG28" i="8" s="1"/>
  <c r="AG29" i="8" a="1"/>
  <c r="AG29" i="8" s="1"/>
  <c r="AG30" i="8" a="1"/>
  <c r="AG30" i="8" s="1"/>
  <c r="AG31" i="8" a="1"/>
  <c r="AG31" i="8" s="1"/>
  <c r="B38" i="9" a="1"/>
  <c r="B38" i="9" s="1"/>
  <c r="A39" i="9" a="1"/>
  <c r="A39" i="9" s="1"/>
  <c r="AI1" i="9" a="1"/>
  <c r="AI1" i="9" s="1"/>
  <c r="AH1" i="8" a="1"/>
  <c r="AH1" i="8" s="1"/>
  <c r="B38" i="8" a="1"/>
  <c r="B38" i="8" s="1"/>
  <c r="A39" i="8" a="1"/>
  <c r="A39" i="8" s="1"/>
  <c r="AJ2" i="6" a="1"/>
  <c r="AJ2" i="6" s="1"/>
  <c r="AJ3" i="6" a="1"/>
  <c r="AJ3" i="6" s="1"/>
  <c r="AJ4" i="6" a="1"/>
  <c r="AJ4" i="6" s="1"/>
  <c r="AJ5" i="6" a="1"/>
  <c r="AJ5" i="6" s="1"/>
  <c r="AJ6" i="6" a="1"/>
  <c r="AJ6" i="6" s="1"/>
  <c r="AJ7" i="6" a="1"/>
  <c r="AJ7" i="6" s="1"/>
  <c r="AJ8" i="6" a="1"/>
  <c r="AJ8" i="6" s="1"/>
  <c r="AJ9" i="6" a="1"/>
  <c r="AJ9" i="6" s="1"/>
  <c r="AJ10" i="6" a="1"/>
  <c r="AJ10" i="6" s="1"/>
  <c r="AJ11" i="6" a="1"/>
  <c r="AJ11" i="6" s="1"/>
  <c r="AJ12" i="6" a="1"/>
  <c r="AJ12" i="6" s="1"/>
  <c r="AJ13" i="6" a="1"/>
  <c r="AJ13" i="6" s="1"/>
  <c r="AJ14" i="6" a="1"/>
  <c r="AJ14" i="6" s="1"/>
  <c r="AJ15" i="6" a="1"/>
  <c r="AJ15" i="6" s="1"/>
  <c r="AJ16" i="6" a="1"/>
  <c r="AJ16" i="6" s="1"/>
  <c r="AJ17" i="6" a="1"/>
  <c r="AJ17" i="6" s="1"/>
  <c r="AJ18" i="6" a="1"/>
  <c r="AJ18" i="6" s="1"/>
  <c r="AJ19" i="6" a="1"/>
  <c r="AJ19" i="6" s="1"/>
  <c r="AJ20" i="6" a="1"/>
  <c r="AJ20" i="6" s="1"/>
  <c r="AJ21" i="6" a="1"/>
  <c r="AJ21" i="6" s="1"/>
  <c r="AJ22" i="6" a="1"/>
  <c r="AJ22" i="6" s="1"/>
  <c r="AJ23" i="6" a="1"/>
  <c r="AJ23" i="6" s="1"/>
  <c r="AJ24" i="6" a="1"/>
  <c r="AJ24" i="6" s="1"/>
  <c r="AJ25" i="6" a="1"/>
  <c r="AJ25" i="6" s="1"/>
  <c r="AJ26" i="6" a="1"/>
  <c r="AJ26" i="6" s="1"/>
  <c r="AJ27" i="6" a="1"/>
  <c r="AJ27" i="6" s="1"/>
  <c r="AJ28" i="6" a="1"/>
  <c r="AJ28" i="6" s="1"/>
  <c r="AJ29" i="6" a="1"/>
  <c r="AJ29" i="6" s="1"/>
  <c r="AJ30" i="6" a="1"/>
  <c r="AJ30" i="6" s="1"/>
  <c r="AJ31" i="6" a="1"/>
  <c r="AJ31" i="6" s="1"/>
  <c r="B34" i="7" a="1"/>
  <c r="B34" i="7" s="1"/>
  <c r="A35" i="7" a="1"/>
  <c r="A35" i="7" s="1"/>
  <c r="B33" i="6" a="1"/>
  <c r="B33" i="6" s="1"/>
  <c r="A34" i="6" a="1"/>
  <c r="A34" i="6" s="1"/>
  <c r="AH2" i="5" a="1"/>
  <c r="AH2" i="5" s="1"/>
  <c r="AH3" i="5" a="1"/>
  <c r="AH3" i="5" s="1"/>
  <c r="AH4" i="5" a="1"/>
  <c r="AH4" i="5" s="1"/>
  <c r="AH5" i="5" a="1"/>
  <c r="AH5" i="5" s="1"/>
  <c r="AH6" i="5" a="1"/>
  <c r="AH6" i="5" s="1"/>
  <c r="AH7" i="5" a="1"/>
  <c r="AH7" i="5" s="1"/>
  <c r="AH8" i="5" a="1"/>
  <c r="AH8" i="5" s="1"/>
  <c r="AH9" i="5" a="1"/>
  <c r="AH9" i="5" s="1"/>
  <c r="AH10" i="5" a="1"/>
  <c r="AH10" i="5" s="1"/>
  <c r="AH11" i="5" a="1"/>
  <c r="AH11" i="5" s="1"/>
  <c r="AH12" i="5" a="1"/>
  <c r="AH12" i="5" s="1"/>
  <c r="AH13" i="5" a="1"/>
  <c r="AH13" i="5" s="1"/>
  <c r="AH14" i="5" a="1"/>
  <c r="AH14" i="5" s="1"/>
  <c r="AH16" i="5" a="1"/>
  <c r="AH16" i="5" s="1"/>
  <c r="AH15" i="5" a="1"/>
  <c r="AH15" i="5" s="1"/>
  <c r="AH17" i="5" a="1"/>
  <c r="AH17" i="5" s="1"/>
  <c r="AH18" i="5" a="1"/>
  <c r="AH18" i="5" s="1"/>
  <c r="AH19" i="5" a="1"/>
  <c r="AH19" i="5" s="1"/>
  <c r="AH20" i="5" a="1"/>
  <c r="AH20" i="5" s="1"/>
  <c r="AH21" i="5" a="1"/>
  <c r="AH21" i="5" s="1"/>
  <c r="AH22" i="5" a="1"/>
  <c r="AH22" i="5" s="1"/>
  <c r="AH23" i="5" a="1"/>
  <c r="AH23" i="5" s="1"/>
  <c r="AH24" i="5" a="1"/>
  <c r="AH24" i="5" s="1"/>
  <c r="AH25" i="5" a="1"/>
  <c r="AH25" i="5" s="1"/>
  <c r="AH26" i="5" a="1"/>
  <c r="AH26" i="5" s="1"/>
  <c r="AH27" i="5" a="1"/>
  <c r="AH27" i="5" s="1"/>
  <c r="AH28" i="5" a="1"/>
  <c r="AH28" i="5" s="1"/>
  <c r="AH29" i="5" a="1"/>
  <c r="AH29" i="5" s="1"/>
  <c r="AH30" i="5" a="1"/>
  <c r="AH30" i="5" s="1"/>
  <c r="AH31" i="5" a="1"/>
  <c r="AH31" i="5" s="1"/>
  <c r="AK1" i="6" a="1"/>
  <c r="AK1" i="6" s="1"/>
  <c r="AJ2" i="4" a="1"/>
  <c r="AJ2" i="4" s="1"/>
  <c r="AJ3" i="4" a="1"/>
  <c r="AJ3" i="4" s="1"/>
  <c r="AJ4" i="4" a="1"/>
  <c r="AJ4" i="4" s="1"/>
  <c r="AJ5" i="4" a="1"/>
  <c r="AJ5" i="4" s="1"/>
  <c r="AJ6" i="4" a="1"/>
  <c r="AJ6" i="4" s="1"/>
  <c r="AJ7" i="4" a="1"/>
  <c r="AJ7" i="4" s="1"/>
  <c r="AJ8" i="4" a="1"/>
  <c r="AJ8" i="4" s="1"/>
  <c r="AJ9" i="4" a="1"/>
  <c r="AJ9" i="4" s="1"/>
  <c r="AJ10" i="4" a="1"/>
  <c r="AJ10" i="4" s="1"/>
  <c r="AJ11" i="4" a="1"/>
  <c r="AJ11" i="4" s="1"/>
  <c r="AJ12" i="4" a="1"/>
  <c r="AJ12" i="4" s="1"/>
  <c r="AJ13" i="4" a="1"/>
  <c r="AJ13" i="4" s="1"/>
  <c r="AJ14" i="4" a="1"/>
  <c r="AJ14" i="4" s="1"/>
  <c r="AJ15" i="4" a="1"/>
  <c r="AJ15" i="4" s="1"/>
  <c r="AJ16" i="4" a="1"/>
  <c r="AJ16" i="4" s="1"/>
  <c r="AJ17" i="4" a="1"/>
  <c r="AJ17" i="4" s="1"/>
  <c r="AJ18" i="4" a="1"/>
  <c r="AJ18" i="4" s="1"/>
  <c r="AJ19" i="4" a="1"/>
  <c r="AJ19" i="4" s="1"/>
  <c r="AJ20" i="4" a="1"/>
  <c r="AJ20" i="4" s="1"/>
  <c r="AJ21" i="4" a="1"/>
  <c r="AJ21" i="4" s="1"/>
  <c r="AJ22" i="4" a="1"/>
  <c r="AJ22" i="4" s="1"/>
  <c r="AJ23" i="4" a="1"/>
  <c r="AJ23" i="4" s="1"/>
  <c r="AJ24" i="4" a="1"/>
  <c r="AJ24" i="4" s="1"/>
  <c r="AJ25" i="4" a="1"/>
  <c r="AJ25" i="4" s="1"/>
  <c r="AJ26" i="4" a="1"/>
  <c r="AJ26" i="4" s="1"/>
  <c r="AJ27" i="4" a="1"/>
  <c r="AJ27" i="4" s="1"/>
  <c r="AJ28" i="4" a="1"/>
  <c r="AJ28" i="4" s="1"/>
  <c r="AJ29" i="4" a="1"/>
  <c r="AJ29" i="4" s="1"/>
  <c r="AJ30" i="4" a="1"/>
  <c r="AJ30" i="4" s="1"/>
  <c r="AJ31" i="4" a="1"/>
  <c r="AJ31" i="4" s="1"/>
  <c r="AI1" i="5" a="1"/>
  <c r="AI1" i="5" s="1"/>
  <c r="B38" i="5" a="1"/>
  <c r="B38" i="5" s="1"/>
  <c r="A39" i="5" a="1"/>
  <c r="A39" i="5" s="1"/>
  <c r="B34" i="4" a="1"/>
  <c r="B34" i="4" s="1"/>
  <c r="A35" i="4" a="1"/>
  <c r="A35" i="4" s="1"/>
  <c r="AK1" i="4" a="1"/>
  <c r="AK1" i="4" s="1"/>
  <c r="AJ2" i="3" a="1"/>
  <c r="AJ2" i="3" s="1"/>
  <c r="AJ3" i="3" a="1"/>
  <c r="AJ3" i="3" s="1"/>
  <c r="AJ4" i="3" a="1"/>
  <c r="AJ4" i="3" s="1"/>
  <c r="AJ5" i="3" a="1"/>
  <c r="AJ5" i="3" s="1"/>
  <c r="AJ6" i="3" a="1"/>
  <c r="AJ6" i="3" s="1"/>
  <c r="AJ7" i="3" a="1"/>
  <c r="AJ7" i="3" s="1"/>
  <c r="AJ8" i="3" a="1"/>
  <c r="AJ8" i="3" s="1"/>
  <c r="AJ9" i="3" a="1"/>
  <c r="AJ9" i="3" s="1"/>
  <c r="AJ10" i="3" a="1"/>
  <c r="AJ10" i="3" s="1"/>
  <c r="AJ11" i="3" a="1"/>
  <c r="AJ11" i="3" s="1"/>
  <c r="AJ12" i="3" a="1"/>
  <c r="AJ12" i="3" s="1"/>
  <c r="AJ13" i="3" a="1"/>
  <c r="AJ13" i="3" s="1"/>
  <c r="AJ14" i="3" a="1"/>
  <c r="AJ14" i="3" s="1"/>
  <c r="AJ15" i="3" a="1"/>
  <c r="AJ15" i="3" s="1"/>
  <c r="AJ16" i="3" a="1"/>
  <c r="AJ16" i="3" s="1"/>
  <c r="AJ17" i="3" a="1"/>
  <c r="AJ17" i="3" s="1"/>
  <c r="AJ18" i="3" a="1"/>
  <c r="AJ18" i="3" s="1"/>
  <c r="AJ19" i="3" a="1"/>
  <c r="AJ19" i="3" s="1"/>
  <c r="AJ20" i="3" a="1"/>
  <c r="AJ20" i="3" s="1"/>
  <c r="AJ21" i="3" a="1"/>
  <c r="AJ21" i="3" s="1"/>
  <c r="AJ22" i="3" a="1"/>
  <c r="AJ22" i="3" s="1"/>
  <c r="AJ23" i="3" a="1"/>
  <c r="AJ23" i="3" s="1"/>
  <c r="AJ24" i="3" a="1"/>
  <c r="AJ24" i="3" s="1"/>
  <c r="AJ25" i="3" a="1"/>
  <c r="AJ25" i="3" s="1"/>
  <c r="AJ26" i="3" a="1"/>
  <c r="AJ26" i="3" s="1"/>
  <c r="AJ27" i="3" a="1"/>
  <c r="AJ27" i="3" s="1"/>
  <c r="AJ28" i="3" a="1"/>
  <c r="AJ28" i="3" s="1"/>
  <c r="AJ29" i="3" a="1"/>
  <c r="AJ29" i="3" s="1"/>
  <c r="AJ30" i="3" a="1"/>
  <c r="AJ30" i="3" s="1"/>
  <c r="AJ31" i="3" a="1"/>
  <c r="AJ31" i="3" s="1"/>
  <c r="AH1" i="2" a="1"/>
  <c r="AH1" i="2" s="1"/>
  <c r="AG2" i="2" a="1"/>
  <c r="AG2" i="2" s="1"/>
  <c r="AG3" i="2" a="1"/>
  <c r="AG3" i="2" s="1"/>
  <c r="AG5" i="2" a="1"/>
  <c r="AG5" i="2" s="1"/>
  <c r="AG4" i="2" a="1"/>
  <c r="AG4" i="2" s="1"/>
  <c r="AG7" i="2" a="1"/>
  <c r="AG7" i="2" s="1"/>
  <c r="AG6" i="2" a="1"/>
  <c r="AG6" i="2" s="1"/>
  <c r="AG8" i="2" a="1"/>
  <c r="AG8" i="2" s="1"/>
  <c r="AG9" i="2" a="1"/>
  <c r="AG9" i="2" s="1"/>
  <c r="AG11" i="2" a="1"/>
  <c r="AG11" i="2" s="1"/>
  <c r="AG10" i="2" a="1"/>
  <c r="AG10" i="2" s="1"/>
  <c r="AG12" i="2" a="1"/>
  <c r="AG12" i="2" s="1"/>
  <c r="AG13" i="2" a="1"/>
  <c r="AG13" i="2" s="1"/>
  <c r="AG14" i="2" a="1"/>
  <c r="AG14" i="2" s="1"/>
  <c r="AG15" i="2" a="1"/>
  <c r="AG15" i="2" s="1"/>
  <c r="AG16" i="2" a="1"/>
  <c r="AG16" i="2" s="1"/>
  <c r="AG17" i="2" a="1"/>
  <c r="AG17" i="2" s="1"/>
  <c r="AG18" i="2" a="1"/>
  <c r="AG18" i="2" s="1"/>
  <c r="AG19" i="2" a="1"/>
  <c r="AG19" i="2" s="1"/>
  <c r="AG20" i="2" a="1"/>
  <c r="AG20" i="2" s="1"/>
  <c r="AG21" i="2" a="1"/>
  <c r="AG21" i="2" s="1"/>
  <c r="AG22" i="2" a="1"/>
  <c r="AG22" i="2" s="1"/>
  <c r="AG23" i="2" a="1"/>
  <c r="AG23" i="2" s="1"/>
  <c r="AG24" i="2" a="1"/>
  <c r="AG24" i="2" s="1"/>
  <c r="AG25" i="2" a="1"/>
  <c r="AG25" i="2" s="1"/>
  <c r="AG26" i="2" a="1"/>
  <c r="AG26" i="2" s="1"/>
  <c r="AG27" i="2" a="1"/>
  <c r="AG27" i="2" s="1"/>
  <c r="AG28" i="2" a="1"/>
  <c r="AG28" i="2" s="1"/>
  <c r="AG29" i="2" a="1"/>
  <c r="AG29" i="2" s="1"/>
  <c r="AG30" i="2" a="1"/>
  <c r="AG30" i="2" s="1"/>
  <c r="AG31" i="2" a="1"/>
  <c r="AG31" i="2" s="1"/>
  <c r="A36" i="3" a="1"/>
  <c r="A36" i="3" s="1"/>
  <c r="B36" i="3" s="1" a="1"/>
  <c r="B36" i="3" s="1"/>
  <c r="AK1" i="3" a="1"/>
  <c r="AK1" i="3" s="1"/>
  <c r="A36" i="2" a="1"/>
  <c r="A36" i="2" s="1"/>
  <c r="B35" i="2" a="1"/>
  <c r="B35" i="2" s="1"/>
  <c r="AM1" i="10" l="1" a="1"/>
  <c r="AM1" i="10" s="1"/>
  <c r="AN1" i="10" s="1" a="1"/>
  <c r="AN1" i="10" s="1"/>
  <c r="AL6" i="10" a="1"/>
  <c r="AL6" i="10" s="1"/>
  <c r="AL29" i="10" a="1"/>
  <c r="AL29" i="10" s="1"/>
  <c r="AL21" i="10" a="1"/>
  <c r="AL21" i="10" s="1"/>
  <c r="AL13" i="10" a="1"/>
  <c r="AL13" i="10" s="1"/>
  <c r="AL5" i="10" a="1"/>
  <c r="AL5" i="10" s="1"/>
  <c r="AL27" i="10" a="1"/>
  <c r="AL27" i="10" s="1"/>
  <c r="AL24" i="10" a="1"/>
  <c r="AL24" i="10" s="1"/>
  <c r="AL30" i="10" a="1"/>
  <c r="AL30" i="10" s="1"/>
  <c r="AL28" i="10" a="1"/>
  <c r="AL28" i="10" s="1"/>
  <c r="AL20" i="10" a="1"/>
  <c r="AL20" i="10" s="1"/>
  <c r="AL12" i="10" a="1"/>
  <c r="AL12" i="10" s="1"/>
  <c r="AL3" i="10" a="1"/>
  <c r="AL3" i="10" s="1"/>
  <c r="AL4" i="10" a="1"/>
  <c r="AL4" i="10" s="1"/>
  <c r="AL11" i="10" a="1"/>
  <c r="AL11" i="10" s="1"/>
  <c r="AL26" i="10" a="1"/>
  <c r="AL26" i="10" s="1"/>
  <c r="AL18" i="10" a="1"/>
  <c r="AL18" i="10" s="1"/>
  <c r="AL10" i="10" a="1"/>
  <c r="AL10" i="10" s="1"/>
  <c r="AL2" i="10" a="1"/>
  <c r="AL2" i="10" s="1"/>
  <c r="AL25" i="10" a="1"/>
  <c r="AL25" i="10" s="1"/>
  <c r="AL17" i="10" a="1"/>
  <c r="AL17" i="10" s="1"/>
  <c r="AL9" i="10" a="1"/>
  <c r="AL9" i="10" s="1"/>
  <c r="AL19" i="10" a="1"/>
  <c r="AL19" i="10" s="1"/>
  <c r="AL16" i="10" a="1"/>
  <c r="AL16" i="10" s="1"/>
  <c r="AL23" i="10" a="1"/>
  <c r="AL23" i="10" s="1"/>
  <c r="AL15" i="10" a="1"/>
  <c r="AL15" i="10" s="1"/>
  <c r="AL7" i="10" a="1"/>
  <c r="AL7" i="10" s="1"/>
  <c r="AL31" i="10" a="1"/>
  <c r="AL31" i="10" s="1"/>
  <c r="AL22" i="10" a="1"/>
  <c r="AL22" i="10" s="1"/>
  <c r="AL14" i="10" a="1"/>
  <c r="AL14" i="10" s="1"/>
  <c r="AK8" i="7" a="1"/>
  <c r="AK8" i="7" s="1"/>
  <c r="AK7" i="7" a="1"/>
  <c r="AK7" i="7" s="1"/>
  <c r="AK5" i="7" a="1"/>
  <c r="AK5" i="7" s="1"/>
  <c r="AK9" i="7" a="1"/>
  <c r="AK9" i="7" s="1"/>
  <c r="AK17" i="7" a="1"/>
  <c r="AK17" i="7" s="1"/>
  <c r="AK4" i="7" a="1"/>
  <c r="AK4" i="7" s="1"/>
  <c r="AK3" i="7" a="1"/>
  <c r="AK3" i="7" s="1"/>
  <c r="AK2" i="7" a="1"/>
  <c r="AK2" i="7" s="1"/>
  <c r="AK6" i="7" a="1"/>
  <c r="AK6" i="7" s="1"/>
  <c r="AL1" i="7" a="1"/>
  <c r="AL1" i="7" s="1"/>
  <c r="AL12" i="7" s="1" a="1"/>
  <c r="AL12" i="7" s="1"/>
  <c r="AK14" i="7" a="1"/>
  <c r="AK14" i="7" s="1"/>
  <c r="AK31" i="7" a="1"/>
  <c r="AK31" i="7" s="1"/>
  <c r="AK28" i="7" a="1"/>
  <c r="AK28" i="7" s="1"/>
  <c r="AK27" i="7" a="1"/>
  <c r="AK27" i="7" s="1"/>
  <c r="AK26" i="7" a="1"/>
  <c r="AK26" i="7" s="1"/>
  <c r="AK29" i="7" a="1"/>
  <c r="AK29" i="7" s="1"/>
  <c r="AK24" i="7" a="1"/>
  <c r="AK24" i="7" s="1"/>
  <c r="AK23" i="7" a="1"/>
  <c r="AK23" i="7" s="1"/>
  <c r="AK22" i="7" a="1"/>
  <c r="AK22" i="7" s="1"/>
  <c r="AK25" i="7" a="1"/>
  <c r="AK25" i="7" s="1"/>
  <c r="AK16" i="7" a="1"/>
  <c r="AK16" i="7" s="1"/>
  <c r="AK30" i="7" a="1"/>
  <c r="AK30" i="7" s="1"/>
  <c r="AK20" i="7" a="1"/>
  <c r="AK20" i="7" s="1"/>
  <c r="AK19" i="7" a="1"/>
  <c r="AK19" i="7" s="1"/>
  <c r="AK18" i="7" a="1"/>
  <c r="AK18" i="7" s="1"/>
  <c r="AK21" i="7" a="1"/>
  <c r="AK21" i="7" s="1"/>
  <c r="AK15" i="7" a="1"/>
  <c r="AK15" i="7" s="1"/>
  <c r="AK12" i="7" a="1"/>
  <c r="AK12" i="7" s="1"/>
  <c r="AK11" i="7" a="1"/>
  <c r="AK11" i="7" s="1"/>
  <c r="AK10" i="7" a="1"/>
  <c r="AK10" i="7" s="1"/>
  <c r="AI2" i="9" a="1"/>
  <c r="AI2" i="9" s="1"/>
  <c r="AI3" i="9" a="1"/>
  <c r="AI3" i="9" s="1"/>
  <c r="AI4" i="9" a="1"/>
  <c r="AI4" i="9" s="1"/>
  <c r="AI5" i="9" a="1"/>
  <c r="AI5" i="9" s="1"/>
  <c r="AI6" i="9" a="1"/>
  <c r="AI6" i="9" s="1"/>
  <c r="AI7" i="9" a="1"/>
  <c r="AI7" i="9" s="1"/>
  <c r="AI9" i="9" a="1"/>
  <c r="AI9" i="9" s="1"/>
  <c r="AI8" i="9" a="1"/>
  <c r="AI8" i="9" s="1"/>
  <c r="AI11" i="9" a="1"/>
  <c r="AI11" i="9" s="1"/>
  <c r="AI10" i="9" a="1"/>
  <c r="AI10" i="9" s="1"/>
  <c r="AI12" i="9" a="1"/>
  <c r="AI12" i="9" s="1"/>
  <c r="AI14" i="9" a="1"/>
  <c r="AI14" i="9" s="1"/>
  <c r="AI13" i="9" a="1"/>
  <c r="AI13" i="9" s="1"/>
  <c r="AI15" i="9" a="1"/>
  <c r="AI15" i="9" s="1"/>
  <c r="AI16" i="9" a="1"/>
  <c r="AI16" i="9" s="1"/>
  <c r="AI17" i="9" a="1"/>
  <c r="AI17" i="9" s="1"/>
  <c r="AI18" i="9" a="1"/>
  <c r="AI18" i="9" s="1"/>
  <c r="AI19" i="9" a="1"/>
  <c r="AI19" i="9" s="1"/>
  <c r="AI20" i="9" a="1"/>
  <c r="AI20" i="9" s="1"/>
  <c r="AI21" i="9" a="1"/>
  <c r="AI21" i="9" s="1"/>
  <c r="AI22" i="9" a="1"/>
  <c r="AI22" i="9" s="1"/>
  <c r="AI23" i="9" a="1"/>
  <c r="AI23" i="9" s="1"/>
  <c r="AI24" i="9" a="1"/>
  <c r="AI24" i="9" s="1"/>
  <c r="AI25" i="9" a="1"/>
  <c r="AI25" i="9" s="1"/>
  <c r="AI26" i="9" a="1"/>
  <c r="AI26" i="9" s="1"/>
  <c r="AI27" i="9" a="1"/>
  <c r="AI27" i="9" s="1"/>
  <c r="AI28" i="9" a="1"/>
  <c r="AI28" i="9" s="1"/>
  <c r="AI29" i="9" a="1"/>
  <c r="AI29" i="9" s="1"/>
  <c r="AI30" i="9" a="1"/>
  <c r="AI30" i="9" s="1"/>
  <c r="AI31" i="9" a="1"/>
  <c r="AI31" i="9" s="1"/>
  <c r="B37" i="10" a="1"/>
  <c r="B37" i="10" s="1"/>
  <c r="A38" i="10" a="1"/>
  <c r="A38" i="10" s="1"/>
  <c r="AH3" i="8" a="1"/>
  <c r="AH3" i="8" s="1"/>
  <c r="AH2" i="8" a="1"/>
  <c r="AH2" i="8" s="1"/>
  <c r="AH4" i="8" a="1"/>
  <c r="AH4" i="8" s="1"/>
  <c r="AH5" i="8" a="1"/>
  <c r="AH5" i="8" s="1"/>
  <c r="AH7" i="8" a="1"/>
  <c r="AH7" i="8" s="1"/>
  <c r="AH6" i="8" a="1"/>
  <c r="AH6" i="8" s="1"/>
  <c r="AH9" i="8" a="1"/>
  <c r="AH9" i="8" s="1"/>
  <c r="AH8" i="8" a="1"/>
  <c r="AH8" i="8" s="1"/>
  <c r="AH10" i="8" a="1"/>
  <c r="AH10" i="8" s="1"/>
  <c r="AH11" i="8" a="1"/>
  <c r="AH11" i="8" s="1"/>
  <c r="AH12" i="8" a="1"/>
  <c r="AH12" i="8" s="1"/>
  <c r="AH14" i="8" a="1"/>
  <c r="AH14" i="8" s="1"/>
  <c r="AH13" i="8" a="1"/>
  <c r="AH13" i="8" s="1"/>
  <c r="AH15" i="8" a="1"/>
  <c r="AH15" i="8" s="1"/>
  <c r="AH16" i="8" a="1"/>
  <c r="AH16" i="8" s="1"/>
  <c r="AH17" i="8" a="1"/>
  <c r="AH17" i="8" s="1"/>
  <c r="AH18" i="8" a="1"/>
  <c r="AH18" i="8" s="1"/>
  <c r="AH19" i="8" a="1"/>
  <c r="AH19" i="8" s="1"/>
  <c r="AH20" i="8" a="1"/>
  <c r="AH20" i="8" s="1"/>
  <c r="AH21" i="8" a="1"/>
  <c r="AH21" i="8" s="1"/>
  <c r="AH22" i="8" a="1"/>
  <c r="AH22" i="8" s="1"/>
  <c r="AH23" i="8" a="1"/>
  <c r="AH23" i="8" s="1"/>
  <c r="AH24" i="8" a="1"/>
  <c r="AH24" i="8" s="1"/>
  <c r="AH25" i="8" a="1"/>
  <c r="AH25" i="8" s="1"/>
  <c r="AH26" i="8" a="1"/>
  <c r="AH26" i="8" s="1"/>
  <c r="AH27" i="8" a="1"/>
  <c r="AH27" i="8" s="1"/>
  <c r="AH28" i="8" a="1"/>
  <c r="AH28" i="8" s="1"/>
  <c r="AH29" i="8" a="1"/>
  <c r="AH29" i="8" s="1"/>
  <c r="AH30" i="8" a="1"/>
  <c r="AH30" i="8" s="1"/>
  <c r="AH31" i="8" a="1"/>
  <c r="AH31" i="8" s="1"/>
  <c r="B39" i="9" a="1"/>
  <c r="B39" i="9" s="1"/>
  <c r="A40" i="9" a="1"/>
  <c r="A40" i="9" s="1"/>
  <c r="AJ1" i="9" a="1"/>
  <c r="AJ1" i="9" s="1"/>
  <c r="AI1" i="8" a="1"/>
  <c r="AI1" i="8" s="1"/>
  <c r="B39" i="8" a="1"/>
  <c r="B39" i="8" s="1"/>
  <c r="A40" i="8" a="1"/>
  <c r="A40" i="8" s="1"/>
  <c r="B35" i="7" a="1"/>
  <c r="B35" i="7" s="1"/>
  <c r="A36" i="7" a="1"/>
  <c r="A36" i="7" s="1"/>
  <c r="AK2" i="6" a="1"/>
  <c r="AK2" i="6" s="1"/>
  <c r="AK3" i="6" a="1"/>
  <c r="AK3" i="6" s="1"/>
  <c r="AK4" i="6" a="1"/>
  <c r="AK4" i="6" s="1"/>
  <c r="AK5" i="6" a="1"/>
  <c r="AK5" i="6" s="1"/>
  <c r="AK6" i="6" a="1"/>
  <c r="AK6" i="6" s="1"/>
  <c r="AK7" i="6" a="1"/>
  <c r="AK7" i="6" s="1"/>
  <c r="AK8" i="6" a="1"/>
  <c r="AK8" i="6" s="1"/>
  <c r="AK9" i="6" a="1"/>
  <c r="AK9" i="6" s="1"/>
  <c r="AK10" i="6" a="1"/>
  <c r="AK10" i="6" s="1"/>
  <c r="AK11" i="6" a="1"/>
  <c r="AK11" i="6" s="1"/>
  <c r="AK12" i="6" a="1"/>
  <c r="AK12" i="6" s="1"/>
  <c r="AK13" i="6" a="1"/>
  <c r="AK13" i="6" s="1"/>
  <c r="AK14" i="6" a="1"/>
  <c r="AK14" i="6" s="1"/>
  <c r="AK15" i="6" a="1"/>
  <c r="AK15" i="6" s="1"/>
  <c r="AK16" i="6" a="1"/>
  <c r="AK16" i="6" s="1"/>
  <c r="AK17" i="6" a="1"/>
  <c r="AK17" i="6" s="1"/>
  <c r="AK18" i="6" a="1"/>
  <c r="AK18" i="6" s="1"/>
  <c r="AK19" i="6" a="1"/>
  <c r="AK19" i="6" s="1"/>
  <c r="AK20" i="6" a="1"/>
  <c r="AK20" i="6" s="1"/>
  <c r="AK21" i="6" a="1"/>
  <c r="AK21" i="6" s="1"/>
  <c r="AK22" i="6" a="1"/>
  <c r="AK22" i="6" s="1"/>
  <c r="AK23" i="6" a="1"/>
  <c r="AK23" i="6" s="1"/>
  <c r="AK24" i="6" a="1"/>
  <c r="AK24" i="6" s="1"/>
  <c r="AK25" i="6" a="1"/>
  <c r="AK25" i="6" s="1"/>
  <c r="AK26" i="6" a="1"/>
  <c r="AK26" i="6" s="1"/>
  <c r="AK27" i="6" a="1"/>
  <c r="AK27" i="6" s="1"/>
  <c r="AK28" i="6" a="1"/>
  <c r="AK28" i="6" s="1"/>
  <c r="AK29" i="6" a="1"/>
  <c r="AK29" i="6" s="1"/>
  <c r="AK30" i="6" a="1"/>
  <c r="AK30" i="6" s="1"/>
  <c r="AK31" i="6" a="1"/>
  <c r="AK31" i="6" s="1"/>
  <c r="AL1" i="6" a="1"/>
  <c r="AL1" i="6" s="1"/>
  <c r="AI2" i="5" a="1"/>
  <c r="AI2" i="5" s="1"/>
  <c r="AI3" i="5" a="1"/>
  <c r="AI3" i="5" s="1"/>
  <c r="AI6" i="5" a="1"/>
  <c r="AI6" i="5" s="1"/>
  <c r="AI5" i="5" a="1"/>
  <c r="AI5" i="5" s="1"/>
  <c r="AI4" i="5" a="1"/>
  <c r="AI4" i="5" s="1"/>
  <c r="AI8" i="5" a="1"/>
  <c r="AI8" i="5" s="1"/>
  <c r="AI7" i="5" a="1"/>
  <c r="AI7" i="5" s="1"/>
  <c r="AI9" i="5" a="1"/>
  <c r="AI9" i="5" s="1"/>
  <c r="AI10" i="5" a="1"/>
  <c r="AI10" i="5" s="1"/>
  <c r="AI11" i="5" a="1"/>
  <c r="AI11" i="5" s="1"/>
  <c r="AI12" i="5" a="1"/>
  <c r="AI12" i="5" s="1"/>
  <c r="AI13" i="5" a="1"/>
  <c r="AI13" i="5" s="1"/>
  <c r="AI14" i="5" a="1"/>
  <c r="AI14" i="5" s="1"/>
  <c r="AI16" i="5" a="1"/>
  <c r="AI16" i="5" s="1"/>
  <c r="AI15" i="5" a="1"/>
  <c r="AI15" i="5" s="1"/>
  <c r="AI17" i="5" a="1"/>
  <c r="AI17" i="5" s="1"/>
  <c r="AI18" i="5" a="1"/>
  <c r="AI18" i="5" s="1"/>
  <c r="AI19" i="5" a="1"/>
  <c r="AI19" i="5" s="1"/>
  <c r="AI20" i="5" a="1"/>
  <c r="AI20" i="5" s="1"/>
  <c r="AI21" i="5" a="1"/>
  <c r="AI21" i="5" s="1"/>
  <c r="AI22" i="5" a="1"/>
  <c r="AI22" i="5" s="1"/>
  <c r="AI23" i="5" a="1"/>
  <c r="AI23" i="5" s="1"/>
  <c r="AI24" i="5" a="1"/>
  <c r="AI24" i="5" s="1"/>
  <c r="AI25" i="5" a="1"/>
  <c r="AI25" i="5" s="1"/>
  <c r="AI26" i="5" a="1"/>
  <c r="AI26" i="5" s="1"/>
  <c r="AI27" i="5" a="1"/>
  <c r="AI27" i="5" s="1"/>
  <c r="AI28" i="5" a="1"/>
  <c r="AI28" i="5" s="1"/>
  <c r="AI29" i="5" a="1"/>
  <c r="AI29" i="5" s="1"/>
  <c r="AI30" i="5" a="1"/>
  <c r="AI30" i="5" s="1"/>
  <c r="AI31" i="5" a="1"/>
  <c r="AI31" i="5" s="1"/>
  <c r="B34" i="6" a="1"/>
  <c r="B34" i="6" s="1"/>
  <c r="A35" i="6" a="1"/>
  <c r="A35" i="6" s="1"/>
  <c r="B39" i="5" a="1"/>
  <c r="B39" i="5" s="1"/>
  <c r="A40" i="5" a="1"/>
  <c r="A40" i="5" s="1"/>
  <c r="AK2" i="4" a="1"/>
  <c r="AK2" i="4" s="1"/>
  <c r="AK3" i="4" a="1"/>
  <c r="AK3" i="4" s="1"/>
  <c r="AK4" i="4" a="1"/>
  <c r="AK4" i="4" s="1"/>
  <c r="AK5" i="4" a="1"/>
  <c r="AK5" i="4" s="1"/>
  <c r="AK6" i="4" a="1"/>
  <c r="AK6" i="4" s="1"/>
  <c r="AK7" i="4" a="1"/>
  <c r="AK7" i="4" s="1"/>
  <c r="AK8" i="4" a="1"/>
  <c r="AK8" i="4" s="1"/>
  <c r="AK9" i="4" a="1"/>
  <c r="AK9" i="4" s="1"/>
  <c r="AK10" i="4" a="1"/>
  <c r="AK10" i="4" s="1"/>
  <c r="AK11" i="4" a="1"/>
  <c r="AK11" i="4" s="1"/>
  <c r="AK12" i="4" a="1"/>
  <c r="AK12" i="4" s="1"/>
  <c r="AK13" i="4" a="1"/>
  <c r="AK13" i="4" s="1"/>
  <c r="AK14" i="4" a="1"/>
  <c r="AK14" i="4" s="1"/>
  <c r="AK15" i="4" a="1"/>
  <c r="AK15" i="4" s="1"/>
  <c r="AK16" i="4" a="1"/>
  <c r="AK16" i="4" s="1"/>
  <c r="AK17" i="4" a="1"/>
  <c r="AK17" i="4" s="1"/>
  <c r="AK18" i="4" a="1"/>
  <c r="AK18" i="4" s="1"/>
  <c r="AK19" i="4" a="1"/>
  <c r="AK19" i="4" s="1"/>
  <c r="AK20" i="4" a="1"/>
  <c r="AK20" i="4" s="1"/>
  <c r="AK21" i="4" a="1"/>
  <c r="AK21" i="4" s="1"/>
  <c r="AK22" i="4" a="1"/>
  <c r="AK22" i="4" s="1"/>
  <c r="AK23" i="4" a="1"/>
  <c r="AK23" i="4" s="1"/>
  <c r="AK24" i="4" a="1"/>
  <c r="AK24" i="4" s="1"/>
  <c r="AK25" i="4" a="1"/>
  <c r="AK25" i="4" s="1"/>
  <c r="AK26" i="4" a="1"/>
  <c r="AK26" i="4" s="1"/>
  <c r="AK27" i="4" a="1"/>
  <c r="AK27" i="4" s="1"/>
  <c r="AK28" i="4" a="1"/>
  <c r="AK28" i="4" s="1"/>
  <c r="AK29" i="4" a="1"/>
  <c r="AK29" i="4" s="1"/>
  <c r="AK30" i="4" a="1"/>
  <c r="AK30" i="4" s="1"/>
  <c r="AK31" i="4" a="1"/>
  <c r="AK31" i="4" s="1"/>
  <c r="AJ1" i="5" a="1"/>
  <c r="AJ1" i="5" s="1"/>
  <c r="AK2" i="3" a="1"/>
  <c r="AK2" i="3" s="1"/>
  <c r="AK3" i="3" a="1"/>
  <c r="AK3" i="3" s="1"/>
  <c r="AK4" i="3" a="1"/>
  <c r="AK4" i="3" s="1"/>
  <c r="AK5" i="3" a="1"/>
  <c r="AK5" i="3" s="1"/>
  <c r="AK7" i="3" a="1"/>
  <c r="AK7" i="3" s="1"/>
  <c r="AK6" i="3" a="1"/>
  <c r="AK6" i="3" s="1"/>
  <c r="AK8" i="3" a="1"/>
  <c r="AK8" i="3" s="1"/>
  <c r="AK9" i="3" a="1"/>
  <c r="AK9" i="3" s="1"/>
  <c r="AK10" i="3" a="1"/>
  <c r="AK10" i="3" s="1"/>
  <c r="AK11" i="3" a="1"/>
  <c r="AK11" i="3" s="1"/>
  <c r="AK12" i="3" a="1"/>
  <c r="AK12" i="3" s="1"/>
  <c r="AK13" i="3" a="1"/>
  <c r="AK13" i="3" s="1"/>
  <c r="AK14" i="3" a="1"/>
  <c r="AK14" i="3" s="1"/>
  <c r="AK15" i="3" a="1"/>
  <c r="AK15" i="3" s="1"/>
  <c r="AK16" i="3" a="1"/>
  <c r="AK16" i="3" s="1"/>
  <c r="AK17" i="3" a="1"/>
  <c r="AK17" i="3" s="1"/>
  <c r="AK18" i="3" a="1"/>
  <c r="AK18" i="3" s="1"/>
  <c r="AK19" i="3" a="1"/>
  <c r="AK19" i="3" s="1"/>
  <c r="AK20" i="3" a="1"/>
  <c r="AK20" i="3" s="1"/>
  <c r="AK21" i="3" a="1"/>
  <c r="AK21" i="3" s="1"/>
  <c r="AK22" i="3" a="1"/>
  <c r="AK22" i="3" s="1"/>
  <c r="AK23" i="3" a="1"/>
  <c r="AK23" i="3" s="1"/>
  <c r="AK24" i="3" a="1"/>
  <c r="AK24" i="3" s="1"/>
  <c r="AK25" i="3" a="1"/>
  <c r="AK25" i="3" s="1"/>
  <c r="AK26" i="3" a="1"/>
  <c r="AK26" i="3" s="1"/>
  <c r="AK27" i="3" a="1"/>
  <c r="AK27" i="3" s="1"/>
  <c r="AK28" i="3" a="1"/>
  <c r="AK28" i="3" s="1"/>
  <c r="AK29" i="3" a="1"/>
  <c r="AK29" i="3" s="1"/>
  <c r="AK30" i="3" a="1"/>
  <c r="AK30" i="3" s="1"/>
  <c r="AK31" i="3" a="1"/>
  <c r="AK31" i="3" s="1"/>
  <c r="B35" i="4" a="1"/>
  <c r="B35" i="4" s="1"/>
  <c r="A36" i="4" a="1"/>
  <c r="A36" i="4" s="1"/>
  <c r="AL1" i="4" a="1"/>
  <c r="AL1" i="4" s="1"/>
  <c r="A37" i="2" a="1"/>
  <c r="A37" i="2" s="1"/>
  <c r="B36" i="2" a="1"/>
  <c r="B36" i="2" s="1"/>
  <c r="AL1" i="3" a="1"/>
  <c r="AL1" i="3" s="1"/>
  <c r="A37" i="3" a="1"/>
  <c r="A37" i="3" s="1"/>
  <c r="B37" i="3" s="1" a="1"/>
  <c r="B37" i="3" s="1"/>
  <c r="AI1" i="2" a="1"/>
  <c r="AI1" i="2" s="1"/>
  <c r="AH2" i="2" a="1"/>
  <c r="AH2" i="2" s="1"/>
  <c r="AH3" i="2" a="1"/>
  <c r="AH3" i="2" s="1"/>
  <c r="AH5" i="2" a="1"/>
  <c r="AH5" i="2" s="1"/>
  <c r="AH4" i="2" a="1"/>
  <c r="AH4" i="2" s="1"/>
  <c r="AH7" i="2" a="1"/>
  <c r="AH7" i="2" s="1"/>
  <c r="AH6" i="2" a="1"/>
  <c r="AH6" i="2" s="1"/>
  <c r="AH8" i="2" a="1"/>
  <c r="AH8" i="2" s="1"/>
  <c r="AH9" i="2" a="1"/>
  <c r="AH9" i="2" s="1"/>
  <c r="AH11" i="2" a="1"/>
  <c r="AH11" i="2" s="1"/>
  <c r="AH10" i="2" a="1"/>
  <c r="AH10" i="2" s="1"/>
  <c r="AH12" i="2" a="1"/>
  <c r="AH12" i="2" s="1"/>
  <c r="AH13" i="2" a="1"/>
  <c r="AH13" i="2" s="1"/>
  <c r="AH14" i="2" a="1"/>
  <c r="AH14" i="2" s="1"/>
  <c r="AH15" i="2" a="1"/>
  <c r="AH15" i="2" s="1"/>
  <c r="AH16" i="2" a="1"/>
  <c r="AH16" i="2" s="1"/>
  <c r="AH17" i="2" a="1"/>
  <c r="AH17" i="2" s="1"/>
  <c r="AH18" i="2" a="1"/>
  <c r="AH18" i="2" s="1"/>
  <c r="AH19" i="2" a="1"/>
  <c r="AH19" i="2" s="1"/>
  <c r="AH20" i="2" a="1"/>
  <c r="AH20" i="2" s="1"/>
  <c r="AH21" i="2" a="1"/>
  <c r="AH21" i="2" s="1"/>
  <c r="AH22" i="2" a="1"/>
  <c r="AH22" i="2" s="1"/>
  <c r="AH23" i="2" a="1"/>
  <c r="AH23" i="2" s="1"/>
  <c r="AH24" i="2" a="1"/>
  <c r="AH24" i="2" s="1"/>
  <c r="AH25" i="2" a="1"/>
  <c r="AH25" i="2" s="1"/>
  <c r="AH26" i="2" a="1"/>
  <c r="AH26" i="2" s="1"/>
  <c r="AH27" i="2" a="1"/>
  <c r="AH27" i="2" s="1"/>
  <c r="AH28" i="2" a="1"/>
  <c r="AH28" i="2" s="1"/>
  <c r="AH29" i="2" a="1"/>
  <c r="AH29" i="2" s="1"/>
  <c r="AH30" i="2" a="1"/>
  <c r="AH30" i="2" s="1"/>
  <c r="AH31" i="2" a="1"/>
  <c r="AH31" i="2" s="1"/>
  <c r="AM23" i="10" l="1" a="1"/>
  <c r="AM23" i="10" s="1"/>
  <c r="AM30" i="10" a="1"/>
  <c r="AM30" i="10" s="1"/>
  <c r="AM22" i="10" a="1"/>
  <c r="AM22" i="10" s="1"/>
  <c r="AM14" i="10" a="1"/>
  <c r="AM14" i="10" s="1"/>
  <c r="AM7" i="10" a="1"/>
  <c r="AM7" i="10" s="1"/>
  <c r="AM24" i="10" a="1"/>
  <c r="AM24" i="10" s="1"/>
  <c r="AM15" i="10" a="1"/>
  <c r="AM15" i="10" s="1"/>
  <c r="AM29" i="10" a="1"/>
  <c r="AM29" i="10" s="1"/>
  <c r="AM21" i="10" a="1"/>
  <c r="AM21" i="10" s="1"/>
  <c r="AM13" i="10" a="1"/>
  <c r="AM13" i="10" s="1"/>
  <c r="AM5" i="10" a="1"/>
  <c r="AM5" i="10" s="1"/>
  <c r="AM16" i="10" a="1"/>
  <c r="AM16" i="10" s="1"/>
  <c r="AM8" i="10" a="1"/>
  <c r="AM8" i="10" s="1"/>
  <c r="AM20" i="10" a="1"/>
  <c r="AM20" i="10" s="1"/>
  <c r="AM12" i="10" a="1"/>
  <c r="AM12" i="10" s="1"/>
  <c r="AM6" i="10" a="1"/>
  <c r="AM6" i="10" s="1"/>
  <c r="AM31" i="10" a="1"/>
  <c r="AM31" i="10" s="1"/>
  <c r="AM28" i="10" a="1"/>
  <c r="AM28" i="10" s="1"/>
  <c r="AM27" i="10" a="1"/>
  <c r="AM27" i="10" s="1"/>
  <c r="AM19" i="10" a="1"/>
  <c r="AM19" i="10" s="1"/>
  <c r="AM11" i="10" a="1"/>
  <c r="AM11" i="10" s="1"/>
  <c r="AM4" i="10" a="1"/>
  <c r="AM4" i="10" s="1"/>
  <c r="AM26" i="10" a="1"/>
  <c r="AM26" i="10" s="1"/>
  <c r="AM18" i="10" a="1"/>
  <c r="AM18" i="10" s="1"/>
  <c r="AM10" i="10" a="1"/>
  <c r="AM10" i="10" s="1"/>
  <c r="AM2" i="10" a="1"/>
  <c r="AM2" i="10" s="1"/>
  <c r="AM25" i="10" a="1"/>
  <c r="AM25" i="10" s="1"/>
  <c r="AM17" i="10" a="1"/>
  <c r="AM17" i="10" s="1"/>
  <c r="AM9" i="10" a="1"/>
  <c r="AM9" i="10" s="1"/>
  <c r="AM3" i="10" a="1"/>
  <c r="AM3" i="10" s="1"/>
  <c r="AL22" i="7" a="1"/>
  <c r="AL22" i="7" s="1"/>
  <c r="AL15" i="7" a="1"/>
  <c r="AL15" i="7" s="1"/>
  <c r="AL14" i="7" a="1"/>
  <c r="AL14" i="7" s="1"/>
  <c r="AL13" i="7" a="1"/>
  <c r="AL13" i="7" s="1"/>
  <c r="AL8" i="7" a="1"/>
  <c r="AL8" i="7" s="1"/>
  <c r="AL11" i="7" a="1"/>
  <c r="AL11" i="7" s="1"/>
  <c r="AL10" i="7" a="1"/>
  <c r="AL10" i="7" s="1"/>
  <c r="AL9" i="7" a="1"/>
  <c r="AL9" i="7" s="1"/>
  <c r="AL4" i="7" a="1"/>
  <c r="AL4" i="7" s="1"/>
  <c r="AL23" i="7" a="1"/>
  <c r="AL23" i="7" s="1"/>
  <c r="AL7" i="7" a="1"/>
  <c r="AL7" i="7" s="1"/>
  <c r="AL5" i="7" a="1"/>
  <c r="AL5" i="7" s="1"/>
  <c r="AL6" i="7" a="1"/>
  <c r="AL6" i="7" s="1"/>
  <c r="AM1" i="7" a="1"/>
  <c r="AM1" i="7" s="1"/>
  <c r="AM12" i="7" s="1" a="1"/>
  <c r="AM12" i="7" s="1"/>
  <c r="AL3" i="7" a="1"/>
  <c r="AL3" i="7" s="1"/>
  <c r="AL2" i="7" a="1"/>
  <c r="AL2" i="7" s="1"/>
  <c r="AL28" i="7" a="1"/>
  <c r="AL28" i="7" s="1"/>
  <c r="AL21" i="7" a="1"/>
  <c r="AL21" i="7" s="1"/>
  <c r="AL31" i="7" a="1"/>
  <c r="AL31" i="7" s="1"/>
  <c r="AL30" i="7" a="1"/>
  <c r="AL30" i="7" s="1"/>
  <c r="AL29" i="7" a="1"/>
  <c r="AL29" i="7" s="1"/>
  <c r="AL24" i="7" a="1"/>
  <c r="AL24" i="7" s="1"/>
  <c r="AL27" i="7" a="1"/>
  <c r="AL27" i="7" s="1"/>
  <c r="AL26" i="7" a="1"/>
  <c r="AL26" i="7" s="1"/>
  <c r="AL25" i="7" a="1"/>
  <c r="AL25" i="7" s="1"/>
  <c r="AL20" i="7" a="1"/>
  <c r="AL20" i="7" s="1"/>
  <c r="AL16" i="7" a="1"/>
  <c r="AL16" i="7" s="1"/>
  <c r="AL19" i="7" a="1"/>
  <c r="AL19" i="7" s="1"/>
  <c r="AL18" i="7" a="1"/>
  <c r="AL18" i="7" s="1"/>
  <c r="AL17" i="7" a="1"/>
  <c r="AL17" i="7" s="1"/>
  <c r="AJ2" i="9" a="1"/>
  <c r="AJ2" i="9" s="1"/>
  <c r="AJ4" i="9" a="1"/>
  <c r="AJ4" i="9" s="1"/>
  <c r="AJ3" i="9" a="1"/>
  <c r="AJ3" i="9" s="1"/>
  <c r="AJ5" i="9" a="1"/>
  <c r="AJ5" i="9" s="1"/>
  <c r="AJ6" i="9" a="1"/>
  <c r="AJ6" i="9" s="1"/>
  <c r="AJ7" i="9" a="1"/>
  <c r="AJ7" i="9" s="1"/>
  <c r="AJ9" i="9" a="1"/>
  <c r="AJ9" i="9" s="1"/>
  <c r="AJ8" i="9" a="1"/>
  <c r="AJ8" i="9" s="1"/>
  <c r="AJ11" i="9" a="1"/>
  <c r="AJ11" i="9" s="1"/>
  <c r="AJ10" i="9" a="1"/>
  <c r="AJ10" i="9" s="1"/>
  <c r="AJ12" i="9" a="1"/>
  <c r="AJ12" i="9" s="1"/>
  <c r="AJ14" i="9" a="1"/>
  <c r="AJ14" i="9" s="1"/>
  <c r="AJ13" i="9" a="1"/>
  <c r="AJ13" i="9" s="1"/>
  <c r="AJ16" i="9" a="1"/>
  <c r="AJ16" i="9" s="1"/>
  <c r="AJ15" i="9" a="1"/>
  <c r="AJ15" i="9" s="1"/>
  <c r="AJ17" i="9" a="1"/>
  <c r="AJ17" i="9" s="1"/>
  <c r="AJ18" i="9" a="1"/>
  <c r="AJ18" i="9" s="1"/>
  <c r="AJ19" i="9" a="1"/>
  <c r="AJ19" i="9" s="1"/>
  <c r="AJ20" i="9" a="1"/>
  <c r="AJ20" i="9" s="1"/>
  <c r="AJ21" i="9" a="1"/>
  <c r="AJ21" i="9" s="1"/>
  <c r="AJ22" i="9" a="1"/>
  <c r="AJ22" i="9" s="1"/>
  <c r="AJ23" i="9" a="1"/>
  <c r="AJ23" i="9" s="1"/>
  <c r="AJ24" i="9" a="1"/>
  <c r="AJ24" i="9" s="1"/>
  <c r="AJ25" i="9" a="1"/>
  <c r="AJ25" i="9" s="1"/>
  <c r="AJ26" i="9" a="1"/>
  <c r="AJ26" i="9" s="1"/>
  <c r="AJ27" i="9" a="1"/>
  <c r="AJ27" i="9" s="1"/>
  <c r="AJ28" i="9" a="1"/>
  <c r="AJ28" i="9" s="1"/>
  <c r="AJ29" i="9" a="1"/>
  <c r="AJ29" i="9" s="1"/>
  <c r="AJ30" i="9" a="1"/>
  <c r="AJ30" i="9" s="1"/>
  <c r="AJ31" i="9" a="1"/>
  <c r="AJ31" i="9" s="1"/>
  <c r="B38" i="10" a="1"/>
  <c r="B38" i="10" s="1"/>
  <c r="A39" i="10" a="1"/>
  <c r="A39" i="10" s="1"/>
  <c r="AN2" i="10" a="1"/>
  <c r="AN2" i="10" s="1"/>
  <c r="AN3" i="10" a="1"/>
  <c r="AN3" i="10" s="1"/>
  <c r="AN4" i="10" a="1"/>
  <c r="AN4" i="10" s="1"/>
  <c r="AN6" i="10" a="1"/>
  <c r="AN6" i="10" s="1"/>
  <c r="AN5" i="10" a="1"/>
  <c r="AN5" i="10" s="1"/>
  <c r="AN7" i="10" a="1"/>
  <c r="AN7" i="10" s="1"/>
  <c r="AN8" i="10" a="1"/>
  <c r="AN8" i="10" s="1"/>
  <c r="AO1" i="10" a="1"/>
  <c r="AO1" i="10" s="1"/>
  <c r="AN9" i="10" a="1"/>
  <c r="AN9" i="10" s="1"/>
  <c r="AN10" i="10" a="1"/>
  <c r="AN10" i="10" s="1"/>
  <c r="AN11" i="10" a="1"/>
  <c r="AN11" i="10" s="1"/>
  <c r="AN12" i="10" a="1"/>
  <c r="AN12" i="10" s="1"/>
  <c r="AN13" i="10" a="1"/>
  <c r="AN13" i="10" s="1"/>
  <c r="AN14" i="10" a="1"/>
  <c r="AN14" i="10" s="1"/>
  <c r="AN15" i="10" a="1"/>
  <c r="AN15" i="10" s="1"/>
  <c r="AN16" i="10" a="1"/>
  <c r="AN16" i="10" s="1"/>
  <c r="AN17" i="10" a="1"/>
  <c r="AN17" i="10" s="1"/>
  <c r="AN18" i="10" a="1"/>
  <c r="AN18" i="10" s="1"/>
  <c r="AN19" i="10" a="1"/>
  <c r="AN19" i="10" s="1"/>
  <c r="AN20" i="10" a="1"/>
  <c r="AN20" i="10" s="1"/>
  <c r="AN21" i="10" a="1"/>
  <c r="AN21" i="10" s="1"/>
  <c r="AN22" i="10" a="1"/>
  <c r="AN22" i="10" s="1"/>
  <c r="AN23" i="10" a="1"/>
  <c r="AN23" i="10" s="1"/>
  <c r="AN24" i="10" a="1"/>
  <c r="AN24" i="10" s="1"/>
  <c r="AN25" i="10" a="1"/>
  <c r="AN25" i="10" s="1"/>
  <c r="AN26" i="10" a="1"/>
  <c r="AN26" i="10" s="1"/>
  <c r="AN27" i="10" a="1"/>
  <c r="AN27" i="10" s="1"/>
  <c r="AN28" i="10" a="1"/>
  <c r="AN28" i="10" s="1"/>
  <c r="AN29" i="10" a="1"/>
  <c r="AN29" i="10" s="1"/>
  <c r="AN30" i="10" a="1"/>
  <c r="AN30" i="10" s="1"/>
  <c r="AN31" i="10" a="1"/>
  <c r="AN31" i="10" s="1"/>
  <c r="AI2" i="8" a="1"/>
  <c r="AI2" i="8" s="1"/>
  <c r="AI3" i="8" a="1"/>
  <c r="AI3" i="8" s="1"/>
  <c r="AI4" i="8" a="1"/>
  <c r="AI4" i="8" s="1"/>
  <c r="AI5" i="8" a="1"/>
  <c r="AI5" i="8" s="1"/>
  <c r="AI6" i="8" a="1"/>
  <c r="AI6" i="8" s="1"/>
  <c r="AI7" i="8" a="1"/>
  <c r="AI7" i="8" s="1"/>
  <c r="AI8" i="8" a="1"/>
  <c r="AI8" i="8" s="1"/>
  <c r="AI9" i="8" a="1"/>
  <c r="AI9" i="8" s="1"/>
  <c r="AI11" i="8" a="1"/>
  <c r="AI11" i="8" s="1"/>
  <c r="AI10" i="8" a="1"/>
  <c r="AI10" i="8" s="1"/>
  <c r="AI12" i="8" a="1"/>
  <c r="AI12" i="8" s="1"/>
  <c r="AI14" i="8" a="1"/>
  <c r="AI14" i="8" s="1"/>
  <c r="AI13" i="8" a="1"/>
  <c r="AI13" i="8" s="1"/>
  <c r="AI15" i="8" a="1"/>
  <c r="AI15" i="8" s="1"/>
  <c r="AI16" i="8" a="1"/>
  <c r="AI16" i="8" s="1"/>
  <c r="AI17" i="8" a="1"/>
  <c r="AI17" i="8" s="1"/>
  <c r="AI18" i="8" a="1"/>
  <c r="AI18" i="8" s="1"/>
  <c r="AI19" i="8" a="1"/>
  <c r="AI19" i="8" s="1"/>
  <c r="AI20" i="8" a="1"/>
  <c r="AI20" i="8" s="1"/>
  <c r="AI21" i="8" a="1"/>
  <c r="AI21" i="8" s="1"/>
  <c r="AI22" i="8" a="1"/>
  <c r="AI22" i="8" s="1"/>
  <c r="AI23" i="8" a="1"/>
  <c r="AI23" i="8" s="1"/>
  <c r="AI24" i="8" a="1"/>
  <c r="AI24" i="8" s="1"/>
  <c r="AI25" i="8" a="1"/>
  <c r="AI25" i="8" s="1"/>
  <c r="AI26" i="8" a="1"/>
  <c r="AI26" i="8" s="1"/>
  <c r="AI27" i="8" a="1"/>
  <c r="AI27" i="8" s="1"/>
  <c r="AI28" i="8" a="1"/>
  <c r="AI28" i="8" s="1"/>
  <c r="AI29" i="8" a="1"/>
  <c r="AI29" i="8" s="1"/>
  <c r="AI30" i="8" a="1"/>
  <c r="AI30" i="8" s="1"/>
  <c r="AI31" i="8" a="1"/>
  <c r="AI31" i="8" s="1"/>
  <c r="B40" i="9" a="1"/>
  <c r="B40" i="9" s="1"/>
  <c r="A41" i="9" a="1"/>
  <c r="A41" i="9" s="1"/>
  <c r="AK1" i="9" a="1"/>
  <c r="AK1" i="9" s="1"/>
  <c r="AJ1" i="8" a="1"/>
  <c r="AJ1" i="8" s="1"/>
  <c r="B40" i="8" a="1"/>
  <c r="B40" i="8" s="1"/>
  <c r="A41" i="8" a="1"/>
  <c r="A41" i="8" s="1"/>
  <c r="AL2" i="6" a="1"/>
  <c r="AL2" i="6" s="1"/>
  <c r="AL3" i="6" a="1"/>
  <c r="AL3" i="6" s="1"/>
  <c r="AL4" i="6" a="1"/>
  <c r="AL4" i="6" s="1"/>
  <c r="AL5" i="6" a="1"/>
  <c r="AL5" i="6" s="1"/>
  <c r="AL6" i="6" a="1"/>
  <c r="AL6" i="6" s="1"/>
  <c r="AL7" i="6" a="1"/>
  <c r="AL7" i="6" s="1"/>
  <c r="AL8" i="6" a="1"/>
  <c r="AL8" i="6" s="1"/>
  <c r="AL9" i="6" a="1"/>
  <c r="AL9" i="6" s="1"/>
  <c r="AL10" i="6" a="1"/>
  <c r="AL10" i="6" s="1"/>
  <c r="AL11" i="6" a="1"/>
  <c r="AL11" i="6" s="1"/>
  <c r="AL12" i="6" a="1"/>
  <c r="AL12" i="6" s="1"/>
  <c r="AL13" i="6" a="1"/>
  <c r="AL13" i="6" s="1"/>
  <c r="AL14" i="6" a="1"/>
  <c r="AL14" i="6" s="1"/>
  <c r="AL15" i="6" a="1"/>
  <c r="AL15" i="6" s="1"/>
  <c r="AL16" i="6" a="1"/>
  <c r="AL16" i="6" s="1"/>
  <c r="AL17" i="6" a="1"/>
  <c r="AL17" i="6" s="1"/>
  <c r="AL18" i="6" a="1"/>
  <c r="AL18" i="6" s="1"/>
  <c r="AL19" i="6" a="1"/>
  <c r="AL19" i="6" s="1"/>
  <c r="AL20" i="6" a="1"/>
  <c r="AL20" i="6" s="1"/>
  <c r="AL21" i="6" a="1"/>
  <c r="AL21" i="6" s="1"/>
  <c r="AL22" i="6" a="1"/>
  <c r="AL22" i="6" s="1"/>
  <c r="AL23" i="6" a="1"/>
  <c r="AL23" i="6" s="1"/>
  <c r="AL24" i="6" a="1"/>
  <c r="AL24" i="6" s="1"/>
  <c r="AL25" i="6" a="1"/>
  <c r="AL25" i="6" s="1"/>
  <c r="AL26" i="6" a="1"/>
  <c r="AL26" i="6" s="1"/>
  <c r="AL27" i="6" a="1"/>
  <c r="AL27" i="6" s="1"/>
  <c r="AL28" i="6" a="1"/>
  <c r="AL28" i="6" s="1"/>
  <c r="AL29" i="6" a="1"/>
  <c r="AL29" i="6" s="1"/>
  <c r="AL30" i="6" a="1"/>
  <c r="AL30" i="6" s="1"/>
  <c r="AL31" i="6" a="1"/>
  <c r="AL31" i="6" s="1"/>
  <c r="B36" i="7" a="1"/>
  <c r="B36" i="7" s="1"/>
  <c r="A37" i="7" a="1"/>
  <c r="A37" i="7" s="1"/>
  <c r="AJ2" i="5" a="1"/>
  <c r="AJ2" i="5" s="1"/>
  <c r="AJ3" i="5" a="1"/>
  <c r="AJ3" i="5" s="1"/>
  <c r="AJ6" i="5" a="1"/>
  <c r="AJ6" i="5" s="1"/>
  <c r="AJ5" i="5" a="1"/>
  <c r="AJ5" i="5" s="1"/>
  <c r="AJ4" i="5" a="1"/>
  <c r="AJ4" i="5" s="1"/>
  <c r="AJ7" i="5" a="1"/>
  <c r="AJ7" i="5" s="1"/>
  <c r="AJ8" i="5" a="1"/>
  <c r="AJ8" i="5" s="1"/>
  <c r="AJ9" i="5" a="1"/>
  <c r="AJ9" i="5" s="1"/>
  <c r="AJ10" i="5" a="1"/>
  <c r="AJ10" i="5" s="1"/>
  <c r="AJ11" i="5" a="1"/>
  <c r="AJ11" i="5" s="1"/>
  <c r="AJ12" i="5" a="1"/>
  <c r="AJ12" i="5" s="1"/>
  <c r="AJ13" i="5" a="1"/>
  <c r="AJ13" i="5" s="1"/>
  <c r="AJ14" i="5" a="1"/>
  <c r="AJ14" i="5" s="1"/>
  <c r="AJ16" i="5" a="1"/>
  <c r="AJ16" i="5" s="1"/>
  <c r="AJ15" i="5" a="1"/>
  <c r="AJ15" i="5" s="1"/>
  <c r="AJ17" i="5" a="1"/>
  <c r="AJ17" i="5" s="1"/>
  <c r="AJ18" i="5" a="1"/>
  <c r="AJ18" i="5" s="1"/>
  <c r="AJ19" i="5" a="1"/>
  <c r="AJ19" i="5" s="1"/>
  <c r="AJ20" i="5" a="1"/>
  <c r="AJ20" i="5" s="1"/>
  <c r="AJ21" i="5" a="1"/>
  <c r="AJ21" i="5" s="1"/>
  <c r="AJ22" i="5" a="1"/>
  <c r="AJ22" i="5" s="1"/>
  <c r="AJ23" i="5" a="1"/>
  <c r="AJ23" i="5" s="1"/>
  <c r="AJ24" i="5" a="1"/>
  <c r="AJ24" i="5" s="1"/>
  <c r="AJ25" i="5" a="1"/>
  <c r="AJ25" i="5" s="1"/>
  <c r="AJ26" i="5" a="1"/>
  <c r="AJ26" i="5" s="1"/>
  <c r="AJ27" i="5" a="1"/>
  <c r="AJ27" i="5" s="1"/>
  <c r="AJ28" i="5" a="1"/>
  <c r="AJ28" i="5" s="1"/>
  <c r="AJ29" i="5" a="1"/>
  <c r="AJ29" i="5" s="1"/>
  <c r="AJ30" i="5" a="1"/>
  <c r="AJ30" i="5" s="1"/>
  <c r="AJ31" i="5" a="1"/>
  <c r="AJ31" i="5" s="1"/>
  <c r="AM1" i="6" a="1"/>
  <c r="AM1" i="6" s="1"/>
  <c r="B35" i="6" a="1"/>
  <c r="B35" i="6" s="1"/>
  <c r="A36" i="6" a="1"/>
  <c r="A36" i="6" s="1"/>
  <c r="AL2" i="4" a="1"/>
  <c r="AL2" i="4" s="1"/>
  <c r="AL3" i="4" a="1"/>
  <c r="AL3" i="4" s="1"/>
  <c r="AL4" i="4" a="1"/>
  <c r="AL4" i="4" s="1"/>
  <c r="AL5" i="4" a="1"/>
  <c r="AL5" i="4" s="1"/>
  <c r="AL7" i="4" a="1"/>
  <c r="AL7" i="4" s="1"/>
  <c r="AL6" i="4" a="1"/>
  <c r="AL6" i="4" s="1"/>
  <c r="AL8" i="4" a="1"/>
  <c r="AL8" i="4" s="1"/>
  <c r="AL9" i="4" a="1"/>
  <c r="AL9" i="4" s="1"/>
  <c r="AL10" i="4" a="1"/>
  <c r="AL10" i="4" s="1"/>
  <c r="AL11" i="4" a="1"/>
  <c r="AL11" i="4" s="1"/>
  <c r="AL12" i="4" a="1"/>
  <c r="AL12" i="4" s="1"/>
  <c r="AL13" i="4" a="1"/>
  <c r="AL13" i="4" s="1"/>
  <c r="AL14" i="4" a="1"/>
  <c r="AL14" i="4" s="1"/>
  <c r="AL15" i="4" a="1"/>
  <c r="AL15" i="4" s="1"/>
  <c r="AL16" i="4" a="1"/>
  <c r="AL16" i="4" s="1"/>
  <c r="AL17" i="4" a="1"/>
  <c r="AL17" i="4" s="1"/>
  <c r="AL18" i="4" a="1"/>
  <c r="AL18" i="4" s="1"/>
  <c r="AL19" i="4" a="1"/>
  <c r="AL19" i="4" s="1"/>
  <c r="AL20" i="4" a="1"/>
  <c r="AL20" i="4" s="1"/>
  <c r="AL21" i="4" a="1"/>
  <c r="AL21" i="4" s="1"/>
  <c r="AL22" i="4" a="1"/>
  <c r="AL22" i="4" s="1"/>
  <c r="AL23" i="4" a="1"/>
  <c r="AL23" i="4" s="1"/>
  <c r="AL24" i="4" a="1"/>
  <c r="AL24" i="4" s="1"/>
  <c r="AL25" i="4" a="1"/>
  <c r="AL25" i="4" s="1"/>
  <c r="AL26" i="4" a="1"/>
  <c r="AL26" i="4" s="1"/>
  <c r="AL27" i="4" a="1"/>
  <c r="AL27" i="4" s="1"/>
  <c r="AL28" i="4" a="1"/>
  <c r="AL28" i="4" s="1"/>
  <c r="AL29" i="4" a="1"/>
  <c r="AL29" i="4" s="1"/>
  <c r="AL30" i="4" a="1"/>
  <c r="AL30" i="4" s="1"/>
  <c r="AL31" i="4" a="1"/>
  <c r="AL31" i="4" s="1"/>
  <c r="AK1" i="5" a="1"/>
  <c r="AK1" i="5" s="1"/>
  <c r="B40" i="5" a="1"/>
  <c r="B40" i="5" s="1"/>
  <c r="A41" i="5" a="1"/>
  <c r="A41" i="5" s="1"/>
  <c r="B36" i="4" a="1"/>
  <c r="B36" i="4" s="1"/>
  <c r="A37" i="4" a="1"/>
  <c r="A37" i="4" s="1"/>
  <c r="AL2" i="3" a="1"/>
  <c r="AL2" i="3" s="1"/>
  <c r="AL4" i="3" a="1"/>
  <c r="AL4" i="3" s="1"/>
  <c r="AL3" i="3" a="1"/>
  <c r="AL3" i="3" s="1"/>
  <c r="AL5" i="3" a="1"/>
  <c r="AL5" i="3" s="1"/>
  <c r="AL6" i="3" a="1"/>
  <c r="AL6" i="3" s="1"/>
  <c r="AL7" i="3" a="1"/>
  <c r="AL7" i="3" s="1"/>
  <c r="AL8" i="3" a="1"/>
  <c r="AL8" i="3" s="1"/>
  <c r="AL9" i="3" a="1"/>
  <c r="AL9" i="3" s="1"/>
  <c r="AL10" i="3" a="1"/>
  <c r="AL10" i="3" s="1"/>
  <c r="AL11" i="3" a="1"/>
  <c r="AL11" i="3" s="1"/>
  <c r="AL12" i="3" a="1"/>
  <c r="AL12" i="3" s="1"/>
  <c r="AL13" i="3" a="1"/>
  <c r="AL13" i="3" s="1"/>
  <c r="AL14" i="3" a="1"/>
  <c r="AL14" i="3" s="1"/>
  <c r="AL15" i="3" a="1"/>
  <c r="AL15" i="3" s="1"/>
  <c r="AL16" i="3" a="1"/>
  <c r="AL16" i="3" s="1"/>
  <c r="AL17" i="3" a="1"/>
  <c r="AL17" i="3" s="1"/>
  <c r="AL18" i="3" a="1"/>
  <c r="AL18" i="3" s="1"/>
  <c r="AL19" i="3" a="1"/>
  <c r="AL19" i="3" s="1"/>
  <c r="AL20" i="3" a="1"/>
  <c r="AL20" i="3" s="1"/>
  <c r="AL21" i="3" a="1"/>
  <c r="AL21" i="3" s="1"/>
  <c r="AL22" i="3" a="1"/>
  <c r="AL22" i="3" s="1"/>
  <c r="AL23" i="3" a="1"/>
  <c r="AL23" i="3" s="1"/>
  <c r="AL24" i="3" a="1"/>
  <c r="AL24" i="3" s="1"/>
  <c r="AL25" i="3" a="1"/>
  <c r="AL25" i="3" s="1"/>
  <c r="AL26" i="3" a="1"/>
  <c r="AL26" i="3" s="1"/>
  <c r="AL27" i="3" a="1"/>
  <c r="AL27" i="3" s="1"/>
  <c r="AL28" i="3" a="1"/>
  <c r="AL28" i="3" s="1"/>
  <c r="AL29" i="3" a="1"/>
  <c r="AL29" i="3" s="1"/>
  <c r="AL30" i="3" a="1"/>
  <c r="AL30" i="3" s="1"/>
  <c r="AL31" i="3" a="1"/>
  <c r="AL31" i="3" s="1"/>
  <c r="AM1" i="4" a="1"/>
  <c r="AM1" i="4" s="1"/>
  <c r="AJ1" i="2" a="1"/>
  <c r="AJ1" i="2" s="1"/>
  <c r="AI2" i="2" a="1"/>
  <c r="AI2" i="2" s="1"/>
  <c r="AI5" i="2" a="1"/>
  <c r="AI5" i="2" s="1"/>
  <c r="AI4" i="2" a="1"/>
  <c r="AI4" i="2" s="1"/>
  <c r="AI3" i="2" a="1"/>
  <c r="AI3" i="2" s="1"/>
  <c r="AI7" i="2" a="1"/>
  <c r="AI7" i="2" s="1"/>
  <c r="AI6" i="2" a="1"/>
  <c r="AI6" i="2" s="1"/>
  <c r="AI8" i="2" a="1"/>
  <c r="AI8" i="2" s="1"/>
  <c r="AI9" i="2" a="1"/>
  <c r="AI9" i="2" s="1"/>
  <c r="AI11" i="2" a="1"/>
  <c r="AI11" i="2" s="1"/>
  <c r="AI10" i="2" a="1"/>
  <c r="AI10" i="2" s="1"/>
  <c r="AI12" i="2" a="1"/>
  <c r="AI12" i="2" s="1"/>
  <c r="AI13" i="2" a="1"/>
  <c r="AI13" i="2" s="1"/>
  <c r="AI14" i="2" a="1"/>
  <c r="AI14" i="2" s="1"/>
  <c r="AI15" i="2" a="1"/>
  <c r="AI15" i="2" s="1"/>
  <c r="AI16" i="2" a="1"/>
  <c r="AI16" i="2" s="1"/>
  <c r="AI17" i="2" a="1"/>
  <c r="AI17" i="2" s="1"/>
  <c r="AI18" i="2" a="1"/>
  <c r="AI18" i="2" s="1"/>
  <c r="AI19" i="2" a="1"/>
  <c r="AI19" i="2" s="1"/>
  <c r="AI20" i="2" a="1"/>
  <c r="AI20" i="2" s="1"/>
  <c r="AI21" i="2" a="1"/>
  <c r="AI21" i="2" s="1"/>
  <c r="AI22" i="2" a="1"/>
  <c r="AI22" i="2" s="1"/>
  <c r="AI23" i="2" a="1"/>
  <c r="AI23" i="2" s="1"/>
  <c r="AI24" i="2" a="1"/>
  <c r="AI24" i="2" s="1"/>
  <c r="AI25" i="2" a="1"/>
  <c r="AI25" i="2" s="1"/>
  <c r="AI26" i="2" a="1"/>
  <c r="AI26" i="2" s="1"/>
  <c r="AI27" i="2" a="1"/>
  <c r="AI27" i="2" s="1"/>
  <c r="AI28" i="2" a="1"/>
  <c r="AI28" i="2" s="1"/>
  <c r="AI29" i="2" a="1"/>
  <c r="AI29" i="2" s="1"/>
  <c r="AI30" i="2" a="1"/>
  <c r="AI30" i="2" s="1"/>
  <c r="AI31" i="2" a="1"/>
  <c r="AI31" i="2" s="1"/>
  <c r="A38" i="3" a="1"/>
  <c r="A38" i="3" s="1"/>
  <c r="B38" i="3" s="1" a="1"/>
  <c r="B38" i="3" s="1"/>
  <c r="AM1" i="3" a="1"/>
  <c r="AM1" i="3" s="1"/>
  <c r="A38" i="2" a="1"/>
  <c r="A38" i="2" s="1"/>
  <c r="B37" i="2" a="1"/>
  <c r="B37" i="2" s="1"/>
  <c r="AM11" i="7" l="1" a="1"/>
  <c r="AM11" i="7" s="1"/>
  <c r="AM10" i="7" a="1"/>
  <c r="AM10" i="7" s="1"/>
  <c r="AM9" i="7" a="1"/>
  <c r="AM9" i="7" s="1"/>
  <c r="AM8" i="7" a="1"/>
  <c r="AM8" i="7" s="1"/>
  <c r="AM3" i="7" a="1"/>
  <c r="AM3" i="7" s="1"/>
  <c r="AM7" i="7" a="1"/>
  <c r="AM7" i="7" s="1"/>
  <c r="AM5" i="7" a="1"/>
  <c r="AM5" i="7" s="1"/>
  <c r="AM6" i="7" a="1"/>
  <c r="AM6" i="7" s="1"/>
  <c r="AM4" i="7" a="1"/>
  <c r="AM4" i="7" s="1"/>
  <c r="AM31" i="7" a="1"/>
  <c r="AM31" i="7" s="1"/>
  <c r="AM30" i="7" a="1"/>
  <c r="AM30" i="7" s="1"/>
  <c r="AM29" i="7" a="1"/>
  <c r="AM29" i="7" s="1"/>
  <c r="AM28" i="7" a="1"/>
  <c r="AM28" i="7" s="1"/>
  <c r="AM2" i="7" a="1"/>
  <c r="AM2" i="7" s="1"/>
  <c r="AM27" i="7" a="1"/>
  <c r="AM27" i="7" s="1"/>
  <c r="AM26" i="7" a="1"/>
  <c r="AM26" i="7" s="1"/>
  <c r="AM25" i="7" a="1"/>
  <c r="AM25" i="7" s="1"/>
  <c r="AM24" i="7" a="1"/>
  <c r="AM24" i="7" s="1"/>
  <c r="AM23" i="7" a="1"/>
  <c r="AM23" i="7" s="1"/>
  <c r="AM22" i="7" a="1"/>
  <c r="AM22" i="7" s="1"/>
  <c r="AM21" i="7" a="1"/>
  <c r="AM21" i="7" s="1"/>
  <c r="AM20" i="7" a="1"/>
  <c r="AM20" i="7" s="1"/>
  <c r="AN1" i="7" a="1"/>
  <c r="AN1" i="7" s="1"/>
  <c r="AN12" i="7" s="1" a="1"/>
  <c r="AN12" i="7" s="1"/>
  <c r="AM19" i="7" a="1"/>
  <c r="AM19" i="7" s="1"/>
  <c r="AM18" i="7" a="1"/>
  <c r="AM18" i="7" s="1"/>
  <c r="AM17" i="7" a="1"/>
  <c r="AM17" i="7" s="1"/>
  <c r="AM16" i="7" a="1"/>
  <c r="AM16" i="7" s="1"/>
  <c r="AM15" i="7" a="1"/>
  <c r="AM15" i="7" s="1"/>
  <c r="AM14" i="7" a="1"/>
  <c r="AM14" i="7" s="1"/>
  <c r="AM13" i="7" a="1"/>
  <c r="AM13" i="7" s="1"/>
  <c r="AO3" i="10" a="1"/>
  <c r="AO3" i="10" s="1"/>
  <c r="AO2" i="10" a="1"/>
  <c r="AO2" i="10" s="1"/>
  <c r="AO4" i="10" a="1"/>
  <c r="AO4" i="10" s="1"/>
  <c r="AO6" i="10" a="1"/>
  <c r="AO6" i="10" s="1"/>
  <c r="AO5" i="10" a="1"/>
  <c r="AO5" i="10" s="1"/>
  <c r="AO7" i="10" a="1"/>
  <c r="AO7" i="10" s="1"/>
  <c r="AO8" i="10" a="1"/>
  <c r="AO8" i="10" s="1"/>
  <c r="AO9" i="10" a="1"/>
  <c r="AO9" i="10" s="1"/>
  <c r="AO10" i="10" a="1"/>
  <c r="AO10" i="10" s="1"/>
  <c r="AP1" i="10" a="1"/>
  <c r="AP1" i="10" s="1"/>
  <c r="AO11" i="10" a="1"/>
  <c r="AO11" i="10" s="1"/>
  <c r="AO12" i="10" a="1"/>
  <c r="AO12" i="10" s="1"/>
  <c r="AO13" i="10" a="1"/>
  <c r="AO13" i="10" s="1"/>
  <c r="AO14" i="10" a="1"/>
  <c r="AO14" i="10" s="1"/>
  <c r="AO15" i="10" a="1"/>
  <c r="AO15" i="10" s="1"/>
  <c r="AO16" i="10" a="1"/>
  <c r="AO16" i="10" s="1"/>
  <c r="AO17" i="10" a="1"/>
  <c r="AO17" i="10" s="1"/>
  <c r="AO18" i="10" a="1"/>
  <c r="AO18" i="10" s="1"/>
  <c r="AO19" i="10" a="1"/>
  <c r="AO19" i="10" s="1"/>
  <c r="AO20" i="10" a="1"/>
  <c r="AO20" i="10" s="1"/>
  <c r="AO21" i="10" a="1"/>
  <c r="AO21" i="10" s="1"/>
  <c r="AO22" i="10" a="1"/>
  <c r="AO22" i="10" s="1"/>
  <c r="AO23" i="10" a="1"/>
  <c r="AO23" i="10" s="1"/>
  <c r="AO24" i="10" a="1"/>
  <c r="AO24" i="10" s="1"/>
  <c r="AO25" i="10" a="1"/>
  <c r="AO25" i="10" s="1"/>
  <c r="AO26" i="10" a="1"/>
  <c r="AO26" i="10" s="1"/>
  <c r="AO27" i="10" a="1"/>
  <c r="AO27" i="10" s="1"/>
  <c r="AO28" i="10" a="1"/>
  <c r="AO28" i="10" s="1"/>
  <c r="AO29" i="10" a="1"/>
  <c r="AO29" i="10" s="1"/>
  <c r="AO30" i="10" a="1"/>
  <c r="AO30" i="10" s="1"/>
  <c r="AO31" i="10" a="1"/>
  <c r="AO31" i="10" s="1"/>
  <c r="B39" i="10" a="1"/>
  <c r="B39" i="10" s="1"/>
  <c r="A40" i="10" a="1"/>
  <c r="A40" i="10" s="1"/>
  <c r="AK2" i="9" a="1"/>
  <c r="AK2" i="9" s="1"/>
  <c r="AK4" i="9" a="1"/>
  <c r="AK4" i="9" s="1"/>
  <c r="AK3" i="9" a="1"/>
  <c r="AK3" i="9" s="1"/>
  <c r="AK5" i="9" a="1"/>
  <c r="AK5" i="9" s="1"/>
  <c r="AK6" i="9" a="1"/>
  <c r="AK6" i="9" s="1"/>
  <c r="AK7" i="9" a="1"/>
  <c r="AK7" i="9" s="1"/>
  <c r="AK9" i="9" a="1"/>
  <c r="AK9" i="9" s="1"/>
  <c r="AK8" i="9" a="1"/>
  <c r="AK8" i="9" s="1"/>
  <c r="AK10" i="9" a="1"/>
  <c r="AK10" i="9" s="1"/>
  <c r="AK11" i="9" a="1"/>
  <c r="AK11" i="9" s="1"/>
  <c r="AK12" i="9" a="1"/>
  <c r="AK12" i="9" s="1"/>
  <c r="AK14" i="9" a="1"/>
  <c r="AK14" i="9" s="1"/>
  <c r="AK13" i="9" a="1"/>
  <c r="AK13" i="9" s="1"/>
  <c r="AK16" i="9" a="1"/>
  <c r="AK16" i="9" s="1"/>
  <c r="AK15" i="9" a="1"/>
  <c r="AK15" i="9" s="1"/>
  <c r="AK17" i="9" a="1"/>
  <c r="AK17" i="9" s="1"/>
  <c r="AK18" i="9" a="1"/>
  <c r="AK18" i="9" s="1"/>
  <c r="AK19" i="9" a="1"/>
  <c r="AK19" i="9" s="1"/>
  <c r="AK20" i="9" a="1"/>
  <c r="AK20" i="9" s="1"/>
  <c r="AK21" i="9" a="1"/>
  <c r="AK21" i="9" s="1"/>
  <c r="AK22" i="9" a="1"/>
  <c r="AK22" i="9" s="1"/>
  <c r="AK23" i="9" a="1"/>
  <c r="AK23" i="9" s="1"/>
  <c r="AK24" i="9" a="1"/>
  <c r="AK24" i="9" s="1"/>
  <c r="AK25" i="9" a="1"/>
  <c r="AK25" i="9" s="1"/>
  <c r="AK26" i="9" a="1"/>
  <c r="AK26" i="9" s="1"/>
  <c r="AK27" i="9" a="1"/>
  <c r="AK27" i="9" s="1"/>
  <c r="AK28" i="9" a="1"/>
  <c r="AK28" i="9" s="1"/>
  <c r="AK29" i="9" a="1"/>
  <c r="AK29" i="9" s="1"/>
  <c r="AK30" i="9" a="1"/>
  <c r="AK30" i="9" s="1"/>
  <c r="AK31" i="9" a="1"/>
  <c r="AK31" i="9" s="1"/>
  <c r="AJ2" i="8" a="1"/>
  <c r="AJ2" i="8" s="1"/>
  <c r="AJ3" i="8" a="1"/>
  <c r="AJ3" i="8" s="1"/>
  <c r="AJ4" i="8" a="1"/>
  <c r="AJ4" i="8" s="1"/>
  <c r="AJ5" i="8" a="1"/>
  <c r="AJ5" i="8" s="1"/>
  <c r="AJ7" i="8" a="1"/>
  <c r="AJ7" i="8" s="1"/>
  <c r="AJ6" i="8" a="1"/>
  <c r="AJ6" i="8" s="1"/>
  <c r="AJ9" i="8" a="1"/>
  <c r="AJ9" i="8" s="1"/>
  <c r="AJ8" i="8" a="1"/>
  <c r="AJ8" i="8" s="1"/>
  <c r="AJ11" i="8" a="1"/>
  <c r="AJ11" i="8" s="1"/>
  <c r="AJ10" i="8" a="1"/>
  <c r="AJ10" i="8" s="1"/>
  <c r="AJ12" i="8" a="1"/>
  <c r="AJ12" i="8" s="1"/>
  <c r="AJ14" i="8" a="1"/>
  <c r="AJ14" i="8" s="1"/>
  <c r="AJ13" i="8" a="1"/>
  <c r="AJ13" i="8" s="1"/>
  <c r="AJ15" i="8" a="1"/>
  <c r="AJ15" i="8" s="1"/>
  <c r="AJ16" i="8" a="1"/>
  <c r="AJ16" i="8" s="1"/>
  <c r="AJ17" i="8" a="1"/>
  <c r="AJ17" i="8" s="1"/>
  <c r="AJ18" i="8" a="1"/>
  <c r="AJ18" i="8" s="1"/>
  <c r="AJ19" i="8" a="1"/>
  <c r="AJ19" i="8" s="1"/>
  <c r="AJ20" i="8" a="1"/>
  <c r="AJ20" i="8" s="1"/>
  <c r="AJ21" i="8" a="1"/>
  <c r="AJ21" i="8" s="1"/>
  <c r="AJ22" i="8" a="1"/>
  <c r="AJ22" i="8" s="1"/>
  <c r="AJ23" i="8" a="1"/>
  <c r="AJ23" i="8" s="1"/>
  <c r="AJ24" i="8" a="1"/>
  <c r="AJ24" i="8" s="1"/>
  <c r="AJ25" i="8" a="1"/>
  <c r="AJ25" i="8" s="1"/>
  <c r="AJ26" i="8" a="1"/>
  <c r="AJ26" i="8" s="1"/>
  <c r="AJ27" i="8" a="1"/>
  <c r="AJ27" i="8" s="1"/>
  <c r="AJ28" i="8" a="1"/>
  <c r="AJ28" i="8" s="1"/>
  <c r="AJ29" i="8" a="1"/>
  <c r="AJ29" i="8" s="1"/>
  <c r="AJ30" i="8" a="1"/>
  <c r="AJ30" i="8" s="1"/>
  <c r="AJ31" i="8" a="1"/>
  <c r="AJ31" i="8" s="1"/>
  <c r="AL1" i="9" a="1"/>
  <c r="AL1" i="9" s="1"/>
  <c r="B41" i="9" a="1"/>
  <c r="B41" i="9" s="1"/>
  <c r="A42" i="9" a="1"/>
  <c r="A42" i="9" s="1"/>
  <c r="B41" i="8" a="1"/>
  <c r="B41" i="8" s="1"/>
  <c r="A42" i="8" a="1"/>
  <c r="A42" i="8" s="1"/>
  <c r="AK1" i="8" a="1"/>
  <c r="AK1" i="8" s="1"/>
  <c r="B37" i="7" a="1"/>
  <c r="B37" i="7" s="1"/>
  <c r="A38" i="7" a="1"/>
  <c r="A38" i="7" s="1"/>
  <c r="AM2" i="6" a="1"/>
  <c r="AM2" i="6" s="1"/>
  <c r="AM3" i="6" a="1"/>
  <c r="AM3" i="6" s="1"/>
  <c r="AM4" i="6" a="1"/>
  <c r="AM4" i="6" s="1"/>
  <c r="AM5" i="6" a="1"/>
  <c r="AM5" i="6" s="1"/>
  <c r="AM6" i="6" a="1"/>
  <c r="AM6" i="6" s="1"/>
  <c r="AM7" i="6" a="1"/>
  <c r="AM7" i="6" s="1"/>
  <c r="AM8" i="6" a="1"/>
  <c r="AM8" i="6" s="1"/>
  <c r="AM9" i="6" a="1"/>
  <c r="AM9" i="6" s="1"/>
  <c r="AM10" i="6" a="1"/>
  <c r="AM10" i="6" s="1"/>
  <c r="AM11" i="6" a="1"/>
  <c r="AM11" i="6" s="1"/>
  <c r="AM12" i="6" a="1"/>
  <c r="AM12" i="6" s="1"/>
  <c r="AM13" i="6" a="1"/>
  <c r="AM13" i="6" s="1"/>
  <c r="AM14" i="6" a="1"/>
  <c r="AM14" i="6" s="1"/>
  <c r="AM15" i="6" a="1"/>
  <c r="AM15" i="6" s="1"/>
  <c r="AM16" i="6" a="1"/>
  <c r="AM16" i="6" s="1"/>
  <c r="AM17" i="6" a="1"/>
  <c r="AM17" i="6" s="1"/>
  <c r="AM18" i="6" a="1"/>
  <c r="AM18" i="6" s="1"/>
  <c r="AM19" i="6" a="1"/>
  <c r="AM19" i="6" s="1"/>
  <c r="AM20" i="6" a="1"/>
  <c r="AM20" i="6" s="1"/>
  <c r="AM21" i="6" a="1"/>
  <c r="AM21" i="6" s="1"/>
  <c r="AM22" i="6" a="1"/>
  <c r="AM22" i="6" s="1"/>
  <c r="AM23" i="6" a="1"/>
  <c r="AM23" i="6" s="1"/>
  <c r="AM24" i="6" a="1"/>
  <c r="AM24" i="6" s="1"/>
  <c r="AM25" i="6" a="1"/>
  <c r="AM25" i="6" s="1"/>
  <c r="AM26" i="6" a="1"/>
  <c r="AM26" i="6" s="1"/>
  <c r="AM27" i="6" a="1"/>
  <c r="AM27" i="6" s="1"/>
  <c r="AM28" i="6" a="1"/>
  <c r="AM28" i="6" s="1"/>
  <c r="AM29" i="6" a="1"/>
  <c r="AM29" i="6" s="1"/>
  <c r="AM30" i="6" a="1"/>
  <c r="AM30" i="6" s="1"/>
  <c r="AM31" i="6" a="1"/>
  <c r="AM31" i="6" s="1"/>
  <c r="B36" i="6" a="1"/>
  <c r="B36" i="6" s="1"/>
  <c r="A37" i="6" a="1"/>
  <c r="A37" i="6" s="1"/>
  <c r="AK3" i="5" a="1"/>
  <c r="AK3" i="5" s="1"/>
  <c r="AK2" i="5" a="1"/>
  <c r="AK2" i="5" s="1"/>
  <c r="AK5" i="5" a="1"/>
  <c r="AK5" i="5" s="1"/>
  <c r="AK4" i="5" a="1"/>
  <c r="AK4" i="5" s="1"/>
  <c r="AK6" i="5" a="1"/>
  <c r="AK6" i="5" s="1"/>
  <c r="AK8" i="5" a="1"/>
  <c r="AK8" i="5" s="1"/>
  <c r="AK7" i="5" a="1"/>
  <c r="AK7" i="5" s="1"/>
  <c r="AK9" i="5" a="1"/>
  <c r="AK9" i="5" s="1"/>
  <c r="AK10" i="5" a="1"/>
  <c r="AK10" i="5" s="1"/>
  <c r="AK11" i="5" a="1"/>
  <c r="AK11" i="5" s="1"/>
  <c r="AK12" i="5" a="1"/>
  <c r="AK12" i="5" s="1"/>
  <c r="AK13" i="5" a="1"/>
  <c r="AK13" i="5" s="1"/>
  <c r="AK14" i="5" a="1"/>
  <c r="AK14" i="5" s="1"/>
  <c r="AK16" i="5" a="1"/>
  <c r="AK16" i="5" s="1"/>
  <c r="AK15" i="5" a="1"/>
  <c r="AK15" i="5" s="1"/>
  <c r="AK17" i="5" a="1"/>
  <c r="AK17" i="5" s="1"/>
  <c r="AK18" i="5" a="1"/>
  <c r="AK18" i="5" s="1"/>
  <c r="AK19" i="5" a="1"/>
  <c r="AK19" i="5" s="1"/>
  <c r="AK20" i="5" a="1"/>
  <c r="AK20" i="5" s="1"/>
  <c r="AK21" i="5" a="1"/>
  <c r="AK21" i="5" s="1"/>
  <c r="AK22" i="5" a="1"/>
  <c r="AK22" i="5" s="1"/>
  <c r="AK23" i="5" a="1"/>
  <c r="AK23" i="5" s="1"/>
  <c r="AK24" i="5" a="1"/>
  <c r="AK24" i="5" s="1"/>
  <c r="AK25" i="5" a="1"/>
  <c r="AK25" i="5" s="1"/>
  <c r="AK26" i="5" a="1"/>
  <c r="AK26" i="5" s="1"/>
  <c r="AK27" i="5" a="1"/>
  <c r="AK27" i="5" s="1"/>
  <c r="AK28" i="5" a="1"/>
  <c r="AK28" i="5" s="1"/>
  <c r="AK29" i="5" a="1"/>
  <c r="AK29" i="5" s="1"/>
  <c r="AK30" i="5" a="1"/>
  <c r="AK30" i="5" s="1"/>
  <c r="AK31" i="5" a="1"/>
  <c r="AK31" i="5" s="1"/>
  <c r="AN1" i="6" a="1"/>
  <c r="AN1" i="6" s="1"/>
  <c r="AL1" i="5" a="1"/>
  <c r="AL1" i="5" s="1"/>
  <c r="AM2" i="4" a="1"/>
  <c r="AM2" i="4" s="1"/>
  <c r="AM3" i="4" a="1"/>
  <c r="AM3" i="4" s="1"/>
  <c r="AM4" i="4" a="1"/>
  <c r="AM4" i="4" s="1"/>
  <c r="AM5" i="4" a="1"/>
  <c r="AM5" i="4" s="1"/>
  <c r="AM6" i="4" a="1"/>
  <c r="AM6" i="4" s="1"/>
  <c r="AM7" i="4" a="1"/>
  <c r="AM7" i="4" s="1"/>
  <c r="AM8" i="4" a="1"/>
  <c r="AM8" i="4" s="1"/>
  <c r="AM9" i="4" a="1"/>
  <c r="AM9" i="4" s="1"/>
  <c r="AM10" i="4" a="1"/>
  <c r="AM10" i="4" s="1"/>
  <c r="AM11" i="4" a="1"/>
  <c r="AM11" i="4" s="1"/>
  <c r="AM12" i="4" a="1"/>
  <c r="AM12" i="4" s="1"/>
  <c r="AM13" i="4" a="1"/>
  <c r="AM13" i="4" s="1"/>
  <c r="AM14" i="4" a="1"/>
  <c r="AM14" i="4" s="1"/>
  <c r="AM15" i="4" a="1"/>
  <c r="AM15" i="4" s="1"/>
  <c r="AM16" i="4" a="1"/>
  <c r="AM16" i="4" s="1"/>
  <c r="AM17" i="4" a="1"/>
  <c r="AM17" i="4" s="1"/>
  <c r="AM18" i="4" a="1"/>
  <c r="AM18" i="4" s="1"/>
  <c r="AM19" i="4" a="1"/>
  <c r="AM19" i="4" s="1"/>
  <c r="AM20" i="4" a="1"/>
  <c r="AM20" i="4" s="1"/>
  <c r="AM21" i="4" a="1"/>
  <c r="AM21" i="4" s="1"/>
  <c r="AM22" i="4" a="1"/>
  <c r="AM22" i="4" s="1"/>
  <c r="AM23" i="4" a="1"/>
  <c r="AM23" i="4" s="1"/>
  <c r="AM24" i="4" a="1"/>
  <c r="AM24" i="4" s="1"/>
  <c r="AM25" i="4" a="1"/>
  <c r="AM25" i="4" s="1"/>
  <c r="AM26" i="4" a="1"/>
  <c r="AM26" i="4" s="1"/>
  <c r="AM27" i="4" a="1"/>
  <c r="AM27" i="4" s="1"/>
  <c r="AM28" i="4" a="1"/>
  <c r="AM28" i="4" s="1"/>
  <c r="AM29" i="4" a="1"/>
  <c r="AM29" i="4" s="1"/>
  <c r="AM30" i="4" a="1"/>
  <c r="AM30" i="4" s="1"/>
  <c r="AM31" i="4" a="1"/>
  <c r="AM31" i="4" s="1"/>
  <c r="B41" i="5" a="1"/>
  <c r="B41" i="5" s="1"/>
  <c r="A42" i="5" a="1"/>
  <c r="A42" i="5" s="1"/>
  <c r="AN1" i="4" a="1"/>
  <c r="AN1" i="4" s="1"/>
  <c r="AM2" i="3" a="1"/>
  <c r="AM2" i="3" s="1"/>
  <c r="AM3" i="3" a="1"/>
  <c r="AM3" i="3" s="1"/>
  <c r="AM4" i="3" a="1"/>
  <c r="AM4" i="3" s="1"/>
  <c r="AM5" i="3" a="1"/>
  <c r="AM5" i="3" s="1"/>
  <c r="AM6" i="3" a="1"/>
  <c r="AM6" i="3" s="1"/>
  <c r="AM7" i="3" a="1"/>
  <c r="AM7" i="3" s="1"/>
  <c r="AM8" i="3" a="1"/>
  <c r="AM8" i="3" s="1"/>
  <c r="AM9" i="3" a="1"/>
  <c r="AM9" i="3" s="1"/>
  <c r="AM10" i="3" a="1"/>
  <c r="AM10" i="3" s="1"/>
  <c r="AM11" i="3" a="1"/>
  <c r="AM11" i="3" s="1"/>
  <c r="AM12" i="3" a="1"/>
  <c r="AM12" i="3" s="1"/>
  <c r="AM13" i="3" a="1"/>
  <c r="AM13" i="3" s="1"/>
  <c r="AM14" i="3" a="1"/>
  <c r="AM14" i="3" s="1"/>
  <c r="AM15" i="3" a="1"/>
  <c r="AM15" i="3" s="1"/>
  <c r="AM16" i="3" a="1"/>
  <c r="AM16" i="3" s="1"/>
  <c r="AM17" i="3" a="1"/>
  <c r="AM17" i="3" s="1"/>
  <c r="AM18" i="3" a="1"/>
  <c r="AM18" i="3" s="1"/>
  <c r="AM19" i="3" a="1"/>
  <c r="AM19" i="3" s="1"/>
  <c r="AM20" i="3" a="1"/>
  <c r="AM20" i="3" s="1"/>
  <c r="AM21" i="3" a="1"/>
  <c r="AM21" i="3" s="1"/>
  <c r="AM22" i="3" a="1"/>
  <c r="AM22" i="3" s="1"/>
  <c r="AM23" i="3" a="1"/>
  <c r="AM23" i="3" s="1"/>
  <c r="AM24" i="3" a="1"/>
  <c r="AM24" i="3" s="1"/>
  <c r="AM25" i="3" a="1"/>
  <c r="AM25" i="3" s="1"/>
  <c r="AM26" i="3" a="1"/>
  <c r="AM26" i="3" s="1"/>
  <c r="AM27" i="3" a="1"/>
  <c r="AM27" i="3" s="1"/>
  <c r="AM28" i="3" a="1"/>
  <c r="AM28" i="3" s="1"/>
  <c r="AM29" i="3" a="1"/>
  <c r="AM29" i="3" s="1"/>
  <c r="AM30" i="3" a="1"/>
  <c r="AM30" i="3" s="1"/>
  <c r="AM31" i="3" a="1"/>
  <c r="AM31" i="3" s="1"/>
  <c r="B37" i="4" a="1"/>
  <c r="B37" i="4" s="1"/>
  <c r="A38" i="4" a="1"/>
  <c r="A38" i="4" s="1"/>
  <c r="A39" i="2" a="1"/>
  <c r="A39" i="2" s="1"/>
  <c r="B38" i="2" a="1"/>
  <c r="B38" i="2" s="1"/>
  <c r="AN1" i="3" a="1"/>
  <c r="AN1" i="3" s="1"/>
  <c r="A39" i="3" a="1"/>
  <c r="A39" i="3" s="1"/>
  <c r="B39" i="3" s="1" a="1"/>
  <c r="B39" i="3" s="1"/>
  <c r="AK1" i="2" a="1"/>
  <c r="AK1" i="2" s="1"/>
  <c r="AJ2" i="2" a="1"/>
  <c r="AJ2" i="2" s="1"/>
  <c r="AJ5" i="2" a="1"/>
  <c r="AJ5" i="2" s="1"/>
  <c r="AJ4" i="2" a="1"/>
  <c r="AJ4" i="2" s="1"/>
  <c r="AJ3" i="2" a="1"/>
  <c r="AJ3" i="2" s="1"/>
  <c r="AJ7" i="2" a="1"/>
  <c r="AJ7" i="2" s="1"/>
  <c r="AJ6" i="2" a="1"/>
  <c r="AJ6" i="2" s="1"/>
  <c r="AJ8" i="2" a="1"/>
  <c r="AJ8" i="2" s="1"/>
  <c r="AJ9" i="2" a="1"/>
  <c r="AJ9" i="2" s="1"/>
  <c r="AJ10" i="2" a="1"/>
  <c r="AJ10" i="2" s="1"/>
  <c r="AJ11" i="2" a="1"/>
  <c r="AJ11" i="2" s="1"/>
  <c r="AJ12" i="2" a="1"/>
  <c r="AJ12" i="2" s="1"/>
  <c r="AJ13" i="2" a="1"/>
  <c r="AJ13" i="2" s="1"/>
  <c r="AJ14" i="2" a="1"/>
  <c r="AJ14" i="2" s="1"/>
  <c r="AJ15" i="2" a="1"/>
  <c r="AJ15" i="2" s="1"/>
  <c r="AJ16" i="2" a="1"/>
  <c r="AJ16" i="2" s="1"/>
  <c r="AJ17" i="2" a="1"/>
  <c r="AJ17" i="2" s="1"/>
  <c r="AJ18" i="2" a="1"/>
  <c r="AJ18" i="2" s="1"/>
  <c r="AJ19" i="2" a="1"/>
  <c r="AJ19" i="2" s="1"/>
  <c r="AJ20" i="2" a="1"/>
  <c r="AJ20" i="2" s="1"/>
  <c r="AJ21" i="2" a="1"/>
  <c r="AJ21" i="2" s="1"/>
  <c r="AJ22" i="2" a="1"/>
  <c r="AJ22" i="2" s="1"/>
  <c r="AJ23" i="2" a="1"/>
  <c r="AJ23" i="2" s="1"/>
  <c r="AJ24" i="2" a="1"/>
  <c r="AJ24" i="2" s="1"/>
  <c r="AJ25" i="2" a="1"/>
  <c r="AJ25" i="2" s="1"/>
  <c r="AJ26" i="2" a="1"/>
  <c r="AJ26" i="2" s="1"/>
  <c r="AJ27" i="2" a="1"/>
  <c r="AJ27" i="2" s="1"/>
  <c r="AJ28" i="2" a="1"/>
  <c r="AJ28" i="2" s="1"/>
  <c r="AJ29" i="2" a="1"/>
  <c r="AJ29" i="2" s="1"/>
  <c r="AJ30" i="2" a="1"/>
  <c r="AJ30" i="2" s="1"/>
  <c r="AJ31" i="2" a="1"/>
  <c r="AJ31" i="2" s="1"/>
  <c r="AN21" i="7" l="1" a="1"/>
  <c r="AN21" i="7" s="1"/>
  <c r="AN17" i="7" a="1"/>
  <c r="AN17" i="7" s="1"/>
  <c r="AN22" i="7" a="1"/>
  <c r="AN22" i="7" s="1"/>
  <c r="AN10" i="7" a="1"/>
  <c r="AN10" i="7" s="1"/>
  <c r="AN25" i="7" a="1"/>
  <c r="AN25" i="7" s="1"/>
  <c r="AN15" i="7" a="1"/>
  <c r="AN15" i="7" s="1"/>
  <c r="AN8" i="7" a="1"/>
  <c r="AN8" i="7" s="1"/>
  <c r="AO1" i="7" a="1"/>
  <c r="AO1" i="7" s="1"/>
  <c r="AO24" i="7" s="1" a="1"/>
  <c r="AO24" i="7" s="1"/>
  <c r="AN30" i="7" a="1"/>
  <c r="AN30" i="7" s="1"/>
  <c r="AN27" i="7" a="1"/>
  <c r="AN27" i="7" s="1"/>
  <c r="AN13" i="7" a="1"/>
  <c r="AN13" i="7" s="1"/>
  <c r="AN28" i="7" a="1"/>
  <c r="AN28" i="7" s="1"/>
  <c r="AN26" i="7" a="1"/>
  <c r="AN26" i="7" s="1"/>
  <c r="AN19" i="7" a="1"/>
  <c r="AN19" i="7" s="1"/>
  <c r="AN9" i="7" a="1"/>
  <c r="AN9" i="7" s="1"/>
  <c r="AN24" i="7" a="1"/>
  <c r="AN24" i="7" s="1"/>
  <c r="AN11" i="7" a="1"/>
  <c r="AN11" i="7" s="1"/>
  <c r="AN5" i="7" a="1"/>
  <c r="AN5" i="7" s="1"/>
  <c r="AN4" i="7" a="1"/>
  <c r="AN4" i="7" s="1"/>
  <c r="AN6" i="7" a="1"/>
  <c r="AN6" i="7" s="1"/>
  <c r="AN18" i="7" a="1"/>
  <c r="AN18" i="7" s="1"/>
  <c r="AN3" i="7" a="1"/>
  <c r="AN3" i="7" s="1"/>
  <c r="AN31" i="7" a="1"/>
  <c r="AN31" i="7" s="1"/>
  <c r="AN16" i="7" a="1"/>
  <c r="AN16" i="7" s="1"/>
  <c r="AN7" i="7" a="1"/>
  <c r="AN7" i="7" s="1"/>
  <c r="AN2" i="7" a="1"/>
  <c r="AN2" i="7" s="1"/>
  <c r="AN20" i="7" a="1"/>
  <c r="AN20" i="7" s="1"/>
  <c r="AN14" i="7" a="1"/>
  <c r="AN14" i="7" s="1"/>
  <c r="AN29" i="7" a="1"/>
  <c r="AN29" i="7" s="1"/>
  <c r="AN23" i="7" a="1"/>
  <c r="AN23" i="7" s="1"/>
  <c r="AL2" i="9" a="1"/>
  <c r="AL2" i="9" s="1"/>
  <c r="AL4" i="9" a="1"/>
  <c r="AL4" i="9" s="1"/>
  <c r="AL3" i="9" a="1"/>
  <c r="AL3" i="9" s="1"/>
  <c r="AL5" i="9" a="1"/>
  <c r="AL5" i="9" s="1"/>
  <c r="AL6" i="9" a="1"/>
  <c r="AL6" i="9" s="1"/>
  <c r="AL7" i="9" a="1"/>
  <c r="AL7" i="9" s="1"/>
  <c r="AL9" i="9" a="1"/>
  <c r="AL9" i="9" s="1"/>
  <c r="AL8" i="9" a="1"/>
  <c r="AL8" i="9" s="1"/>
  <c r="AL11" i="9" a="1"/>
  <c r="AL11" i="9" s="1"/>
  <c r="AL10" i="9" a="1"/>
  <c r="AL10" i="9" s="1"/>
  <c r="AL12" i="9" a="1"/>
  <c r="AL12" i="9" s="1"/>
  <c r="AL14" i="9" a="1"/>
  <c r="AL14" i="9" s="1"/>
  <c r="AL13" i="9" a="1"/>
  <c r="AL13" i="9" s="1"/>
  <c r="AL16" i="9" a="1"/>
  <c r="AL16" i="9" s="1"/>
  <c r="AL15" i="9" a="1"/>
  <c r="AL15" i="9" s="1"/>
  <c r="AL17" i="9" a="1"/>
  <c r="AL17" i="9" s="1"/>
  <c r="AL18" i="9" a="1"/>
  <c r="AL18" i="9" s="1"/>
  <c r="AL19" i="9" a="1"/>
  <c r="AL19" i="9" s="1"/>
  <c r="AL20" i="9" a="1"/>
  <c r="AL20" i="9" s="1"/>
  <c r="AL21" i="9" a="1"/>
  <c r="AL21" i="9" s="1"/>
  <c r="AL22" i="9" a="1"/>
  <c r="AL22" i="9" s="1"/>
  <c r="AL23" i="9" a="1"/>
  <c r="AL23" i="9" s="1"/>
  <c r="AL24" i="9" a="1"/>
  <c r="AL24" i="9" s="1"/>
  <c r="AL25" i="9" a="1"/>
  <c r="AL25" i="9" s="1"/>
  <c r="AL26" i="9" a="1"/>
  <c r="AL26" i="9" s="1"/>
  <c r="AL27" i="9" a="1"/>
  <c r="AL27" i="9" s="1"/>
  <c r="AL28" i="9" a="1"/>
  <c r="AL28" i="9" s="1"/>
  <c r="AL29" i="9" a="1"/>
  <c r="AL29" i="9" s="1"/>
  <c r="AL30" i="9" a="1"/>
  <c r="AL30" i="9" s="1"/>
  <c r="AL31" i="9" a="1"/>
  <c r="AL31" i="9" s="1"/>
  <c r="AP3" i="10" a="1"/>
  <c r="AP3" i="10" s="1"/>
  <c r="AP2" i="10" a="1"/>
  <c r="AP2" i="10" s="1"/>
  <c r="AP4" i="10" a="1"/>
  <c r="AP4" i="10" s="1"/>
  <c r="AP5" i="10" a="1"/>
  <c r="AP5" i="10" s="1"/>
  <c r="AP6" i="10" a="1"/>
  <c r="AP6" i="10" s="1"/>
  <c r="AP7" i="10" a="1"/>
  <c r="AP7" i="10" s="1"/>
  <c r="AP8" i="10" a="1"/>
  <c r="AP8" i="10" s="1"/>
  <c r="AQ1" i="10" a="1"/>
  <c r="AQ1" i="10" s="1"/>
  <c r="AP9" i="10" a="1"/>
  <c r="AP9" i="10" s="1"/>
  <c r="AP10" i="10" a="1"/>
  <c r="AP10" i="10" s="1"/>
  <c r="AP11" i="10" a="1"/>
  <c r="AP11" i="10" s="1"/>
  <c r="AP12" i="10" a="1"/>
  <c r="AP12" i="10" s="1"/>
  <c r="AP13" i="10" a="1"/>
  <c r="AP13" i="10" s="1"/>
  <c r="AP14" i="10" a="1"/>
  <c r="AP14" i="10" s="1"/>
  <c r="AP15" i="10" a="1"/>
  <c r="AP15" i="10" s="1"/>
  <c r="AP16" i="10" a="1"/>
  <c r="AP16" i="10" s="1"/>
  <c r="AP17" i="10" a="1"/>
  <c r="AP17" i="10" s="1"/>
  <c r="AP18" i="10" a="1"/>
  <c r="AP18" i="10" s="1"/>
  <c r="AP19" i="10" a="1"/>
  <c r="AP19" i="10" s="1"/>
  <c r="AP20" i="10" a="1"/>
  <c r="AP20" i="10" s="1"/>
  <c r="AP21" i="10" a="1"/>
  <c r="AP21" i="10" s="1"/>
  <c r="AP22" i="10" a="1"/>
  <c r="AP22" i="10" s="1"/>
  <c r="AP23" i="10" a="1"/>
  <c r="AP23" i="10" s="1"/>
  <c r="AP24" i="10" a="1"/>
  <c r="AP24" i="10" s="1"/>
  <c r="AP25" i="10" a="1"/>
  <c r="AP25" i="10" s="1"/>
  <c r="AP26" i="10" a="1"/>
  <c r="AP26" i="10" s="1"/>
  <c r="AP27" i="10" a="1"/>
  <c r="AP27" i="10" s="1"/>
  <c r="AP28" i="10" a="1"/>
  <c r="AP28" i="10" s="1"/>
  <c r="AP29" i="10" a="1"/>
  <c r="AP29" i="10" s="1"/>
  <c r="AP30" i="10" a="1"/>
  <c r="AP30" i="10" s="1"/>
  <c r="AP31" i="10" a="1"/>
  <c r="AP31" i="10" s="1"/>
  <c r="B40" i="10" a="1"/>
  <c r="B40" i="10" s="1"/>
  <c r="A41" i="10" a="1"/>
  <c r="A41" i="10" s="1"/>
  <c r="B42" i="9" a="1"/>
  <c r="B42" i="9" s="1"/>
  <c r="A43" i="9" a="1"/>
  <c r="A43" i="9" s="1"/>
  <c r="AK2" i="8" a="1"/>
  <c r="AK2" i="8" s="1"/>
  <c r="AK3" i="8" a="1"/>
  <c r="AK3" i="8" s="1"/>
  <c r="AK4" i="8" a="1"/>
  <c r="AK4" i="8" s="1"/>
  <c r="AK5" i="8" a="1"/>
  <c r="AK5" i="8" s="1"/>
  <c r="AK7" i="8" a="1"/>
  <c r="AK7" i="8" s="1"/>
  <c r="AK6" i="8" a="1"/>
  <c r="AK6" i="8" s="1"/>
  <c r="AK9" i="8" a="1"/>
  <c r="AK9" i="8" s="1"/>
  <c r="AK8" i="8" a="1"/>
  <c r="AK8" i="8" s="1"/>
  <c r="AK10" i="8" a="1"/>
  <c r="AK10" i="8" s="1"/>
  <c r="AK11" i="8" a="1"/>
  <c r="AK11" i="8" s="1"/>
  <c r="AK12" i="8" a="1"/>
  <c r="AK12" i="8" s="1"/>
  <c r="AK14" i="8" a="1"/>
  <c r="AK14" i="8" s="1"/>
  <c r="AK13" i="8" a="1"/>
  <c r="AK13" i="8" s="1"/>
  <c r="AK15" i="8" a="1"/>
  <c r="AK15" i="8" s="1"/>
  <c r="AK16" i="8" a="1"/>
  <c r="AK16" i="8" s="1"/>
  <c r="AK17" i="8" a="1"/>
  <c r="AK17" i="8" s="1"/>
  <c r="AK18" i="8" a="1"/>
  <c r="AK18" i="8" s="1"/>
  <c r="AK19" i="8" a="1"/>
  <c r="AK19" i="8" s="1"/>
  <c r="AK20" i="8" a="1"/>
  <c r="AK20" i="8" s="1"/>
  <c r="AK21" i="8" a="1"/>
  <c r="AK21" i="8" s="1"/>
  <c r="AK22" i="8" a="1"/>
  <c r="AK22" i="8" s="1"/>
  <c r="AK23" i="8" a="1"/>
  <c r="AK23" i="8" s="1"/>
  <c r="AK24" i="8" a="1"/>
  <c r="AK24" i="8" s="1"/>
  <c r="AK25" i="8" a="1"/>
  <c r="AK25" i="8" s="1"/>
  <c r="AK26" i="8" a="1"/>
  <c r="AK26" i="8" s="1"/>
  <c r="AK27" i="8" a="1"/>
  <c r="AK27" i="8" s="1"/>
  <c r="AK28" i="8" a="1"/>
  <c r="AK28" i="8" s="1"/>
  <c r="AK29" i="8" a="1"/>
  <c r="AK29" i="8" s="1"/>
  <c r="AK30" i="8" a="1"/>
  <c r="AK30" i="8" s="1"/>
  <c r="AK31" i="8" a="1"/>
  <c r="AK31" i="8" s="1"/>
  <c r="AM1" i="9" a="1"/>
  <c r="AM1" i="9" s="1"/>
  <c r="B42" i="8" a="1"/>
  <c r="B42" i="8" s="1"/>
  <c r="A43" i="8" a="1"/>
  <c r="A43" i="8" s="1"/>
  <c r="AL1" i="8" a="1"/>
  <c r="AL1" i="8" s="1"/>
  <c r="AN2" i="6" a="1"/>
  <c r="AN2" i="6" s="1"/>
  <c r="AN3" i="6" a="1"/>
  <c r="AN3" i="6" s="1"/>
  <c r="AN4" i="6" a="1"/>
  <c r="AN4" i="6" s="1"/>
  <c r="AN5" i="6" a="1"/>
  <c r="AN5" i="6" s="1"/>
  <c r="AN6" i="6" a="1"/>
  <c r="AN6" i="6" s="1"/>
  <c r="AN7" i="6" a="1"/>
  <c r="AN7" i="6" s="1"/>
  <c r="AN8" i="6" a="1"/>
  <c r="AN8" i="6" s="1"/>
  <c r="AN9" i="6" a="1"/>
  <c r="AN9" i="6" s="1"/>
  <c r="AN10" i="6" a="1"/>
  <c r="AN10" i="6" s="1"/>
  <c r="AN11" i="6" a="1"/>
  <c r="AN11" i="6" s="1"/>
  <c r="AN12" i="6" a="1"/>
  <c r="AN12" i="6" s="1"/>
  <c r="AN13" i="6" a="1"/>
  <c r="AN13" i="6" s="1"/>
  <c r="AN14" i="6" a="1"/>
  <c r="AN14" i="6" s="1"/>
  <c r="AN15" i="6" a="1"/>
  <c r="AN15" i="6" s="1"/>
  <c r="AN16" i="6" a="1"/>
  <c r="AN16" i="6" s="1"/>
  <c r="AN17" i="6" a="1"/>
  <c r="AN17" i="6" s="1"/>
  <c r="AN18" i="6" a="1"/>
  <c r="AN18" i="6" s="1"/>
  <c r="AN19" i="6" a="1"/>
  <c r="AN19" i="6" s="1"/>
  <c r="AN20" i="6" a="1"/>
  <c r="AN20" i="6" s="1"/>
  <c r="AN21" i="6" a="1"/>
  <c r="AN21" i="6" s="1"/>
  <c r="AN22" i="6" a="1"/>
  <c r="AN22" i="6" s="1"/>
  <c r="AN23" i="6" a="1"/>
  <c r="AN23" i="6" s="1"/>
  <c r="AN24" i="6" a="1"/>
  <c r="AN24" i="6" s="1"/>
  <c r="AN25" i="6" a="1"/>
  <c r="AN25" i="6" s="1"/>
  <c r="AN26" i="6" a="1"/>
  <c r="AN26" i="6" s="1"/>
  <c r="AN27" i="6" a="1"/>
  <c r="AN27" i="6" s="1"/>
  <c r="AN28" i="6" a="1"/>
  <c r="AN28" i="6" s="1"/>
  <c r="AN29" i="6" a="1"/>
  <c r="AN29" i="6" s="1"/>
  <c r="AN30" i="6" a="1"/>
  <c r="AN30" i="6" s="1"/>
  <c r="AN31" i="6" a="1"/>
  <c r="AN31" i="6" s="1"/>
  <c r="B38" i="7" a="1"/>
  <c r="B38" i="7" s="1"/>
  <c r="A39" i="7" a="1"/>
  <c r="A39" i="7" s="1"/>
  <c r="AL2" i="5" a="1"/>
  <c r="AL2" i="5" s="1"/>
  <c r="AL3" i="5" a="1"/>
  <c r="AL3" i="5" s="1"/>
  <c r="AL5" i="5" a="1"/>
  <c r="AL5" i="5" s="1"/>
  <c r="AL4" i="5" a="1"/>
  <c r="AL4" i="5" s="1"/>
  <c r="AL6" i="5" a="1"/>
  <c r="AL6" i="5" s="1"/>
  <c r="AL8" i="5" a="1"/>
  <c r="AL8" i="5" s="1"/>
  <c r="AL7" i="5" a="1"/>
  <c r="AL7" i="5" s="1"/>
  <c r="AL9" i="5" a="1"/>
  <c r="AL9" i="5" s="1"/>
  <c r="AL10" i="5" a="1"/>
  <c r="AL10" i="5" s="1"/>
  <c r="AL11" i="5" a="1"/>
  <c r="AL11" i="5" s="1"/>
  <c r="AL12" i="5" a="1"/>
  <c r="AL12" i="5" s="1"/>
  <c r="AL13" i="5" a="1"/>
  <c r="AL13" i="5" s="1"/>
  <c r="AL14" i="5" a="1"/>
  <c r="AL14" i="5" s="1"/>
  <c r="AL15" i="5" a="1"/>
  <c r="AL15" i="5" s="1"/>
  <c r="AL16" i="5" a="1"/>
  <c r="AL16" i="5" s="1"/>
  <c r="AL17" i="5" a="1"/>
  <c r="AL17" i="5" s="1"/>
  <c r="AL18" i="5" a="1"/>
  <c r="AL18" i="5" s="1"/>
  <c r="AL19" i="5" a="1"/>
  <c r="AL19" i="5" s="1"/>
  <c r="AL20" i="5" a="1"/>
  <c r="AL20" i="5" s="1"/>
  <c r="AL21" i="5" a="1"/>
  <c r="AL21" i="5" s="1"/>
  <c r="AL22" i="5" a="1"/>
  <c r="AL22" i="5" s="1"/>
  <c r="AL23" i="5" a="1"/>
  <c r="AL23" i="5" s="1"/>
  <c r="AL24" i="5" a="1"/>
  <c r="AL24" i="5" s="1"/>
  <c r="AL25" i="5" a="1"/>
  <c r="AL25" i="5" s="1"/>
  <c r="AL26" i="5" a="1"/>
  <c r="AL26" i="5" s="1"/>
  <c r="AL27" i="5" a="1"/>
  <c r="AL27" i="5" s="1"/>
  <c r="AL28" i="5" a="1"/>
  <c r="AL28" i="5" s="1"/>
  <c r="AL29" i="5" a="1"/>
  <c r="AL29" i="5" s="1"/>
  <c r="AL30" i="5" a="1"/>
  <c r="AL30" i="5" s="1"/>
  <c r="AL31" i="5" a="1"/>
  <c r="AL31" i="5" s="1"/>
  <c r="AO1" i="6" a="1"/>
  <c r="AO1" i="6" s="1"/>
  <c r="B37" i="6" a="1"/>
  <c r="B37" i="6" s="1"/>
  <c r="A38" i="6" a="1"/>
  <c r="A38" i="6" s="1"/>
  <c r="AN2" i="4" a="1"/>
  <c r="AN2" i="4" s="1"/>
  <c r="AN3" i="4" a="1"/>
  <c r="AN3" i="4" s="1"/>
  <c r="AN4" i="4" a="1"/>
  <c r="AN4" i="4" s="1"/>
  <c r="AN5" i="4" a="1"/>
  <c r="AN5" i="4" s="1"/>
  <c r="AN7" i="4" a="1"/>
  <c r="AN7" i="4" s="1"/>
  <c r="AN6" i="4" a="1"/>
  <c r="AN6" i="4" s="1"/>
  <c r="AN8" i="4" a="1"/>
  <c r="AN8" i="4" s="1"/>
  <c r="AN9" i="4" a="1"/>
  <c r="AN9" i="4" s="1"/>
  <c r="AN10" i="4" a="1"/>
  <c r="AN10" i="4" s="1"/>
  <c r="AN11" i="4" a="1"/>
  <c r="AN11" i="4" s="1"/>
  <c r="AN12" i="4" a="1"/>
  <c r="AN12" i="4" s="1"/>
  <c r="AN13" i="4" a="1"/>
  <c r="AN13" i="4" s="1"/>
  <c r="AN14" i="4" a="1"/>
  <c r="AN14" i="4" s="1"/>
  <c r="AN15" i="4" a="1"/>
  <c r="AN15" i="4" s="1"/>
  <c r="AN16" i="4" a="1"/>
  <c r="AN16" i="4" s="1"/>
  <c r="AN17" i="4" a="1"/>
  <c r="AN17" i="4" s="1"/>
  <c r="AN18" i="4" a="1"/>
  <c r="AN18" i="4" s="1"/>
  <c r="AN19" i="4" a="1"/>
  <c r="AN19" i="4" s="1"/>
  <c r="AN20" i="4" a="1"/>
  <c r="AN20" i="4" s="1"/>
  <c r="AN21" i="4" a="1"/>
  <c r="AN21" i="4" s="1"/>
  <c r="AN22" i="4" a="1"/>
  <c r="AN22" i="4" s="1"/>
  <c r="AN23" i="4" a="1"/>
  <c r="AN23" i="4" s="1"/>
  <c r="AN24" i="4" a="1"/>
  <c r="AN24" i="4" s="1"/>
  <c r="AN25" i="4" a="1"/>
  <c r="AN25" i="4" s="1"/>
  <c r="AN26" i="4" a="1"/>
  <c r="AN26" i="4" s="1"/>
  <c r="AN27" i="4" a="1"/>
  <c r="AN27" i="4" s="1"/>
  <c r="AN28" i="4" a="1"/>
  <c r="AN28" i="4" s="1"/>
  <c r="AN29" i="4" a="1"/>
  <c r="AN29" i="4" s="1"/>
  <c r="AN30" i="4" a="1"/>
  <c r="AN30" i="4" s="1"/>
  <c r="AN31" i="4" a="1"/>
  <c r="AN31" i="4" s="1"/>
  <c r="B42" i="5" a="1"/>
  <c r="B42" i="5" s="1"/>
  <c r="A43" i="5" a="1"/>
  <c r="A43" i="5" s="1"/>
  <c r="AM1" i="5" a="1"/>
  <c r="AM1" i="5" s="1"/>
  <c r="B38" i="4" a="1"/>
  <c r="B38" i="4" s="1"/>
  <c r="A39" i="4" a="1"/>
  <c r="A39" i="4" s="1"/>
  <c r="AN2" i="3" a="1"/>
  <c r="AN2" i="3" s="1"/>
  <c r="AN4" i="3" a="1"/>
  <c r="AN4" i="3" s="1"/>
  <c r="AN3" i="3" a="1"/>
  <c r="AN3" i="3" s="1"/>
  <c r="AN5" i="3" a="1"/>
  <c r="AN5" i="3" s="1"/>
  <c r="AN7" i="3" a="1"/>
  <c r="AN7" i="3" s="1"/>
  <c r="AN6" i="3" a="1"/>
  <c r="AN6" i="3" s="1"/>
  <c r="AN8" i="3" a="1"/>
  <c r="AN8" i="3" s="1"/>
  <c r="AN9" i="3" a="1"/>
  <c r="AN9" i="3" s="1"/>
  <c r="AN10" i="3" a="1"/>
  <c r="AN10" i="3" s="1"/>
  <c r="AN11" i="3" a="1"/>
  <c r="AN11" i="3" s="1"/>
  <c r="AN12" i="3" a="1"/>
  <c r="AN12" i="3" s="1"/>
  <c r="AN13" i="3" a="1"/>
  <c r="AN13" i="3" s="1"/>
  <c r="AN14" i="3" a="1"/>
  <c r="AN14" i="3" s="1"/>
  <c r="AN15" i="3" a="1"/>
  <c r="AN15" i="3" s="1"/>
  <c r="AN16" i="3" a="1"/>
  <c r="AN16" i="3" s="1"/>
  <c r="AN17" i="3" a="1"/>
  <c r="AN17" i="3" s="1"/>
  <c r="AN18" i="3" a="1"/>
  <c r="AN18" i="3" s="1"/>
  <c r="AN19" i="3" a="1"/>
  <c r="AN19" i="3" s="1"/>
  <c r="AN20" i="3" a="1"/>
  <c r="AN20" i="3" s="1"/>
  <c r="AN21" i="3" a="1"/>
  <c r="AN21" i="3" s="1"/>
  <c r="AN22" i="3" a="1"/>
  <c r="AN22" i="3" s="1"/>
  <c r="AN23" i="3" a="1"/>
  <c r="AN23" i="3" s="1"/>
  <c r="AN24" i="3" a="1"/>
  <c r="AN24" i="3" s="1"/>
  <c r="AN25" i="3" a="1"/>
  <c r="AN25" i="3" s="1"/>
  <c r="AN26" i="3" a="1"/>
  <c r="AN26" i="3" s="1"/>
  <c r="AN27" i="3" a="1"/>
  <c r="AN27" i="3" s="1"/>
  <c r="AN28" i="3" a="1"/>
  <c r="AN28" i="3" s="1"/>
  <c r="AN29" i="3" a="1"/>
  <c r="AN29" i="3" s="1"/>
  <c r="AN30" i="3" a="1"/>
  <c r="AN30" i="3" s="1"/>
  <c r="AN31" i="3" a="1"/>
  <c r="AN31" i="3" s="1"/>
  <c r="AO1" i="4" a="1"/>
  <c r="AO1" i="4" s="1"/>
  <c r="AL1" i="2" a="1"/>
  <c r="AL1" i="2" s="1"/>
  <c r="AK2" i="2" a="1"/>
  <c r="AK2" i="2" s="1"/>
  <c r="AK3" i="2" a="1"/>
  <c r="AK3" i="2" s="1"/>
  <c r="AK5" i="2" a="1"/>
  <c r="AK5" i="2" s="1"/>
  <c r="AK4" i="2" a="1"/>
  <c r="AK4" i="2" s="1"/>
  <c r="AK7" i="2" a="1"/>
  <c r="AK7" i="2" s="1"/>
  <c r="AK6" i="2" a="1"/>
  <c r="AK6" i="2" s="1"/>
  <c r="AK8" i="2" a="1"/>
  <c r="AK8" i="2" s="1"/>
  <c r="AK9" i="2" a="1"/>
  <c r="AK9" i="2" s="1"/>
  <c r="AK11" i="2" a="1"/>
  <c r="AK11" i="2" s="1"/>
  <c r="AK10" i="2" a="1"/>
  <c r="AK10" i="2" s="1"/>
  <c r="AK12" i="2" a="1"/>
  <c r="AK12" i="2" s="1"/>
  <c r="AK13" i="2" a="1"/>
  <c r="AK13" i="2" s="1"/>
  <c r="AK14" i="2" a="1"/>
  <c r="AK14" i="2" s="1"/>
  <c r="AK15" i="2" a="1"/>
  <c r="AK15" i="2" s="1"/>
  <c r="AK16" i="2" a="1"/>
  <c r="AK16" i="2" s="1"/>
  <c r="AK17" i="2" a="1"/>
  <c r="AK17" i="2" s="1"/>
  <c r="AK18" i="2" a="1"/>
  <c r="AK18" i="2" s="1"/>
  <c r="AK19" i="2" a="1"/>
  <c r="AK19" i="2" s="1"/>
  <c r="AK20" i="2" a="1"/>
  <c r="AK20" i="2" s="1"/>
  <c r="AK21" i="2" a="1"/>
  <c r="AK21" i="2" s="1"/>
  <c r="AK22" i="2" a="1"/>
  <c r="AK22" i="2" s="1"/>
  <c r="AK23" i="2" a="1"/>
  <c r="AK23" i="2" s="1"/>
  <c r="AK24" i="2" a="1"/>
  <c r="AK24" i="2" s="1"/>
  <c r="AK25" i="2" a="1"/>
  <c r="AK25" i="2" s="1"/>
  <c r="AK26" i="2" a="1"/>
  <c r="AK26" i="2" s="1"/>
  <c r="AK27" i="2" a="1"/>
  <c r="AK27" i="2" s="1"/>
  <c r="AK28" i="2" a="1"/>
  <c r="AK28" i="2" s="1"/>
  <c r="AK29" i="2" a="1"/>
  <c r="AK29" i="2" s="1"/>
  <c r="AK30" i="2" a="1"/>
  <c r="AK30" i="2" s="1"/>
  <c r="AK31" i="2" a="1"/>
  <c r="AK31" i="2" s="1"/>
  <c r="A40" i="3" a="1"/>
  <c r="A40" i="3" s="1"/>
  <c r="B40" i="3" s="1" a="1"/>
  <c r="B40" i="3" s="1"/>
  <c r="AO1" i="3" a="1"/>
  <c r="AO1" i="3" s="1"/>
  <c r="A40" i="2" a="1"/>
  <c r="A40" i="2" s="1"/>
  <c r="B39" i="2" a="1"/>
  <c r="B39" i="2" s="1"/>
  <c r="AO29" i="7" l="1" a="1"/>
  <c r="AO29" i="7" s="1"/>
  <c r="AO19" i="7" a="1"/>
  <c r="AO19" i="7" s="1"/>
  <c r="AO21" i="7" a="1"/>
  <c r="AO21" i="7" s="1"/>
  <c r="AO11" i="7" a="1"/>
  <c r="AO11" i="7" s="1"/>
  <c r="AO5" i="7" a="1"/>
  <c r="AO5" i="7" s="1"/>
  <c r="AO17" i="7" a="1"/>
  <c r="AO17" i="7" s="1"/>
  <c r="AO16" i="7" a="1"/>
  <c r="AO16" i="7" s="1"/>
  <c r="AO28" i="7" a="1"/>
  <c r="AO28" i="7" s="1"/>
  <c r="AO10" i="7" a="1"/>
  <c r="AO10" i="7" s="1"/>
  <c r="AO20" i="7" a="1"/>
  <c r="AO20" i="7" s="1"/>
  <c r="AO7" i="7" a="1"/>
  <c r="AO7" i="7" s="1"/>
  <c r="AO2" i="7" a="1"/>
  <c r="AO2" i="7" s="1"/>
  <c r="AO13" i="7" a="1"/>
  <c r="AO13" i="7" s="1"/>
  <c r="AO12" i="7" a="1"/>
  <c r="AO12" i="7" s="1"/>
  <c r="AO18" i="7" a="1"/>
  <c r="AO18" i="7" s="1"/>
  <c r="AP1" i="7" a="1"/>
  <c r="AP1" i="7" s="1"/>
  <c r="AO30" i="7" a="1"/>
  <c r="AO30" i="7" s="1"/>
  <c r="AO23" i="7" a="1"/>
  <c r="AO23" i="7" s="1"/>
  <c r="AO9" i="7" a="1"/>
  <c r="AO9" i="7" s="1"/>
  <c r="AO8" i="7" a="1"/>
  <c r="AO8" i="7" s="1"/>
  <c r="AO26" i="7" a="1"/>
  <c r="AO26" i="7" s="1"/>
  <c r="AO15" i="7" a="1"/>
  <c r="AO15" i="7" s="1"/>
  <c r="AO6" i="7" a="1"/>
  <c r="AO6" i="7" s="1"/>
  <c r="AO4" i="7" a="1"/>
  <c r="AO4" i="7" s="1"/>
  <c r="AO22" i="7" a="1"/>
  <c r="AO22" i="7" s="1"/>
  <c r="AO3" i="7" a="1"/>
  <c r="AO3" i="7" s="1"/>
  <c r="AO27" i="7" a="1"/>
  <c r="AO27" i="7" s="1"/>
  <c r="AO31" i="7" a="1"/>
  <c r="AO31" i="7" s="1"/>
  <c r="AO14" i="7" a="1"/>
  <c r="AO14" i="7" s="1"/>
  <c r="AO25" i="7" a="1"/>
  <c r="AO25" i="7" s="1"/>
  <c r="AM2" i="9" a="1"/>
  <c r="AM2" i="9" s="1"/>
  <c r="AM3" i="9" a="1"/>
  <c r="AM3" i="9" s="1"/>
  <c r="AM4" i="9" a="1"/>
  <c r="AM4" i="9" s="1"/>
  <c r="AM5" i="9" a="1"/>
  <c r="AM5" i="9" s="1"/>
  <c r="AM6" i="9" a="1"/>
  <c r="AM6" i="9" s="1"/>
  <c r="AM7" i="9" a="1"/>
  <c r="AM7" i="9" s="1"/>
  <c r="AM8" i="9" a="1"/>
  <c r="AM8" i="9" s="1"/>
  <c r="AM9" i="9" a="1"/>
  <c r="AM9" i="9" s="1"/>
  <c r="AM11" i="9" a="1"/>
  <c r="AM11" i="9" s="1"/>
  <c r="AM10" i="9" a="1"/>
  <c r="AM10" i="9" s="1"/>
  <c r="AM12" i="9" a="1"/>
  <c r="AM12" i="9" s="1"/>
  <c r="AM13" i="9" a="1"/>
  <c r="AM13" i="9" s="1"/>
  <c r="AM14" i="9" a="1"/>
  <c r="AM14" i="9" s="1"/>
  <c r="AM16" i="9" a="1"/>
  <c r="AM16" i="9" s="1"/>
  <c r="AM15" i="9" a="1"/>
  <c r="AM15" i="9" s="1"/>
  <c r="AM17" i="9" a="1"/>
  <c r="AM17" i="9" s="1"/>
  <c r="AM18" i="9" a="1"/>
  <c r="AM18" i="9" s="1"/>
  <c r="AM19" i="9" a="1"/>
  <c r="AM19" i="9" s="1"/>
  <c r="AM20" i="9" a="1"/>
  <c r="AM20" i="9" s="1"/>
  <c r="AM21" i="9" a="1"/>
  <c r="AM21" i="9" s="1"/>
  <c r="AM22" i="9" a="1"/>
  <c r="AM22" i="9" s="1"/>
  <c r="AM23" i="9" a="1"/>
  <c r="AM23" i="9" s="1"/>
  <c r="AM24" i="9" a="1"/>
  <c r="AM24" i="9" s="1"/>
  <c r="AM25" i="9" a="1"/>
  <c r="AM25" i="9" s="1"/>
  <c r="AM26" i="9" a="1"/>
  <c r="AM26" i="9" s="1"/>
  <c r="AM27" i="9" a="1"/>
  <c r="AM27" i="9" s="1"/>
  <c r="AM28" i="9" a="1"/>
  <c r="AM28" i="9" s="1"/>
  <c r="AM29" i="9" a="1"/>
  <c r="AM29" i="9" s="1"/>
  <c r="AM30" i="9" a="1"/>
  <c r="AM30" i="9" s="1"/>
  <c r="AM31" i="9" a="1"/>
  <c r="AM31" i="9" s="1"/>
  <c r="B41" i="10" a="1"/>
  <c r="B41" i="10" s="1"/>
  <c r="A42" i="10" a="1"/>
  <c r="A42" i="10" s="1"/>
  <c r="AQ2" i="10" a="1"/>
  <c r="AQ2" i="10" s="1"/>
  <c r="AQ3" i="10" a="1"/>
  <c r="AQ3" i="10" s="1"/>
  <c r="AQ4" i="10" a="1"/>
  <c r="AQ4" i="10" s="1"/>
  <c r="AQ6" i="10" a="1"/>
  <c r="AQ6" i="10" s="1"/>
  <c r="AQ5" i="10" a="1"/>
  <c r="AQ5" i="10" s="1"/>
  <c r="AQ7" i="10" a="1"/>
  <c r="AQ7" i="10" s="1"/>
  <c r="AQ8" i="10" a="1"/>
  <c r="AQ8" i="10" s="1"/>
  <c r="AQ9" i="10" a="1"/>
  <c r="AQ9" i="10" s="1"/>
  <c r="AQ10" i="10" a="1"/>
  <c r="AQ10" i="10" s="1"/>
  <c r="AQ11" i="10" a="1"/>
  <c r="AQ11" i="10" s="1"/>
  <c r="AR1" i="10" a="1"/>
  <c r="AR1" i="10" s="1"/>
  <c r="AQ12" i="10" a="1"/>
  <c r="AQ12" i="10" s="1"/>
  <c r="AQ13" i="10" a="1"/>
  <c r="AQ13" i="10" s="1"/>
  <c r="AQ14" i="10" a="1"/>
  <c r="AQ14" i="10" s="1"/>
  <c r="AQ15" i="10" a="1"/>
  <c r="AQ15" i="10" s="1"/>
  <c r="AQ16" i="10" a="1"/>
  <c r="AQ16" i="10" s="1"/>
  <c r="AQ17" i="10" a="1"/>
  <c r="AQ17" i="10" s="1"/>
  <c r="AQ18" i="10" a="1"/>
  <c r="AQ18" i="10" s="1"/>
  <c r="AQ19" i="10" a="1"/>
  <c r="AQ19" i="10" s="1"/>
  <c r="AQ20" i="10" a="1"/>
  <c r="AQ20" i="10" s="1"/>
  <c r="AQ21" i="10" a="1"/>
  <c r="AQ21" i="10" s="1"/>
  <c r="AQ22" i="10" a="1"/>
  <c r="AQ22" i="10" s="1"/>
  <c r="AQ23" i="10" a="1"/>
  <c r="AQ23" i="10" s="1"/>
  <c r="AQ24" i="10" a="1"/>
  <c r="AQ24" i="10" s="1"/>
  <c r="AQ25" i="10" a="1"/>
  <c r="AQ25" i="10" s="1"/>
  <c r="AQ26" i="10" a="1"/>
  <c r="AQ26" i="10" s="1"/>
  <c r="AQ27" i="10" a="1"/>
  <c r="AQ27" i="10" s="1"/>
  <c r="AQ28" i="10" a="1"/>
  <c r="AQ28" i="10" s="1"/>
  <c r="AQ29" i="10" a="1"/>
  <c r="AQ29" i="10" s="1"/>
  <c r="AQ30" i="10" a="1"/>
  <c r="AQ30" i="10" s="1"/>
  <c r="AQ31" i="10" a="1"/>
  <c r="AQ31" i="10" s="1"/>
  <c r="AN1" i="9" a="1"/>
  <c r="AN1" i="9" s="1"/>
  <c r="AL3" i="8" a="1"/>
  <c r="AL3" i="8" s="1"/>
  <c r="AL2" i="8" a="1"/>
  <c r="AL2" i="8" s="1"/>
  <c r="AL4" i="8" a="1"/>
  <c r="AL4" i="8" s="1"/>
  <c r="AL5" i="8" a="1"/>
  <c r="AL5" i="8" s="1"/>
  <c r="AL6" i="8" a="1"/>
  <c r="AL6" i="8" s="1"/>
  <c r="AL7" i="8" a="1"/>
  <c r="AL7" i="8" s="1"/>
  <c r="AL8" i="8" a="1"/>
  <c r="AL8" i="8" s="1"/>
  <c r="AL9" i="8" a="1"/>
  <c r="AL9" i="8" s="1"/>
  <c r="AL11" i="8" a="1"/>
  <c r="AL11" i="8" s="1"/>
  <c r="AL10" i="8" a="1"/>
  <c r="AL10" i="8" s="1"/>
  <c r="AL12" i="8" a="1"/>
  <c r="AL12" i="8" s="1"/>
  <c r="AL14" i="8" a="1"/>
  <c r="AL14" i="8" s="1"/>
  <c r="AL13" i="8" a="1"/>
  <c r="AL13" i="8" s="1"/>
  <c r="AL15" i="8" a="1"/>
  <c r="AL15" i="8" s="1"/>
  <c r="AL16" i="8" a="1"/>
  <c r="AL16" i="8" s="1"/>
  <c r="AL17" i="8" a="1"/>
  <c r="AL17" i="8" s="1"/>
  <c r="AL18" i="8" a="1"/>
  <c r="AL18" i="8" s="1"/>
  <c r="AL19" i="8" a="1"/>
  <c r="AL19" i="8" s="1"/>
  <c r="AL20" i="8" a="1"/>
  <c r="AL20" i="8" s="1"/>
  <c r="AL21" i="8" a="1"/>
  <c r="AL21" i="8" s="1"/>
  <c r="AL22" i="8" a="1"/>
  <c r="AL22" i="8" s="1"/>
  <c r="AL23" i="8" a="1"/>
  <c r="AL23" i="8" s="1"/>
  <c r="AL24" i="8" a="1"/>
  <c r="AL24" i="8" s="1"/>
  <c r="AL25" i="8" a="1"/>
  <c r="AL25" i="8" s="1"/>
  <c r="AL26" i="8" a="1"/>
  <c r="AL26" i="8" s="1"/>
  <c r="AL27" i="8" a="1"/>
  <c r="AL27" i="8" s="1"/>
  <c r="AL28" i="8" a="1"/>
  <c r="AL28" i="8" s="1"/>
  <c r="AL29" i="8" a="1"/>
  <c r="AL29" i="8" s="1"/>
  <c r="AL30" i="8" a="1"/>
  <c r="AL30" i="8" s="1"/>
  <c r="AL31" i="8" a="1"/>
  <c r="AL31" i="8" s="1"/>
  <c r="B43" i="9" a="1"/>
  <c r="B43" i="9" s="1"/>
  <c r="A44" i="9" a="1"/>
  <c r="A44" i="9" s="1"/>
  <c r="AM1" i="8" a="1"/>
  <c r="AM1" i="8" s="1"/>
  <c r="B43" i="8" a="1"/>
  <c r="B43" i="8" s="1"/>
  <c r="A44" i="8" a="1"/>
  <c r="A44" i="8" s="1"/>
  <c r="B39" i="7" a="1"/>
  <c r="B39" i="7" s="1"/>
  <c r="A40" i="7" a="1"/>
  <c r="A40" i="7" s="1"/>
  <c r="AO2" i="6" a="1"/>
  <c r="AO2" i="6" s="1"/>
  <c r="AO3" i="6" a="1"/>
  <c r="AO3" i="6" s="1"/>
  <c r="AO4" i="6" a="1"/>
  <c r="AO4" i="6" s="1"/>
  <c r="AO5" i="6" a="1"/>
  <c r="AO5" i="6" s="1"/>
  <c r="AO6" i="6" a="1"/>
  <c r="AO6" i="6" s="1"/>
  <c r="AO7" i="6" a="1"/>
  <c r="AO7" i="6" s="1"/>
  <c r="AO8" i="6" a="1"/>
  <c r="AO8" i="6" s="1"/>
  <c r="AO9" i="6" a="1"/>
  <c r="AO9" i="6" s="1"/>
  <c r="AO10" i="6" a="1"/>
  <c r="AO10" i="6" s="1"/>
  <c r="AO11" i="6" a="1"/>
  <c r="AO11" i="6" s="1"/>
  <c r="AO12" i="6" a="1"/>
  <c r="AO12" i="6" s="1"/>
  <c r="AO13" i="6" a="1"/>
  <c r="AO13" i="6" s="1"/>
  <c r="AO14" i="6" a="1"/>
  <c r="AO14" i="6" s="1"/>
  <c r="AO15" i="6" a="1"/>
  <c r="AO15" i="6" s="1"/>
  <c r="AO16" i="6" a="1"/>
  <c r="AO16" i="6" s="1"/>
  <c r="AO17" i="6" a="1"/>
  <c r="AO17" i="6" s="1"/>
  <c r="AO18" i="6" a="1"/>
  <c r="AO18" i="6" s="1"/>
  <c r="AO19" i="6" a="1"/>
  <c r="AO19" i="6" s="1"/>
  <c r="AO20" i="6" a="1"/>
  <c r="AO20" i="6" s="1"/>
  <c r="AO21" i="6" a="1"/>
  <c r="AO21" i="6" s="1"/>
  <c r="AO22" i="6" a="1"/>
  <c r="AO22" i="6" s="1"/>
  <c r="AO23" i="6" a="1"/>
  <c r="AO23" i="6" s="1"/>
  <c r="AO24" i="6" a="1"/>
  <c r="AO24" i="6" s="1"/>
  <c r="AO25" i="6" a="1"/>
  <c r="AO25" i="6" s="1"/>
  <c r="AO26" i="6" a="1"/>
  <c r="AO26" i="6" s="1"/>
  <c r="AO27" i="6" a="1"/>
  <c r="AO27" i="6" s="1"/>
  <c r="AO28" i="6" a="1"/>
  <c r="AO28" i="6" s="1"/>
  <c r="AO29" i="6" a="1"/>
  <c r="AO29" i="6" s="1"/>
  <c r="AO30" i="6" a="1"/>
  <c r="AO30" i="6" s="1"/>
  <c r="AO31" i="6" a="1"/>
  <c r="AO31" i="6" s="1"/>
  <c r="AM2" i="5" a="1"/>
  <c r="AM2" i="5" s="1"/>
  <c r="AM3" i="5" a="1"/>
  <c r="AM3" i="5" s="1"/>
  <c r="AM4" i="5" a="1"/>
  <c r="AM4" i="5" s="1"/>
  <c r="AM6" i="5" a="1"/>
  <c r="AM6" i="5" s="1"/>
  <c r="AM5" i="5" a="1"/>
  <c r="AM5" i="5" s="1"/>
  <c r="AM8" i="5" a="1"/>
  <c r="AM8" i="5" s="1"/>
  <c r="AM7" i="5" a="1"/>
  <c r="AM7" i="5" s="1"/>
  <c r="AM9" i="5" a="1"/>
  <c r="AM9" i="5" s="1"/>
  <c r="AM10" i="5" a="1"/>
  <c r="AM10" i="5" s="1"/>
  <c r="AM11" i="5" a="1"/>
  <c r="AM11" i="5" s="1"/>
  <c r="AM12" i="5" a="1"/>
  <c r="AM12" i="5" s="1"/>
  <c r="AM13" i="5" a="1"/>
  <c r="AM13" i="5" s="1"/>
  <c r="AM14" i="5" a="1"/>
  <c r="AM14" i="5" s="1"/>
  <c r="AM16" i="5" a="1"/>
  <c r="AM16" i="5" s="1"/>
  <c r="AM15" i="5" a="1"/>
  <c r="AM15" i="5" s="1"/>
  <c r="AM17" i="5" a="1"/>
  <c r="AM17" i="5" s="1"/>
  <c r="AM18" i="5" a="1"/>
  <c r="AM18" i="5" s="1"/>
  <c r="AM19" i="5" a="1"/>
  <c r="AM19" i="5" s="1"/>
  <c r="AM20" i="5" a="1"/>
  <c r="AM20" i="5" s="1"/>
  <c r="AM21" i="5" a="1"/>
  <c r="AM21" i="5" s="1"/>
  <c r="AM22" i="5" a="1"/>
  <c r="AM22" i="5" s="1"/>
  <c r="AM23" i="5" a="1"/>
  <c r="AM23" i="5" s="1"/>
  <c r="AM24" i="5" a="1"/>
  <c r="AM24" i="5" s="1"/>
  <c r="AM25" i="5" a="1"/>
  <c r="AM25" i="5" s="1"/>
  <c r="AM26" i="5" a="1"/>
  <c r="AM26" i="5" s="1"/>
  <c r="AM27" i="5" a="1"/>
  <c r="AM27" i="5" s="1"/>
  <c r="AM28" i="5" a="1"/>
  <c r="AM28" i="5" s="1"/>
  <c r="AM29" i="5" a="1"/>
  <c r="AM29" i="5" s="1"/>
  <c r="AM30" i="5" a="1"/>
  <c r="AM30" i="5" s="1"/>
  <c r="AM31" i="5" a="1"/>
  <c r="AM31" i="5" s="1"/>
  <c r="B38" i="6" a="1"/>
  <c r="B38" i="6" s="1"/>
  <c r="A39" i="6" a="1"/>
  <c r="A39" i="6" s="1"/>
  <c r="AP1" i="6" a="1"/>
  <c r="AP1" i="6" s="1"/>
  <c r="AO2" i="4" a="1"/>
  <c r="AO2" i="4" s="1"/>
  <c r="AO3" i="4" a="1"/>
  <c r="AO3" i="4" s="1"/>
  <c r="AO4" i="4" a="1"/>
  <c r="AO4" i="4" s="1"/>
  <c r="AO5" i="4" a="1"/>
  <c r="AO5" i="4" s="1"/>
  <c r="AO6" i="4" a="1"/>
  <c r="AO6" i="4" s="1"/>
  <c r="AO7" i="4" a="1"/>
  <c r="AO7" i="4" s="1"/>
  <c r="AO8" i="4" a="1"/>
  <c r="AO8" i="4" s="1"/>
  <c r="AO9" i="4" a="1"/>
  <c r="AO9" i="4" s="1"/>
  <c r="AO10" i="4" a="1"/>
  <c r="AO10" i="4" s="1"/>
  <c r="AO11" i="4" a="1"/>
  <c r="AO11" i="4" s="1"/>
  <c r="AO12" i="4" a="1"/>
  <c r="AO12" i="4" s="1"/>
  <c r="AO13" i="4" a="1"/>
  <c r="AO13" i="4" s="1"/>
  <c r="AO14" i="4" a="1"/>
  <c r="AO14" i="4" s="1"/>
  <c r="AO15" i="4" a="1"/>
  <c r="AO15" i="4" s="1"/>
  <c r="AO16" i="4" a="1"/>
  <c r="AO16" i="4" s="1"/>
  <c r="AO17" i="4" a="1"/>
  <c r="AO17" i="4" s="1"/>
  <c r="AO18" i="4" a="1"/>
  <c r="AO18" i="4" s="1"/>
  <c r="AO19" i="4" a="1"/>
  <c r="AO19" i="4" s="1"/>
  <c r="AO20" i="4" a="1"/>
  <c r="AO20" i="4" s="1"/>
  <c r="AO21" i="4" a="1"/>
  <c r="AO21" i="4" s="1"/>
  <c r="AO22" i="4" a="1"/>
  <c r="AO22" i="4" s="1"/>
  <c r="AO23" i="4" a="1"/>
  <c r="AO23" i="4" s="1"/>
  <c r="AO24" i="4" a="1"/>
  <c r="AO24" i="4" s="1"/>
  <c r="AO25" i="4" a="1"/>
  <c r="AO25" i="4" s="1"/>
  <c r="AO26" i="4" a="1"/>
  <c r="AO26" i="4" s="1"/>
  <c r="AO27" i="4" a="1"/>
  <c r="AO27" i="4" s="1"/>
  <c r="AO28" i="4" a="1"/>
  <c r="AO28" i="4" s="1"/>
  <c r="AO29" i="4" a="1"/>
  <c r="AO29" i="4" s="1"/>
  <c r="AO30" i="4" a="1"/>
  <c r="AO30" i="4" s="1"/>
  <c r="AO31" i="4" a="1"/>
  <c r="AO31" i="4" s="1"/>
  <c r="B43" i="5" a="1"/>
  <c r="B43" i="5" s="1"/>
  <c r="A44" i="5" a="1"/>
  <c r="A44" i="5" s="1"/>
  <c r="AN1" i="5" a="1"/>
  <c r="AN1" i="5" s="1"/>
  <c r="AP1" i="4" a="1"/>
  <c r="AP1" i="4" s="1"/>
  <c r="AO2" i="3" a="1"/>
  <c r="AO2" i="3" s="1"/>
  <c r="AO4" i="3" a="1"/>
  <c r="AO4" i="3" s="1"/>
  <c r="AO3" i="3" a="1"/>
  <c r="AO3" i="3" s="1"/>
  <c r="AO5" i="3" a="1"/>
  <c r="AO5" i="3" s="1"/>
  <c r="AO6" i="3" a="1"/>
  <c r="AO6" i="3" s="1"/>
  <c r="AO7" i="3" a="1"/>
  <c r="AO7" i="3" s="1"/>
  <c r="AO8" i="3" a="1"/>
  <c r="AO8" i="3" s="1"/>
  <c r="AO9" i="3" a="1"/>
  <c r="AO9" i="3" s="1"/>
  <c r="AO10" i="3" a="1"/>
  <c r="AO10" i="3" s="1"/>
  <c r="AO11" i="3" a="1"/>
  <c r="AO11" i="3" s="1"/>
  <c r="AO12" i="3" a="1"/>
  <c r="AO12" i="3" s="1"/>
  <c r="AO13" i="3" a="1"/>
  <c r="AO13" i="3" s="1"/>
  <c r="AO14" i="3" a="1"/>
  <c r="AO14" i="3" s="1"/>
  <c r="AO15" i="3" a="1"/>
  <c r="AO15" i="3" s="1"/>
  <c r="AO16" i="3" a="1"/>
  <c r="AO16" i="3" s="1"/>
  <c r="AO17" i="3" a="1"/>
  <c r="AO17" i="3" s="1"/>
  <c r="AO18" i="3" a="1"/>
  <c r="AO18" i="3" s="1"/>
  <c r="AO19" i="3" a="1"/>
  <c r="AO19" i="3" s="1"/>
  <c r="AO20" i="3" a="1"/>
  <c r="AO20" i="3" s="1"/>
  <c r="AO21" i="3" a="1"/>
  <c r="AO21" i="3" s="1"/>
  <c r="AO22" i="3" a="1"/>
  <c r="AO22" i="3" s="1"/>
  <c r="AO23" i="3" a="1"/>
  <c r="AO23" i="3" s="1"/>
  <c r="AO24" i="3" a="1"/>
  <c r="AO24" i="3" s="1"/>
  <c r="AO25" i="3" a="1"/>
  <c r="AO25" i="3" s="1"/>
  <c r="AO26" i="3" a="1"/>
  <c r="AO26" i="3" s="1"/>
  <c r="AO27" i="3" a="1"/>
  <c r="AO27" i="3" s="1"/>
  <c r="AO28" i="3" a="1"/>
  <c r="AO28" i="3" s="1"/>
  <c r="AO29" i="3" a="1"/>
  <c r="AO29" i="3" s="1"/>
  <c r="AO30" i="3" a="1"/>
  <c r="AO30" i="3" s="1"/>
  <c r="AO31" i="3" a="1"/>
  <c r="AO31" i="3" s="1"/>
  <c r="B39" i="4" a="1"/>
  <c r="B39" i="4" s="1"/>
  <c r="A40" i="4" a="1"/>
  <c r="A40" i="4" s="1"/>
  <c r="AP1" i="3" a="1"/>
  <c r="AP1" i="3" s="1"/>
  <c r="A41" i="3" a="1"/>
  <c r="A41" i="3" s="1"/>
  <c r="B41" i="3" s="1" a="1"/>
  <c r="B41" i="3" s="1"/>
  <c r="A41" i="2" a="1"/>
  <c r="A41" i="2" s="1"/>
  <c r="B40" i="2" a="1"/>
  <c r="B40" i="2" s="1"/>
  <c r="AM1" i="2" a="1"/>
  <c r="AM1" i="2" s="1"/>
  <c r="AL2" i="2" a="1"/>
  <c r="AL2" i="2" s="1"/>
  <c r="AL5" i="2" a="1"/>
  <c r="AL5" i="2" s="1"/>
  <c r="AL4" i="2" a="1"/>
  <c r="AL4" i="2" s="1"/>
  <c r="AL3" i="2" a="1"/>
  <c r="AL3" i="2" s="1"/>
  <c r="AL7" i="2" a="1"/>
  <c r="AL7" i="2" s="1"/>
  <c r="AL6" i="2" a="1"/>
  <c r="AL6" i="2" s="1"/>
  <c r="AL8" i="2" a="1"/>
  <c r="AL8" i="2" s="1"/>
  <c r="AL9" i="2" a="1"/>
  <c r="AL9" i="2" s="1"/>
  <c r="AL11" i="2" a="1"/>
  <c r="AL11" i="2" s="1"/>
  <c r="AL10" i="2" a="1"/>
  <c r="AL10" i="2" s="1"/>
  <c r="AL12" i="2" a="1"/>
  <c r="AL12" i="2" s="1"/>
  <c r="AL13" i="2" a="1"/>
  <c r="AL13" i="2" s="1"/>
  <c r="AL14" i="2" a="1"/>
  <c r="AL14" i="2" s="1"/>
  <c r="AL15" i="2" a="1"/>
  <c r="AL15" i="2" s="1"/>
  <c r="AL16" i="2" a="1"/>
  <c r="AL16" i="2" s="1"/>
  <c r="AL17" i="2" a="1"/>
  <c r="AL17" i="2" s="1"/>
  <c r="AL18" i="2" a="1"/>
  <c r="AL18" i="2" s="1"/>
  <c r="AL19" i="2" a="1"/>
  <c r="AL19" i="2" s="1"/>
  <c r="AL20" i="2" a="1"/>
  <c r="AL20" i="2" s="1"/>
  <c r="AL21" i="2" a="1"/>
  <c r="AL21" i="2" s="1"/>
  <c r="AL22" i="2" a="1"/>
  <c r="AL22" i="2" s="1"/>
  <c r="AL23" i="2" a="1"/>
  <c r="AL23" i="2" s="1"/>
  <c r="AL24" i="2" a="1"/>
  <c r="AL24" i="2" s="1"/>
  <c r="AL25" i="2" a="1"/>
  <c r="AL25" i="2" s="1"/>
  <c r="AL26" i="2" a="1"/>
  <c r="AL26" i="2" s="1"/>
  <c r="AL27" i="2" a="1"/>
  <c r="AL27" i="2" s="1"/>
  <c r="AL28" i="2" a="1"/>
  <c r="AL28" i="2" s="1"/>
  <c r="AL29" i="2" a="1"/>
  <c r="AL29" i="2" s="1"/>
  <c r="AL30" i="2" a="1"/>
  <c r="AL30" i="2" s="1"/>
  <c r="AL31" i="2" a="1"/>
  <c r="AL31" i="2" s="1"/>
  <c r="AP7" i="7" l="1" a="1"/>
  <c r="AP7" i="7" s="1"/>
  <c r="AP24" i="7" a="1"/>
  <c r="AP24" i="7" s="1"/>
  <c r="AP8" i="7" a="1"/>
  <c r="AP8" i="7" s="1"/>
  <c r="AP17" i="7" a="1"/>
  <c r="AP17" i="7" s="1"/>
  <c r="AP5" i="7" a="1"/>
  <c r="AP5" i="7" s="1"/>
  <c r="AP30" i="7" a="1"/>
  <c r="AP30" i="7" s="1"/>
  <c r="AP9" i="7" a="1"/>
  <c r="AP9" i="7" s="1"/>
  <c r="AP14" i="7" a="1"/>
  <c r="AP14" i="7" s="1"/>
  <c r="AP22" i="7" a="1"/>
  <c r="AP22" i="7" s="1"/>
  <c r="AP25" i="7" a="1"/>
  <c r="AP25" i="7" s="1"/>
  <c r="AP16" i="7" a="1"/>
  <c r="AP16" i="7" s="1"/>
  <c r="AP29" i="7" a="1"/>
  <c r="AP29" i="7" s="1"/>
  <c r="AP27" i="7" a="1"/>
  <c r="AP27" i="7" s="1"/>
  <c r="AP31" i="7" a="1"/>
  <c r="AP31" i="7" s="1"/>
  <c r="AP13" i="7" a="1"/>
  <c r="AP13" i="7" s="1"/>
  <c r="AP11" i="7" a="1"/>
  <c r="AP11" i="7" s="1"/>
  <c r="AP15" i="7" a="1"/>
  <c r="AP15" i="7" s="1"/>
  <c r="AP6" i="7" a="1"/>
  <c r="AP6" i="7" s="1"/>
  <c r="AP3" i="7" a="1"/>
  <c r="AP3" i="7" s="1"/>
  <c r="AP28" i="7" a="1"/>
  <c r="AP28" i="7" s="1"/>
  <c r="AP26" i="7" a="1"/>
  <c r="AP26" i="7" s="1"/>
  <c r="AP23" i="7" a="1"/>
  <c r="AP23" i="7" s="1"/>
  <c r="AP19" i="7" a="1"/>
  <c r="AP19" i="7" s="1"/>
  <c r="AP20" i="7" a="1"/>
  <c r="AP20" i="7" s="1"/>
  <c r="AP18" i="7" a="1"/>
  <c r="AP18" i="7" s="1"/>
  <c r="AP4" i="7" a="1"/>
  <c r="AP4" i="7" s="1"/>
  <c r="AP12" i="7" a="1"/>
  <c r="AP12" i="7" s="1"/>
  <c r="AP10" i="7" a="1"/>
  <c r="AP10" i="7" s="1"/>
  <c r="AP2" i="7" a="1"/>
  <c r="AP2" i="7" s="1"/>
  <c r="AP21" i="7" a="1"/>
  <c r="AP21" i="7" s="1"/>
  <c r="AQ1" i="7" a="1"/>
  <c r="AQ1" i="7" s="1"/>
  <c r="AN2" i="9" a="1"/>
  <c r="AN2" i="9" s="1"/>
  <c r="AN3" i="9" a="1"/>
  <c r="AN3" i="9" s="1"/>
  <c r="AN4" i="9" a="1"/>
  <c r="AN4" i="9" s="1"/>
  <c r="AN5" i="9" a="1"/>
  <c r="AN5" i="9" s="1"/>
  <c r="AN6" i="9" a="1"/>
  <c r="AN6" i="9" s="1"/>
  <c r="AN7" i="9" a="1"/>
  <c r="AN7" i="9" s="1"/>
  <c r="AN8" i="9" a="1"/>
  <c r="AN8" i="9" s="1"/>
  <c r="AN9" i="9" a="1"/>
  <c r="AN9" i="9" s="1"/>
  <c r="AN10" i="9" a="1"/>
  <c r="AN10" i="9" s="1"/>
  <c r="AN11" i="9" a="1"/>
  <c r="AN11" i="9" s="1"/>
  <c r="AN12" i="9" a="1"/>
  <c r="AN12" i="9" s="1"/>
  <c r="AN14" i="9" a="1"/>
  <c r="AN14" i="9" s="1"/>
  <c r="AN13" i="9" a="1"/>
  <c r="AN13" i="9" s="1"/>
  <c r="AN16" i="9" a="1"/>
  <c r="AN16" i="9" s="1"/>
  <c r="AN15" i="9" a="1"/>
  <c r="AN15" i="9" s="1"/>
  <c r="AN17" i="9" a="1"/>
  <c r="AN17" i="9" s="1"/>
  <c r="AN18" i="9" a="1"/>
  <c r="AN18" i="9" s="1"/>
  <c r="AN19" i="9" a="1"/>
  <c r="AN19" i="9" s="1"/>
  <c r="AN20" i="9" a="1"/>
  <c r="AN20" i="9" s="1"/>
  <c r="AN21" i="9" a="1"/>
  <c r="AN21" i="9" s="1"/>
  <c r="AN22" i="9" a="1"/>
  <c r="AN22" i="9" s="1"/>
  <c r="AN23" i="9" a="1"/>
  <c r="AN23" i="9" s="1"/>
  <c r="AN24" i="9" a="1"/>
  <c r="AN24" i="9" s="1"/>
  <c r="AN25" i="9" a="1"/>
  <c r="AN25" i="9" s="1"/>
  <c r="AN26" i="9" a="1"/>
  <c r="AN26" i="9" s="1"/>
  <c r="AN27" i="9" a="1"/>
  <c r="AN27" i="9" s="1"/>
  <c r="AN28" i="9" a="1"/>
  <c r="AN28" i="9" s="1"/>
  <c r="AN29" i="9" a="1"/>
  <c r="AN29" i="9" s="1"/>
  <c r="AN30" i="9" a="1"/>
  <c r="AN30" i="9" s="1"/>
  <c r="AN31" i="9" a="1"/>
  <c r="AN31" i="9" s="1"/>
  <c r="B42" i="10" a="1"/>
  <c r="B42" i="10" s="1"/>
  <c r="A43" i="10" a="1"/>
  <c r="A43" i="10" s="1"/>
  <c r="AR3" i="10" a="1"/>
  <c r="AR3" i="10" s="1"/>
  <c r="AR2" i="10" a="1"/>
  <c r="AR2" i="10" s="1"/>
  <c r="AR4" i="10" a="1"/>
  <c r="AR4" i="10" s="1"/>
  <c r="AR6" i="10" a="1"/>
  <c r="AR6" i="10" s="1"/>
  <c r="AR5" i="10" a="1"/>
  <c r="AR5" i="10" s="1"/>
  <c r="AR8" i="10" a="1"/>
  <c r="AR8" i="10" s="1"/>
  <c r="AR7" i="10" a="1"/>
  <c r="AR7" i="10" s="1"/>
  <c r="AR9" i="10" a="1"/>
  <c r="AR9" i="10" s="1"/>
  <c r="AR10" i="10" a="1"/>
  <c r="AR10" i="10" s="1"/>
  <c r="AR11" i="10" a="1"/>
  <c r="AR11" i="10" s="1"/>
  <c r="AS1" i="10" a="1"/>
  <c r="AS1" i="10" s="1"/>
  <c r="AR12" i="10" a="1"/>
  <c r="AR12" i="10" s="1"/>
  <c r="AR13" i="10" a="1"/>
  <c r="AR13" i="10" s="1"/>
  <c r="AR14" i="10" a="1"/>
  <c r="AR14" i="10" s="1"/>
  <c r="AR15" i="10" a="1"/>
  <c r="AR15" i="10" s="1"/>
  <c r="AR16" i="10" a="1"/>
  <c r="AR16" i="10" s="1"/>
  <c r="AR17" i="10" a="1"/>
  <c r="AR17" i="10" s="1"/>
  <c r="AR18" i="10" a="1"/>
  <c r="AR18" i="10" s="1"/>
  <c r="AR19" i="10" a="1"/>
  <c r="AR19" i="10" s="1"/>
  <c r="AR20" i="10" a="1"/>
  <c r="AR20" i="10" s="1"/>
  <c r="AR21" i="10" a="1"/>
  <c r="AR21" i="10" s="1"/>
  <c r="AR22" i="10" a="1"/>
  <c r="AR22" i="10" s="1"/>
  <c r="AR23" i="10" a="1"/>
  <c r="AR23" i="10" s="1"/>
  <c r="AR24" i="10" a="1"/>
  <c r="AR24" i="10" s="1"/>
  <c r="AR25" i="10" a="1"/>
  <c r="AR25" i="10" s="1"/>
  <c r="AR26" i="10" a="1"/>
  <c r="AR26" i="10" s="1"/>
  <c r="AR27" i="10" a="1"/>
  <c r="AR27" i="10" s="1"/>
  <c r="AR28" i="10" a="1"/>
  <c r="AR28" i="10" s="1"/>
  <c r="AR29" i="10" a="1"/>
  <c r="AR29" i="10" s="1"/>
  <c r="AR30" i="10" a="1"/>
  <c r="AR30" i="10" s="1"/>
  <c r="AR31" i="10" a="1"/>
  <c r="AR31" i="10" s="1"/>
  <c r="AM2" i="8" a="1"/>
  <c r="AM2" i="8" s="1"/>
  <c r="AM3" i="8" a="1"/>
  <c r="AM3" i="8" s="1"/>
  <c r="AM4" i="8" a="1"/>
  <c r="AM4" i="8" s="1"/>
  <c r="AM5" i="8" a="1"/>
  <c r="AM5" i="8" s="1"/>
  <c r="AM7" i="8" a="1"/>
  <c r="AM7" i="8" s="1"/>
  <c r="AM6" i="8" a="1"/>
  <c r="AM6" i="8" s="1"/>
  <c r="AM8" i="8" a="1"/>
  <c r="AM8" i="8" s="1"/>
  <c r="AM9" i="8" a="1"/>
  <c r="AM9" i="8" s="1"/>
  <c r="AM11" i="8" a="1"/>
  <c r="AM11" i="8" s="1"/>
  <c r="AM10" i="8" a="1"/>
  <c r="AM10" i="8" s="1"/>
  <c r="AM12" i="8" a="1"/>
  <c r="AM12" i="8" s="1"/>
  <c r="AM14" i="8" a="1"/>
  <c r="AM14" i="8" s="1"/>
  <c r="AM13" i="8" a="1"/>
  <c r="AM13" i="8" s="1"/>
  <c r="AM15" i="8" a="1"/>
  <c r="AM15" i="8" s="1"/>
  <c r="AM16" i="8" a="1"/>
  <c r="AM16" i="8" s="1"/>
  <c r="AM17" i="8" a="1"/>
  <c r="AM17" i="8" s="1"/>
  <c r="AM18" i="8" a="1"/>
  <c r="AM18" i="8" s="1"/>
  <c r="AM19" i="8" a="1"/>
  <c r="AM19" i="8" s="1"/>
  <c r="AM20" i="8" a="1"/>
  <c r="AM20" i="8" s="1"/>
  <c r="AM21" i="8" a="1"/>
  <c r="AM21" i="8" s="1"/>
  <c r="AM22" i="8" a="1"/>
  <c r="AM22" i="8" s="1"/>
  <c r="AM23" i="8" a="1"/>
  <c r="AM23" i="8" s="1"/>
  <c r="AM24" i="8" a="1"/>
  <c r="AM24" i="8" s="1"/>
  <c r="AM25" i="8" a="1"/>
  <c r="AM25" i="8" s="1"/>
  <c r="AM26" i="8" a="1"/>
  <c r="AM26" i="8" s="1"/>
  <c r="AM27" i="8" a="1"/>
  <c r="AM27" i="8" s="1"/>
  <c r="AM28" i="8" a="1"/>
  <c r="AM28" i="8" s="1"/>
  <c r="AM29" i="8" a="1"/>
  <c r="AM29" i="8" s="1"/>
  <c r="AM30" i="8" a="1"/>
  <c r="AM30" i="8" s="1"/>
  <c r="AM31" i="8" a="1"/>
  <c r="AM31" i="8" s="1"/>
  <c r="AO1" i="9" a="1"/>
  <c r="AO1" i="9" s="1"/>
  <c r="B44" i="9" a="1"/>
  <c r="B44" i="9" s="1"/>
  <c r="A45" i="9" a="1"/>
  <c r="A45" i="9" s="1"/>
  <c r="AN1" i="8" a="1"/>
  <c r="AN1" i="8" s="1"/>
  <c r="B44" i="8" a="1"/>
  <c r="B44" i="8" s="1"/>
  <c r="A45" i="8" a="1"/>
  <c r="A45" i="8" s="1"/>
  <c r="AP2" i="6" a="1"/>
  <c r="AP2" i="6" s="1"/>
  <c r="AP3" i="6" a="1"/>
  <c r="AP3" i="6" s="1"/>
  <c r="AP4" i="6" a="1"/>
  <c r="AP4" i="6" s="1"/>
  <c r="AP5" i="6" a="1"/>
  <c r="AP5" i="6" s="1"/>
  <c r="AP6" i="6" a="1"/>
  <c r="AP6" i="6" s="1"/>
  <c r="AP7" i="6" a="1"/>
  <c r="AP7" i="6" s="1"/>
  <c r="AP8" i="6" a="1"/>
  <c r="AP8" i="6" s="1"/>
  <c r="AP9" i="6" a="1"/>
  <c r="AP9" i="6" s="1"/>
  <c r="AP10" i="6" a="1"/>
  <c r="AP10" i="6" s="1"/>
  <c r="AP11" i="6" a="1"/>
  <c r="AP11" i="6" s="1"/>
  <c r="AP12" i="6" a="1"/>
  <c r="AP12" i="6" s="1"/>
  <c r="AP13" i="6" a="1"/>
  <c r="AP13" i="6" s="1"/>
  <c r="AP14" i="6" a="1"/>
  <c r="AP14" i="6" s="1"/>
  <c r="AP15" i="6" a="1"/>
  <c r="AP15" i="6" s="1"/>
  <c r="AP16" i="6" a="1"/>
  <c r="AP16" i="6" s="1"/>
  <c r="AP17" i="6" a="1"/>
  <c r="AP17" i="6" s="1"/>
  <c r="AP18" i="6" a="1"/>
  <c r="AP18" i="6" s="1"/>
  <c r="AP19" i="6" a="1"/>
  <c r="AP19" i="6" s="1"/>
  <c r="AP20" i="6" a="1"/>
  <c r="AP20" i="6" s="1"/>
  <c r="AP21" i="6" a="1"/>
  <c r="AP21" i="6" s="1"/>
  <c r="AP22" i="6" a="1"/>
  <c r="AP22" i="6" s="1"/>
  <c r="AP23" i="6" a="1"/>
  <c r="AP23" i="6" s="1"/>
  <c r="AP24" i="6" a="1"/>
  <c r="AP24" i="6" s="1"/>
  <c r="AP25" i="6" a="1"/>
  <c r="AP25" i="6" s="1"/>
  <c r="AP26" i="6" a="1"/>
  <c r="AP26" i="6" s="1"/>
  <c r="AP27" i="6" a="1"/>
  <c r="AP27" i="6" s="1"/>
  <c r="AP28" i="6" a="1"/>
  <c r="AP28" i="6" s="1"/>
  <c r="AP29" i="6" a="1"/>
  <c r="AP29" i="6" s="1"/>
  <c r="AP30" i="6" a="1"/>
  <c r="AP30" i="6" s="1"/>
  <c r="AP31" i="6" a="1"/>
  <c r="AP31" i="6" s="1"/>
  <c r="B40" i="7" a="1"/>
  <c r="B40" i="7" s="1"/>
  <c r="A41" i="7" a="1"/>
  <c r="A41" i="7" s="1"/>
  <c r="AN2" i="5" a="1"/>
  <c r="AN2" i="5" s="1"/>
  <c r="AN3" i="5" a="1"/>
  <c r="AN3" i="5" s="1"/>
  <c r="AN5" i="5" a="1"/>
  <c r="AN5" i="5" s="1"/>
  <c r="AN4" i="5" a="1"/>
  <c r="AN4" i="5" s="1"/>
  <c r="AN6" i="5" a="1"/>
  <c r="AN6" i="5" s="1"/>
  <c r="AN7" i="5" a="1"/>
  <c r="AN7" i="5" s="1"/>
  <c r="AN8" i="5" a="1"/>
  <c r="AN8" i="5" s="1"/>
  <c r="AN9" i="5" a="1"/>
  <c r="AN9" i="5" s="1"/>
  <c r="AN10" i="5" a="1"/>
  <c r="AN10" i="5" s="1"/>
  <c r="AN11" i="5" a="1"/>
  <c r="AN11" i="5" s="1"/>
  <c r="AN12" i="5" a="1"/>
  <c r="AN12" i="5" s="1"/>
  <c r="AN13" i="5" a="1"/>
  <c r="AN13" i="5" s="1"/>
  <c r="AN14" i="5" a="1"/>
  <c r="AN14" i="5" s="1"/>
  <c r="AN15" i="5" a="1"/>
  <c r="AN15" i="5" s="1"/>
  <c r="AN16" i="5" a="1"/>
  <c r="AN16" i="5" s="1"/>
  <c r="AN17" i="5" a="1"/>
  <c r="AN17" i="5" s="1"/>
  <c r="AN18" i="5" a="1"/>
  <c r="AN18" i="5" s="1"/>
  <c r="AN19" i="5" a="1"/>
  <c r="AN19" i="5" s="1"/>
  <c r="AN20" i="5" a="1"/>
  <c r="AN20" i="5" s="1"/>
  <c r="AN21" i="5" a="1"/>
  <c r="AN21" i="5" s="1"/>
  <c r="AN22" i="5" a="1"/>
  <c r="AN22" i="5" s="1"/>
  <c r="AN23" i="5" a="1"/>
  <c r="AN23" i="5" s="1"/>
  <c r="AN24" i="5" a="1"/>
  <c r="AN24" i="5" s="1"/>
  <c r="AN25" i="5" a="1"/>
  <c r="AN25" i="5" s="1"/>
  <c r="AN26" i="5" a="1"/>
  <c r="AN26" i="5" s="1"/>
  <c r="AN27" i="5" a="1"/>
  <c r="AN27" i="5" s="1"/>
  <c r="AN28" i="5" a="1"/>
  <c r="AN28" i="5" s="1"/>
  <c r="AN29" i="5" a="1"/>
  <c r="AN29" i="5" s="1"/>
  <c r="AN30" i="5" a="1"/>
  <c r="AN30" i="5" s="1"/>
  <c r="AN31" i="5" a="1"/>
  <c r="AN31" i="5" s="1"/>
  <c r="B39" i="6" a="1"/>
  <c r="B39" i="6" s="1"/>
  <c r="A40" i="6" a="1"/>
  <c r="A40" i="6" s="1"/>
  <c r="AQ1" i="6" a="1"/>
  <c r="AQ1" i="6" s="1"/>
  <c r="AP2" i="4" a="1"/>
  <c r="AP2" i="4" s="1"/>
  <c r="AP3" i="4" a="1"/>
  <c r="AP3" i="4" s="1"/>
  <c r="AP4" i="4" a="1"/>
  <c r="AP4" i="4" s="1"/>
  <c r="AP5" i="4" a="1"/>
  <c r="AP5" i="4" s="1"/>
  <c r="AP7" i="4" a="1"/>
  <c r="AP7" i="4" s="1"/>
  <c r="AP6" i="4" a="1"/>
  <c r="AP6" i="4" s="1"/>
  <c r="AP8" i="4" a="1"/>
  <c r="AP8" i="4" s="1"/>
  <c r="AP9" i="4" a="1"/>
  <c r="AP9" i="4" s="1"/>
  <c r="AP10" i="4" a="1"/>
  <c r="AP10" i="4" s="1"/>
  <c r="AP11" i="4" a="1"/>
  <c r="AP11" i="4" s="1"/>
  <c r="AP12" i="4" a="1"/>
  <c r="AP12" i="4" s="1"/>
  <c r="AP13" i="4" a="1"/>
  <c r="AP13" i="4" s="1"/>
  <c r="AP14" i="4" a="1"/>
  <c r="AP14" i="4" s="1"/>
  <c r="AP15" i="4" a="1"/>
  <c r="AP15" i="4" s="1"/>
  <c r="AP16" i="4" a="1"/>
  <c r="AP16" i="4" s="1"/>
  <c r="AP17" i="4" a="1"/>
  <c r="AP17" i="4" s="1"/>
  <c r="AP18" i="4" a="1"/>
  <c r="AP18" i="4" s="1"/>
  <c r="AP19" i="4" a="1"/>
  <c r="AP19" i="4" s="1"/>
  <c r="AP20" i="4" a="1"/>
  <c r="AP20" i="4" s="1"/>
  <c r="AP21" i="4" a="1"/>
  <c r="AP21" i="4" s="1"/>
  <c r="AP22" i="4" a="1"/>
  <c r="AP22" i="4" s="1"/>
  <c r="AP23" i="4" a="1"/>
  <c r="AP23" i="4" s="1"/>
  <c r="AP24" i="4" a="1"/>
  <c r="AP24" i="4" s="1"/>
  <c r="AP25" i="4" a="1"/>
  <c r="AP25" i="4" s="1"/>
  <c r="AP26" i="4" a="1"/>
  <c r="AP26" i="4" s="1"/>
  <c r="AP27" i="4" a="1"/>
  <c r="AP27" i="4" s="1"/>
  <c r="AP28" i="4" a="1"/>
  <c r="AP28" i="4" s="1"/>
  <c r="AP29" i="4" a="1"/>
  <c r="AP29" i="4" s="1"/>
  <c r="AP30" i="4" a="1"/>
  <c r="AP30" i="4" s="1"/>
  <c r="AP31" i="4" a="1"/>
  <c r="AP31" i="4" s="1"/>
  <c r="B44" i="5" a="1"/>
  <c r="B44" i="5" s="1"/>
  <c r="A45" i="5" a="1"/>
  <c r="A45" i="5" s="1"/>
  <c r="AO1" i="5" a="1"/>
  <c r="AO1" i="5" s="1"/>
  <c r="AP2" i="3" a="1"/>
  <c r="AP2" i="3" s="1"/>
  <c r="AP3" i="3" a="1"/>
  <c r="AP3" i="3" s="1"/>
  <c r="AP4" i="3" a="1"/>
  <c r="AP4" i="3" s="1"/>
  <c r="AP5" i="3" a="1"/>
  <c r="AP5" i="3" s="1"/>
  <c r="AP6" i="3" a="1"/>
  <c r="AP6" i="3" s="1"/>
  <c r="AP7" i="3" a="1"/>
  <c r="AP7" i="3" s="1"/>
  <c r="AP8" i="3" a="1"/>
  <c r="AP8" i="3" s="1"/>
  <c r="AP9" i="3" a="1"/>
  <c r="AP9" i="3" s="1"/>
  <c r="AP10" i="3" a="1"/>
  <c r="AP10" i="3" s="1"/>
  <c r="AP11" i="3" a="1"/>
  <c r="AP11" i="3" s="1"/>
  <c r="AP12" i="3" a="1"/>
  <c r="AP12" i="3" s="1"/>
  <c r="AP13" i="3" a="1"/>
  <c r="AP13" i="3" s="1"/>
  <c r="AP14" i="3" a="1"/>
  <c r="AP14" i="3" s="1"/>
  <c r="AP15" i="3" a="1"/>
  <c r="AP15" i="3" s="1"/>
  <c r="AP16" i="3" a="1"/>
  <c r="AP16" i="3" s="1"/>
  <c r="AP17" i="3" a="1"/>
  <c r="AP17" i="3" s="1"/>
  <c r="AP18" i="3" a="1"/>
  <c r="AP18" i="3" s="1"/>
  <c r="AP19" i="3" a="1"/>
  <c r="AP19" i="3" s="1"/>
  <c r="AP20" i="3" a="1"/>
  <c r="AP20" i="3" s="1"/>
  <c r="AP21" i="3" a="1"/>
  <c r="AP21" i="3" s="1"/>
  <c r="AP22" i="3" a="1"/>
  <c r="AP22" i="3" s="1"/>
  <c r="AP23" i="3" a="1"/>
  <c r="AP23" i="3" s="1"/>
  <c r="AP24" i="3" a="1"/>
  <c r="AP24" i="3" s="1"/>
  <c r="AP25" i="3" a="1"/>
  <c r="AP25" i="3" s="1"/>
  <c r="AP26" i="3" a="1"/>
  <c r="AP26" i="3" s="1"/>
  <c r="AP27" i="3" a="1"/>
  <c r="AP27" i="3" s="1"/>
  <c r="AP28" i="3" a="1"/>
  <c r="AP28" i="3" s="1"/>
  <c r="AP29" i="3" a="1"/>
  <c r="AP29" i="3" s="1"/>
  <c r="AP30" i="3" a="1"/>
  <c r="AP30" i="3" s="1"/>
  <c r="AP31" i="3" a="1"/>
  <c r="AP31" i="3" s="1"/>
  <c r="B40" i="4" a="1"/>
  <c r="B40" i="4" s="1"/>
  <c r="A41" i="4" a="1"/>
  <c r="A41" i="4" s="1"/>
  <c r="AQ1" i="4" a="1"/>
  <c r="AQ1" i="4" s="1"/>
  <c r="AN1" i="2" a="1"/>
  <c r="AN1" i="2" s="1"/>
  <c r="AM2" i="2" a="1"/>
  <c r="AM2" i="2" s="1"/>
  <c r="AM5" i="2" a="1"/>
  <c r="AM5" i="2" s="1"/>
  <c r="AM4" i="2" a="1"/>
  <c r="AM4" i="2" s="1"/>
  <c r="AM3" i="2" a="1"/>
  <c r="AM3" i="2" s="1"/>
  <c r="AM7" i="2" a="1"/>
  <c r="AM7" i="2" s="1"/>
  <c r="AM6" i="2" a="1"/>
  <c r="AM6" i="2" s="1"/>
  <c r="AM8" i="2" a="1"/>
  <c r="AM8" i="2" s="1"/>
  <c r="AM9" i="2" a="1"/>
  <c r="AM9" i="2" s="1"/>
  <c r="AM10" i="2" a="1"/>
  <c r="AM10" i="2" s="1"/>
  <c r="AM11" i="2" a="1"/>
  <c r="AM11" i="2" s="1"/>
  <c r="AM12" i="2" a="1"/>
  <c r="AM12" i="2" s="1"/>
  <c r="AM13" i="2" a="1"/>
  <c r="AM13" i="2" s="1"/>
  <c r="AM14" i="2" a="1"/>
  <c r="AM14" i="2" s="1"/>
  <c r="AM15" i="2" a="1"/>
  <c r="AM15" i="2" s="1"/>
  <c r="AM16" i="2" a="1"/>
  <c r="AM16" i="2" s="1"/>
  <c r="AM17" i="2" a="1"/>
  <c r="AM17" i="2" s="1"/>
  <c r="AM18" i="2" a="1"/>
  <c r="AM18" i="2" s="1"/>
  <c r="AM19" i="2" a="1"/>
  <c r="AM19" i="2" s="1"/>
  <c r="AM20" i="2" a="1"/>
  <c r="AM20" i="2" s="1"/>
  <c r="AM21" i="2" a="1"/>
  <c r="AM21" i="2" s="1"/>
  <c r="AM22" i="2" a="1"/>
  <c r="AM22" i="2" s="1"/>
  <c r="AM23" i="2" a="1"/>
  <c r="AM23" i="2" s="1"/>
  <c r="AM24" i="2" a="1"/>
  <c r="AM24" i="2" s="1"/>
  <c r="AM25" i="2" a="1"/>
  <c r="AM25" i="2" s="1"/>
  <c r="AM26" i="2" a="1"/>
  <c r="AM26" i="2" s="1"/>
  <c r="AM27" i="2" a="1"/>
  <c r="AM27" i="2" s="1"/>
  <c r="AM28" i="2" a="1"/>
  <c r="AM28" i="2" s="1"/>
  <c r="AM29" i="2" a="1"/>
  <c r="AM29" i="2" s="1"/>
  <c r="AM30" i="2" a="1"/>
  <c r="AM30" i="2" s="1"/>
  <c r="AM31" i="2" a="1"/>
  <c r="AM31" i="2" s="1"/>
  <c r="AQ1" i="3" a="1"/>
  <c r="AQ1" i="3" s="1"/>
  <c r="A42" i="2" a="1"/>
  <c r="A42" i="2" s="1"/>
  <c r="B41" i="2" a="1"/>
  <c r="B41" i="2" s="1"/>
  <c r="A42" i="3" a="1"/>
  <c r="A42" i="3" s="1"/>
  <c r="B42" i="3" s="1" a="1"/>
  <c r="B42" i="3" s="1"/>
  <c r="AQ6" i="7" l="1" a="1"/>
  <c r="AQ6" i="7" s="1"/>
  <c r="AQ14" i="7" a="1"/>
  <c r="AQ14" i="7" s="1"/>
  <c r="AQ22" i="7" a="1"/>
  <c r="AQ22" i="7" s="1"/>
  <c r="AQ30" i="7" a="1"/>
  <c r="AQ30" i="7" s="1"/>
  <c r="AQ7" i="7" a="1"/>
  <c r="AQ7" i="7" s="1"/>
  <c r="AQ8" i="7" a="1"/>
  <c r="AQ8" i="7" s="1"/>
  <c r="AQ16" i="7" a="1"/>
  <c r="AQ16" i="7" s="1"/>
  <c r="AQ24" i="7" a="1"/>
  <c r="AQ24" i="7" s="1"/>
  <c r="AQ9" i="7" a="1"/>
  <c r="AQ9" i="7" s="1"/>
  <c r="AQ17" i="7" a="1"/>
  <c r="AQ17" i="7" s="1"/>
  <c r="AQ25" i="7" a="1"/>
  <c r="AQ25" i="7" s="1"/>
  <c r="AQ10" i="7" a="1"/>
  <c r="AQ10" i="7" s="1"/>
  <c r="AQ26" i="7" a="1"/>
  <c r="AQ26" i="7" s="1"/>
  <c r="AQ15" i="7" a="1"/>
  <c r="AQ15" i="7" s="1"/>
  <c r="AQ2" i="7" a="1"/>
  <c r="AQ2" i="7" s="1"/>
  <c r="AQ18" i="7" a="1"/>
  <c r="AQ18" i="7" s="1"/>
  <c r="AQ3" i="7" a="1"/>
  <c r="AQ3" i="7" s="1"/>
  <c r="AQ11" i="7" a="1"/>
  <c r="AQ11" i="7" s="1"/>
  <c r="AQ19" i="7" a="1"/>
  <c r="AQ19" i="7" s="1"/>
  <c r="AQ27" i="7" a="1"/>
  <c r="AQ27" i="7" s="1"/>
  <c r="AQ28" i="7" a="1"/>
  <c r="AQ28" i="7" s="1"/>
  <c r="AQ5" i="7" a="1"/>
  <c r="AQ5" i="7" s="1"/>
  <c r="AQ21" i="7" a="1"/>
  <c r="AQ21" i="7" s="1"/>
  <c r="AQ31" i="7" a="1"/>
  <c r="AQ31" i="7" s="1"/>
  <c r="AQ4" i="7" a="1"/>
  <c r="AQ4" i="7" s="1"/>
  <c r="AQ12" i="7" a="1"/>
  <c r="AQ12" i="7" s="1"/>
  <c r="AQ20" i="7" a="1"/>
  <c r="AQ20" i="7" s="1"/>
  <c r="AQ13" i="7" a="1"/>
  <c r="AQ13" i="7" s="1"/>
  <c r="AQ29" i="7" a="1"/>
  <c r="AQ29" i="7" s="1"/>
  <c r="AQ23" i="7" a="1"/>
  <c r="AQ23" i="7" s="1"/>
  <c r="AR1" i="7" a="1"/>
  <c r="AR1" i="7" s="1"/>
  <c r="B43" i="10" a="1"/>
  <c r="B43" i="10" s="1"/>
  <c r="A44" i="10" a="1"/>
  <c r="A44" i="10" s="1"/>
  <c r="AS3" i="10" a="1"/>
  <c r="AS3" i="10" s="1"/>
  <c r="AS2" i="10" a="1"/>
  <c r="AS2" i="10" s="1"/>
  <c r="AS4" i="10" a="1"/>
  <c r="AS4" i="10" s="1"/>
  <c r="AS6" i="10" a="1"/>
  <c r="AS6" i="10" s="1"/>
  <c r="AS5" i="10" a="1"/>
  <c r="AS5" i="10" s="1"/>
  <c r="AS8" i="10" a="1"/>
  <c r="AS8" i="10" s="1"/>
  <c r="AS7" i="10" a="1"/>
  <c r="AS7" i="10" s="1"/>
  <c r="AS9" i="10" a="1"/>
  <c r="AS9" i="10" s="1"/>
  <c r="AT1" i="10" a="1"/>
  <c r="AT1" i="10" s="1"/>
  <c r="AS10" i="10" a="1"/>
  <c r="AS10" i="10" s="1"/>
  <c r="AS11" i="10" a="1"/>
  <c r="AS11" i="10" s="1"/>
  <c r="AS12" i="10" a="1"/>
  <c r="AS12" i="10" s="1"/>
  <c r="AS13" i="10" a="1"/>
  <c r="AS13" i="10" s="1"/>
  <c r="AS14" i="10" a="1"/>
  <c r="AS14" i="10" s="1"/>
  <c r="AS15" i="10" a="1"/>
  <c r="AS15" i="10" s="1"/>
  <c r="AS16" i="10" a="1"/>
  <c r="AS16" i="10" s="1"/>
  <c r="AS17" i="10" a="1"/>
  <c r="AS17" i="10" s="1"/>
  <c r="AS18" i="10" a="1"/>
  <c r="AS18" i="10" s="1"/>
  <c r="AS19" i="10" a="1"/>
  <c r="AS19" i="10" s="1"/>
  <c r="AS20" i="10" a="1"/>
  <c r="AS20" i="10" s="1"/>
  <c r="AS21" i="10" a="1"/>
  <c r="AS21" i="10" s="1"/>
  <c r="AS22" i="10" a="1"/>
  <c r="AS22" i="10" s="1"/>
  <c r="AS23" i="10" a="1"/>
  <c r="AS23" i="10" s="1"/>
  <c r="AS24" i="10" a="1"/>
  <c r="AS24" i="10" s="1"/>
  <c r="AS25" i="10" a="1"/>
  <c r="AS25" i="10" s="1"/>
  <c r="AS26" i="10" a="1"/>
  <c r="AS26" i="10" s="1"/>
  <c r="AS27" i="10" a="1"/>
  <c r="AS27" i="10" s="1"/>
  <c r="AS28" i="10" a="1"/>
  <c r="AS28" i="10" s="1"/>
  <c r="AS29" i="10" a="1"/>
  <c r="AS29" i="10" s="1"/>
  <c r="AS30" i="10" a="1"/>
  <c r="AS30" i="10" s="1"/>
  <c r="AS31" i="10" a="1"/>
  <c r="AS31" i="10" s="1"/>
  <c r="AO2" i="9" a="1"/>
  <c r="AO2" i="9" s="1"/>
  <c r="AO4" i="9" a="1"/>
  <c r="AO4" i="9" s="1"/>
  <c r="AO3" i="9" a="1"/>
  <c r="AO3" i="9" s="1"/>
  <c r="AO5" i="9" a="1"/>
  <c r="AO5" i="9" s="1"/>
  <c r="AO6" i="9" a="1"/>
  <c r="AO6" i="9" s="1"/>
  <c r="AO7" i="9" a="1"/>
  <c r="AO7" i="9" s="1"/>
  <c r="AO9" i="9" a="1"/>
  <c r="AO9" i="9" s="1"/>
  <c r="AO8" i="9" a="1"/>
  <c r="AO8" i="9" s="1"/>
  <c r="AO10" i="9" a="1"/>
  <c r="AO10" i="9" s="1"/>
  <c r="AO11" i="9" a="1"/>
  <c r="AO11" i="9" s="1"/>
  <c r="AO12" i="9" a="1"/>
  <c r="AO12" i="9" s="1"/>
  <c r="AO14" i="9" a="1"/>
  <c r="AO14" i="9" s="1"/>
  <c r="AO13" i="9" a="1"/>
  <c r="AO13" i="9" s="1"/>
  <c r="AO16" i="9" a="1"/>
  <c r="AO16" i="9" s="1"/>
  <c r="AO15" i="9" a="1"/>
  <c r="AO15" i="9" s="1"/>
  <c r="AO17" i="9" a="1"/>
  <c r="AO17" i="9" s="1"/>
  <c r="AO18" i="9" a="1"/>
  <c r="AO18" i="9" s="1"/>
  <c r="AO19" i="9" a="1"/>
  <c r="AO19" i="9" s="1"/>
  <c r="AO20" i="9" a="1"/>
  <c r="AO20" i="9" s="1"/>
  <c r="AO21" i="9" a="1"/>
  <c r="AO21" i="9" s="1"/>
  <c r="AO22" i="9" a="1"/>
  <c r="AO22" i="9" s="1"/>
  <c r="AO23" i="9" a="1"/>
  <c r="AO23" i="9" s="1"/>
  <c r="AO24" i="9" a="1"/>
  <c r="AO24" i="9" s="1"/>
  <c r="AO25" i="9" a="1"/>
  <c r="AO25" i="9" s="1"/>
  <c r="AO26" i="9" a="1"/>
  <c r="AO26" i="9" s="1"/>
  <c r="AO27" i="9" a="1"/>
  <c r="AO27" i="9" s="1"/>
  <c r="AO28" i="9" a="1"/>
  <c r="AO28" i="9" s="1"/>
  <c r="AO29" i="9" a="1"/>
  <c r="AO29" i="9" s="1"/>
  <c r="AO30" i="9" a="1"/>
  <c r="AO30" i="9" s="1"/>
  <c r="AO31" i="9" a="1"/>
  <c r="AO31" i="9" s="1"/>
  <c r="AN2" i="8" a="1"/>
  <c r="AN2" i="8" s="1"/>
  <c r="AN3" i="8" a="1"/>
  <c r="AN3" i="8" s="1"/>
  <c r="AN4" i="8" a="1"/>
  <c r="AN4" i="8" s="1"/>
  <c r="AN5" i="8" a="1"/>
  <c r="AN5" i="8" s="1"/>
  <c r="AN6" i="8" a="1"/>
  <c r="AN6" i="8" s="1"/>
  <c r="AN7" i="8" a="1"/>
  <c r="AN7" i="8" s="1"/>
  <c r="AN8" i="8" a="1"/>
  <c r="AN8" i="8" s="1"/>
  <c r="AN9" i="8" a="1"/>
  <c r="AN9" i="8" s="1"/>
  <c r="AN11" i="8" a="1"/>
  <c r="AN11" i="8" s="1"/>
  <c r="AN10" i="8" a="1"/>
  <c r="AN10" i="8" s="1"/>
  <c r="AN12" i="8" a="1"/>
  <c r="AN12" i="8" s="1"/>
  <c r="AN14" i="8" a="1"/>
  <c r="AN14" i="8" s="1"/>
  <c r="AN13" i="8" a="1"/>
  <c r="AN13" i="8" s="1"/>
  <c r="AN15" i="8" a="1"/>
  <c r="AN15" i="8" s="1"/>
  <c r="AN16" i="8" a="1"/>
  <c r="AN16" i="8" s="1"/>
  <c r="AN17" i="8" a="1"/>
  <c r="AN17" i="8" s="1"/>
  <c r="AN18" i="8" a="1"/>
  <c r="AN18" i="8" s="1"/>
  <c r="AN19" i="8" a="1"/>
  <c r="AN19" i="8" s="1"/>
  <c r="AN20" i="8" a="1"/>
  <c r="AN20" i="8" s="1"/>
  <c r="AN21" i="8" a="1"/>
  <c r="AN21" i="8" s="1"/>
  <c r="AN22" i="8" a="1"/>
  <c r="AN22" i="8" s="1"/>
  <c r="AN23" i="8" a="1"/>
  <c r="AN23" i="8" s="1"/>
  <c r="AN24" i="8" a="1"/>
  <c r="AN24" i="8" s="1"/>
  <c r="AN25" i="8" a="1"/>
  <c r="AN25" i="8" s="1"/>
  <c r="AN26" i="8" a="1"/>
  <c r="AN26" i="8" s="1"/>
  <c r="AN27" i="8" a="1"/>
  <c r="AN27" i="8" s="1"/>
  <c r="AN28" i="8" a="1"/>
  <c r="AN28" i="8" s="1"/>
  <c r="AN29" i="8" a="1"/>
  <c r="AN29" i="8" s="1"/>
  <c r="AN30" i="8" a="1"/>
  <c r="AN30" i="8" s="1"/>
  <c r="AN31" i="8" a="1"/>
  <c r="AN31" i="8" s="1"/>
  <c r="B45" i="9" a="1"/>
  <c r="B45" i="9" s="1"/>
  <c r="A46" i="9" a="1"/>
  <c r="A46" i="9" s="1"/>
  <c r="AP1" i="9" a="1"/>
  <c r="AP1" i="9" s="1"/>
  <c r="AO1" i="8" a="1"/>
  <c r="AO1" i="8" s="1"/>
  <c r="B45" i="8" a="1"/>
  <c r="B45" i="8" s="1"/>
  <c r="A46" i="8" a="1"/>
  <c r="A46" i="8" s="1"/>
  <c r="AQ2" i="6" a="1"/>
  <c r="AQ2" i="6" s="1"/>
  <c r="AQ3" i="6" a="1"/>
  <c r="AQ3" i="6" s="1"/>
  <c r="AQ4" i="6" a="1"/>
  <c r="AQ4" i="6" s="1"/>
  <c r="AQ5" i="6" a="1"/>
  <c r="AQ5" i="6" s="1"/>
  <c r="AQ6" i="6" a="1"/>
  <c r="AQ6" i="6" s="1"/>
  <c r="AQ7" i="6" a="1"/>
  <c r="AQ7" i="6" s="1"/>
  <c r="AQ8" i="6" a="1"/>
  <c r="AQ8" i="6" s="1"/>
  <c r="AQ9" i="6" a="1"/>
  <c r="AQ9" i="6" s="1"/>
  <c r="AQ10" i="6" a="1"/>
  <c r="AQ10" i="6" s="1"/>
  <c r="AQ11" i="6" a="1"/>
  <c r="AQ11" i="6" s="1"/>
  <c r="AQ12" i="6" a="1"/>
  <c r="AQ12" i="6" s="1"/>
  <c r="AQ13" i="6" a="1"/>
  <c r="AQ13" i="6" s="1"/>
  <c r="AQ14" i="6" a="1"/>
  <c r="AQ14" i="6" s="1"/>
  <c r="AQ15" i="6" a="1"/>
  <c r="AQ15" i="6" s="1"/>
  <c r="AQ16" i="6" a="1"/>
  <c r="AQ16" i="6" s="1"/>
  <c r="AQ17" i="6" a="1"/>
  <c r="AQ17" i="6" s="1"/>
  <c r="AQ18" i="6" a="1"/>
  <c r="AQ18" i="6" s="1"/>
  <c r="AQ19" i="6" a="1"/>
  <c r="AQ19" i="6" s="1"/>
  <c r="AQ20" i="6" a="1"/>
  <c r="AQ20" i="6" s="1"/>
  <c r="AQ21" i="6" a="1"/>
  <c r="AQ21" i="6" s="1"/>
  <c r="AQ22" i="6" a="1"/>
  <c r="AQ22" i="6" s="1"/>
  <c r="AQ23" i="6" a="1"/>
  <c r="AQ23" i="6" s="1"/>
  <c r="AQ24" i="6" a="1"/>
  <c r="AQ24" i="6" s="1"/>
  <c r="AQ25" i="6" a="1"/>
  <c r="AQ25" i="6" s="1"/>
  <c r="AQ26" i="6" a="1"/>
  <c r="AQ26" i="6" s="1"/>
  <c r="AQ27" i="6" a="1"/>
  <c r="AQ27" i="6" s="1"/>
  <c r="AQ28" i="6" a="1"/>
  <c r="AQ28" i="6" s="1"/>
  <c r="AQ29" i="6" a="1"/>
  <c r="AQ29" i="6" s="1"/>
  <c r="AQ30" i="6" a="1"/>
  <c r="AQ30" i="6" s="1"/>
  <c r="AQ31" i="6" a="1"/>
  <c r="AQ31" i="6" s="1"/>
  <c r="B41" i="7" a="1"/>
  <c r="B41" i="7" s="1"/>
  <c r="A42" i="7" a="1"/>
  <c r="A42" i="7" s="1"/>
  <c r="AO3" i="5" a="1"/>
  <c r="AO3" i="5" s="1"/>
  <c r="AO2" i="5" a="1"/>
  <c r="AO2" i="5" s="1"/>
  <c r="AO6" i="5" a="1"/>
  <c r="AO6" i="5" s="1"/>
  <c r="AO5" i="5" a="1"/>
  <c r="AO5" i="5" s="1"/>
  <c r="AO4" i="5" a="1"/>
  <c r="AO4" i="5" s="1"/>
  <c r="AO8" i="5" a="1"/>
  <c r="AO8" i="5" s="1"/>
  <c r="AO7" i="5" a="1"/>
  <c r="AO7" i="5" s="1"/>
  <c r="AO9" i="5" a="1"/>
  <c r="AO9" i="5" s="1"/>
  <c r="AO10" i="5" a="1"/>
  <c r="AO10" i="5" s="1"/>
  <c r="AO11" i="5" a="1"/>
  <c r="AO11" i="5" s="1"/>
  <c r="AO12" i="5" a="1"/>
  <c r="AO12" i="5" s="1"/>
  <c r="AO13" i="5" a="1"/>
  <c r="AO13" i="5" s="1"/>
  <c r="AO14" i="5" a="1"/>
  <c r="AO14" i="5" s="1"/>
  <c r="AO15" i="5" a="1"/>
  <c r="AO15" i="5" s="1"/>
  <c r="AO16" i="5" a="1"/>
  <c r="AO16" i="5" s="1"/>
  <c r="AO17" i="5" a="1"/>
  <c r="AO17" i="5" s="1"/>
  <c r="AO18" i="5" a="1"/>
  <c r="AO18" i="5" s="1"/>
  <c r="AO19" i="5" a="1"/>
  <c r="AO19" i="5" s="1"/>
  <c r="AO20" i="5" a="1"/>
  <c r="AO20" i="5" s="1"/>
  <c r="AO21" i="5" a="1"/>
  <c r="AO21" i="5" s="1"/>
  <c r="AO22" i="5" a="1"/>
  <c r="AO22" i="5" s="1"/>
  <c r="AO23" i="5" a="1"/>
  <c r="AO23" i="5" s="1"/>
  <c r="AO24" i="5" a="1"/>
  <c r="AO24" i="5" s="1"/>
  <c r="AO25" i="5" a="1"/>
  <c r="AO25" i="5" s="1"/>
  <c r="AO26" i="5" a="1"/>
  <c r="AO26" i="5" s="1"/>
  <c r="AO27" i="5" a="1"/>
  <c r="AO27" i="5" s="1"/>
  <c r="AO28" i="5" a="1"/>
  <c r="AO28" i="5" s="1"/>
  <c r="AO29" i="5" a="1"/>
  <c r="AO29" i="5" s="1"/>
  <c r="AO30" i="5" a="1"/>
  <c r="AO30" i="5" s="1"/>
  <c r="AO31" i="5" a="1"/>
  <c r="AO31" i="5" s="1"/>
  <c r="B40" i="6" a="1"/>
  <c r="B40" i="6" s="1"/>
  <c r="A41" i="6" a="1"/>
  <c r="A41" i="6" s="1"/>
  <c r="AR1" i="6" a="1"/>
  <c r="AR1" i="6" s="1"/>
  <c r="B45" i="5" a="1"/>
  <c r="B45" i="5" s="1"/>
  <c r="A46" i="5" a="1"/>
  <c r="A46" i="5" s="1"/>
  <c r="AQ2" i="4" a="1"/>
  <c r="AQ2" i="4" s="1"/>
  <c r="AQ3" i="4" a="1"/>
  <c r="AQ3" i="4" s="1"/>
  <c r="AQ4" i="4" a="1"/>
  <c r="AQ4" i="4" s="1"/>
  <c r="AQ5" i="4" a="1"/>
  <c r="AQ5" i="4" s="1"/>
  <c r="AQ6" i="4" a="1"/>
  <c r="AQ6" i="4" s="1"/>
  <c r="AQ7" i="4" a="1"/>
  <c r="AQ7" i="4" s="1"/>
  <c r="AQ8" i="4" a="1"/>
  <c r="AQ8" i="4" s="1"/>
  <c r="AQ9" i="4" a="1"/>
  <c r="AQ9" i="4" s="1"/>
  <c r="AQ10" i="4" a="1"/>
  <c r="AQ10" i="4" s="1"/>
  <c r="AQ11" i="4" a="1"/>
  <c r="AQ11" i="4" s="1"/>
  <c r="AQ12" i="4" a="1"/>
  <c r="AQ12" i="4" s="1"/>
  <c r="AQ13" i="4" a="1"/>
  <c r="AQ13" i="4" s="1"/>
  <c r="AQ14" i="4" a="1"/>
  <c r="AQ14" i="4" s="1"/>
  <c r="AQ15" i="4" a="1"/>
  <c r="AQ15" i="4" s="1"/>
  <c r="AQ16" i="4" a="1"/>
  <c r="AQ16" i="4" s="1"/>
  <c r="AQ17" i="4" a="1"/>
  <c r="AQ17" i="4" s="1"/>
  <c r="AQ18" i="4" a="1"/>
  <c r="AQ18" i="4" s="1"/>
  <c r="AQ19" i="4" a="1"/>
  <c r="AQ19" i="4" s="1"/>
  <c r="AQ20" i="4" a="1"/>
  <c r="AQ20" i="4" s="1"/>
  <c r="AQ21" i="4" a="1"/>
  <c r="AQ21" i="4" s="1"/>
  <c r="AQ22" i="4" a="1"/>
  <c r="AQ22" i="4" s="1"/>
  <c r="AQ23" i="4" a="1"/>
  <c r="AQ23" i="4" s="1"/>
  <c r="AQ24" i="4" a="1"/>
  <c r="AQ24" i="4" s="1"/>
  <c r="AQ25" i="4" a="1"/>
  <c r="AQ25" i="4" s="1"/>
  <c r="AQ26" i="4" a="1"/>
  <c r="AQ26" i="4" s="1"/>
  <c r="AQ27" i="4" a="1"/>
  <c r="AQ27" i="4" s="1"/>
  <c r="AQ28" i="4" a="1"/>
  <c r="AQ28" i="4" s="1"/>
  <c r="AQ29" i="4" a="1"/>
  <c r="AQ29" i="4" s="1"/>
  <c r="AQ30" i="4" a="1"/>
  <c r="AQ30" i="4" s="1"/>
  <c r="AQ31" i="4" a="1"/>
  <c r="AQ31" i="4" s="1"/>
  <c r="AP1" i="5" a="1"/>
  <c r="AP1" i="5" s="1"/>
  <c r="AR1" i="4" a="1"/>
  <c r="AR1" i="4" s="1"/>
  <c r="B41" i="4" a="1"/>
  <c r="B41" i="4" s="1"/>
  <c r="A42" i="4" a="1"/>
  <c r="A42" i="4" s="1"/>
  <c r="AQ2" i="3" a="1"/>
  <c r="AQ2" i="3" s="1"/>
  <c r="AQ4" i="3" a="1"/>
  <c r="AQ4" i="3" s="1"/>
  <c r="AQ3" i="3" a="1"/>
  <c r="AQ3" i="3" s="1"/>
  <c r="AQ5" i="3" a="1"/>
  <c r="AQ5" i="3" s="1"/>
  <c r="AQ6" i="3" a="1"/>
  <c r="AQ6" i="3" s="1"/>
  <c r="AQ7" i="3" a="1"/>
  <c r="AQ7" i="3" s="1"/>
  <c r="AQ8" i="3" a="1"/>
  <c r="AQ8" i="3" s="1"/>
  <c r="AQ9" i="3" a="1"/>
  <c r="AQ9" i="3" s="1"/>
  <c r="AQ10" i="3" a="1"/>
  <c r="AQ10" i="3" s="1"/>
  <c r="AQ11" i="3" a="1"/>
  <c r="AQ11" i="3" s="1"/>
  <c r="AQ12" i="3" a="1"/>
  <c r="AQ12" i="3" s="1"/>
  <c r="AQ13" i="3" a="1"/>
  <c r="AQ13" i="3" s="1"/>
  <c r="AQ14" i="3" a="1"/>
  <c r="AQ14" i="3" s="1"/>
  <c r="AQ15" i="3" a="1"/>
  <c r="AQ15" i="3" s="1"/>
  <c r="AQ16" i="3" a="1"/>
  <c r="AQ16" i="3" s="1"/>
  <c r="AQ17" i="3" a="1"/>
  <c r="AQ17" i="3" s="1"/>
  <c r="AQ18" i="3" a="1"/>
  <c r="AQ18" i="3" s="1"/>
  <c r="AQ19" i="3" a="1"/>
  <c r="AQ19" i="3" s="1"/>
  <c r="AQ20" i="3" a="1"/>
  <c r="AQ20" i="3" s="1"/>
  <c r="AQ21" i="3" a="1"/>
  <c r="AQ21" i="3" s="1"/>
  <c r="AQ22" i="3" a="1"/>
  <c r="AQ22" i="3" s="1"/>
  <c r="AQ23" i="3" a="1"/>
  <c r="AQ23" i="3" s="1"/>
  <c r="AQ24" i="3" a="1"/>
  <c r="AQ24" i="3" s="1"/>
  <c r="AQ25" i="3" a="1"/>
  <c r="AQ25" i="3" s="1"/>
  <c r="AQ26" i="3" a="1"/>
  <c r="AQ26" i="3" s="1"/>
  <c r="AQ27" i="3" a="1"/>
  <c r="AQ27" i="3" s="1"/>
  <c r="AQ28" i="3" a="1"/>
  <c r="AQ28" i="3" s="1"/>
  <c r="AQ29" i="3" a="1"/>
  <c r="AQ29" i="3" s="1"/>
  <c r="AQ30" i="3" a="1"/>
  <c r="AQ30" i="3" s="1"/>
  <c r="AQ31" i="3" a="1"/>
  <c r="AQ31" i="3" s="1"/>
  <c r="A43" i="2" a="1"/>
  <c r="A43" i="2" s="1"/>
  <c r="B42" i="2" a="1"/>
  <c r="B42" i="2" s="1"/>
  <c r="A43" i="3" a="1"/>
  <c r="A43" i="3" s="1"/>
  <c r="B43" i="3" s="1" a="1"/>
  <c r="B43" i="3" s="1"/>
  <c r="AR1" i="3" a="1"/>
  <c r="AR1" i="3" s="1"/>
  <c r="AO1" i="2" a="1"/>
  <c r="AO1" i="2" s="1"/>
  <c r="AN2" i="2" a="1"/>
  <c r="AN2" i="2" s="1"/>
  <c r="AN5" i="2" a="1"/>
  <c r="AN5" i="2" s="1"/>
  <c r="AN4" i="2" a="1"/>
  <c r="AN4" i="2" s="1"/>
  <c r="AN3" i="2" a="1"/>
  <c r="AN3" i="2" s="1"/>
  <c r="AN7" i="2" a="1"/>
  <c r="AN7" i="2" s="1"/>
  <c r="AN6" i="2" a="1"/>
  <c r="AN6" i="2" s="1"/>
  <c r="AN8" i="2" a="1"/>
  <c r="AN8" i="2" s="1"/>
  <c r="AN9" i="2" a="1"/>
  <c r="AN9" i="2" s="1"/>
  <c r="AN10" i="2" a="1"/>
  <c r="AN10" i="2" s="1"/>
  <c r="AN11" i="2" a="1"/>
  <c r="AN11" i="2" s="1"/>
  <c r="AN12" i="2" a="1"/>
  <c r="AN12" i="2" s="1"/>
  <c r="AN13" i="2" a="1"/>
  <c r="AN13" i="2" s="1"/>
  <c r="AN14" i="2" a="1"/>
  <c r="AN14" i="2" s="1"/>
  <c r="AN15" i="2" a="1"/>
  <c r="AN15" i="2" s="1"/>
  <c r="AN16" i="2" a="1"/>
  <c r="AN16" i="2" s="1"/>
  <c r="AN17" i="2" a="1"/>
  <c r="AN17" i="2" s="1"/>
  <c r="AN18" i="2" a="1"/>
  <c r="AN18" i="2" s="1"/>
  <c r="AN19" i="2" a="1"/>
  <c r="AN19" i="2" s="1"/>
  <c r="AN20" i="2" a="1"/>
  <c r="AN20" i="2" s="1"/>
  <c r="AN21" i="2" a="1"/>
  <c r="AN21" i="2" s="1"/>
  <c r="AN22" i="2" a="1"/>
  <c r="AN22" i="2" s="1"/>
  <c r="AN23" i="2" a="1"/>
  <c r="AN23" i="2" s="1"/>
  <c r="AN24" i="2" a="1"/>
  <c r="AN24" i="2" s="1"/>
  <c r="AN25" i="2" a="1"/>
  <c r="AN25" i="2" s="1"/>
  <c r="AN26" i="2" a="1"/>
  <c r="AN26" i="2" s="1"/>
  <c r="AN27" i="2" a="1"/>
  <c r="AN27" i="2" s="1"/>
  <c r="AN28" i="2" a="1"/>
  <c r="AN28" i="2" s="1"/>
  <c r="AN29" i="2" a="1"/>
  <c r="AN29" i="2" s="1"/>
  <c r="AN30" i="2" a="1"/>
  <c r="AN30" i="2" s="1"/>
  <c r="AN31" i="2" a="1"/>
  <c r="AN31" i="2" s="1"/>
  <c r="AR7" i="7" l="1" a="1"/>
  <c r="AR7" i="7" s="1"/>
  <c r="AR15" i="7" a="1"/>
  <c r="AR15" i="7" s="1"/>
  <c r="AR23" i="7" a="1"/>
  <c r="AR23" i="7" s="1"/>
  <c r="AR31" i="7" a="1"/>
  <c r="AR31" i="7" s="1"/>
  <c r="AR10" i="7" a="1"/>
  <c r="AR10" i="7" s="1"/>
  <c r="AR8" i="7" a="1"/>
  <c r="AR8" i="7" s="1"/>
  <c r="AR16" i="7" a="1"/>
  <c r="AR16" i="7" s="1"/>
  <c r="AR24" i="7" a="1"/>
  <c r="AR24" i="7" s="1"/>
  <c r="AR9" i="7" a="1"/>
  <c r="AR9" i="7" s="1"/>
  <c r="AR17" i="7" a="1"/>
  <c r="AR17" i="7" s="1"/>
  <c r="AR25" i="7" a="1"/>
  <c r="AR25" i="7" s="1"/>
  <c r="AR2" i="7" a="1"/>
  <c r="AR2" i="7" s="1"/>
  <c r="AR18" i="7" a="1"/>
  <c r="AR18" i="7" s="1"/>
  <c r="AR26" i="7" a="1"/>
  <c r="AR26" i="7" s="1"/>
  <c r="AR3" i="7" a="1"/>
  <c r="AR3" i="7" s="1"/>
  <c r="AR27" i="7" a="1"/>
  <c r="AR27" i="7" s="1"/>
  <c r="AR4" i="7" a="1"/>
  <c r="AR4" i="7" s="1"/>
  <c r="AR12" i="7" a="1"/>
  <c r="AR12" i="7" s="1"/>
  <c r="AR20" i="7" a="1"/>
  <c r="AR20" i="7" s="1"/>
  <c r="AR28" i="7" a="1"/>
  <c r="AR28" i="7" s="1"/>
  <c r="AR5" i="7" a="1"/>
  <c r="AR5" i="7" s="1"/>
  <c r="AR22" i="7" a="1"/>
  <c r="AR22" i="7" s="1"/>
  <c r="AR11" i="7" a="1"/>
  <c r="AR11" i="7" s="1"/>
  <c r="AR6" i="7" a="1"/>
  <c r="AR6" i="7" s="1"/>
  <c r="AR13" i="7" a="1"/>
  <c r="AR13" i="7" s="1"/>
  <c r="AR21" i="7" a="1"/>
  <c r="AR21" i="7" s="1"/>
  <c r="AR29" i="7" a="1"/>
  <c r="AR29" i="7" s="1"/>
  <c r="AR14" i="7" a="1"/>
  <c r="AR14" i="7" s="1"/>
  <c r="AR30" i="7" a="1"/>
  <c r="AR30" i="7" s="1"/>
  <c r="AR19" i="7" a="1"/>
  <c r="AR19" i="7" s="1"/>
  <c r="AS1" i="7" a="1"/>
  <c r="AS1" i="7" s="1"/>
  <c r="AP2" i="9" a="1"/>
  <c r="AP2" i="9" s="1"/>
  <c r="AP3" i="9" a="1"/>
  <c r="AP3" i="9" s="1"/>
  <c r="AP4" i="9" a="1"/>
  <c r="AP4" i="9" s="1"/>
  <c r="AP5" i="9" a="1"/>
  <c r="AP5" i="9" s="1"/>
  <c r="AP6" i="9" a="1"/>
  <c r="AP6" i="9" s="1"/>
  <c r="AP7" i="9" a="1"/>
  <c r="AP7" i="9" s="1"/>
  <c r="AP8" i="9" a="1"/>
  <c r="AP8" i="9" s="1"/>
  <c r="AP9" i="9" a="1"/>
  <c r="AP9" i="9" s="1"/>
  <c r="AP10" i="9" a="1"/>
  <c r="AP10" i="9" s="1"/>
  <c r="AP11" i="9" a="1"/>
  <c r="AP11" i="9" s="1"/>
  <c r="AP12" i="9" a="1"/>
  <c r="AP12" i="9" s="1"/>
  <c r="AP13" i="9" a="1"/>
  <c r="AP13" i="9" s="1"/>
  <c r="AP14" i="9" a="1"/>
  <c r="AP14" i="9" s="1"/>
  <c r="AP16" i="9" a="1"/>
  <c r="AP16" i="9" s="1"/>
  <c r="AP15" i="9" a="1"/>
  <c r="AP15" i="9" s="1"/>
  <c r="AP17" i="9" a="1"/>
  <c r="AP17" i="9" s="1"/>
  <c r="AP18" i="9" a="1"/>
  <c r="AP18" i="9" s="1"/>
  <c r="AP19" i="9" a="1"/>
  <c r="AP19" i="9" s="1"/>
  <c r="AP20" i="9" a="1"/>
  <c r="AP20" i="9" s="1"/>
  <c r="AP21" i="9" a="1"/>
  <c r="AP21" i="9" s="1"/>
  <c r="AP22" i="9" a="1"/>
  <c r="AP22" i="9" s="1"/>
  <c r="AP23" i="9" a="1"/>
  <c r="AP23" i="9" s="1"/>
  <c r="AP24" i="9" a="1"/>
  <c r="AP24" i="9" s="1"/>
  <c r="AP25" i="9" a="1"/>
  <c r="AP25" i="9" s="1"/>
  <c r="AP26" i="9" a="1"/>
  <c r="AP26" i="9" s="1"/>
  <c r="AP27" i="9" a="1"/>
  <c r="AP27" i="9" s="1"/>
  <c r="AP28" i="9" a="1"/>
  <c r="AP28" i="9" s="1"/>
  <c r="AP29" i="9" a="1"/>
  <c r="AP29" i="9" s="1"/>
  <c r="AP30" i="9" a="1"/>
  <c r="AP30" i="9" s="1"/>
  <c r="AP31" i="9" a="1"/>
  <c r="AP31" i="9" s="1"/>
  <c r="AT3" i="10" a="1"/>
  <c r="AT3" i="10" s="1"/>
  <c r="AT2" i="10" a="1"/>
  <c r="AT2" i="10" s="1"/>
  <c r="AT4" i="10" a="1"/>
  <c r="AT4" i="10" s="1"/>
  <c r="AT6" i="10" a="1"/>
  <c r="AT6" i="10" s="1"/>
  <c r="AT5" i="10" a="1"/>
  <c r="AT5" i="10" s="1"/>
  <c r="AT8" i="10" a="1"/>
  <c r="AT8" i="10" s="1"/>
  <c r="AT7" i="10" a="1"/>
  <c r="AT7" i="10" s="1"/>
  <c r="AU1" i="10" a="1"/>
  <c r="AU1" i="10" s="1"/>
  <c r="AT9" i="10" a="1"/>
  <c r="AT9" i="10" s="1"/>
  <c r="AT10" i="10" a="1"/>
  <c r="AT10" i="10" s="1"/>
  <c r="AT11" i="10" a="1"/>
  <c r="AT11" i="10" s="1"/>
  <c r="AT12" i="10" a="1"/>
  <c r="AT12" i="10" s="1"/>
  <c r="AT13" i="10" a="1"/>
  <c r="AT13" i="10" s="1"/>
  <c r="AT14" i="10" a="1"/>
  <c r="AT14" i="10" s="1"/>
  <c r="AT15" i="10" a="1"/>
  <c r="AT15" i="10" s="1"/>
  <c r="AT16" i="10" a="1"/>
  <c r="AT16" i="10" s="1"/>
  <c r="AT17" i="10" a="1"/>
  <c r="AT17" i="10" s="1"/>
  <c r="AT18" i="10" a="1"/>
  <c r="AT18" i="10" s="1"/>
  <c r="AT19" i="10" a="1"/>
  <c r="AT19" i="10" s="1"/>
  <c r="AT20" i="10" a="1"/>
  <c r="AT20" i="10" s="1"/>
  <c r="AT21" i="10" a="1"/>
  <c r="AT21" i="10" s="1"/>
  <c r="AT22" i="10" a="1"/>
  <c r="AT22" i="10" s="1"/>
  <c r="AT23" i="10" a="1"/>
  <c r="AT23" i="10" s="1"/>
  <c r="AT24" i="10" a="1"/>
  <c r="AT24" i="10" s="1"/>
  <c r="AT25" i="10" a="1"/>
  <c r="AT25" i="10" s="1"/>
  <c r="AT26" i="10" a="1"/>
  <c r="AT26" i="10" s="1"/>
  <c r="AT27" i="10" a="1"/>
  <c r="AT27" i="10" s="1"/>
  <c r="AT28" i="10" a="1"/>
  <c r="AT28" i="10" s="1"/>
  <c r="AT29" i="10" a="1"/>
  <c r="AT29" i="10" s="1"/>
  <c r="AT30" i="10" a="1"/>
  <c r="AT30" i="10" s="1"/>
  <c r="AT31" i="10" a="1"/>
  <c r="AT31" i="10" s="1"/>
  <c r="B44" i="10" a="1"/>
  <c r="B44" i="10" s="1"/>
  <c r="A45" i="10" a="1"/>
  <c r="A45" i="10" s="1"/>
  <c r="AQ1" i="9" a="1"/>
  <c r="AQ1" i="9" s="1"/>
  <c r="B46" i="9" a="1"/>
  <c r="B46" i="9" s="1"/>
  <c r="A47" i="9" a="1"/>
  <c r="A47" i="9" s="1"/>
  <c r="AO2" i="8" a="1"/>
  <c r="AO2" i="8" s="1"/>
  <c r="AO3" i="8" a="1"/>
  <c r="AO3" i="8" s="1"/>
  <c r="AO4" i="8" a="1"/>
  <c r="AO4" i="8" s="1"/>
  <c r="AO5" i="8" a="1"/>
  <c r="AO5" i="8" s="1"/>
  <c r="AO6" i="8" a="1"/>
  <c r="AO6" i="8" s="1"/>
  <c r="AO7" i="8" a="1"/>
  <c r="AO7" i="8" s="1"/>
  <c r="AO8" i="8" a="1"/>
  <c r="AO8" i="8" s="1"/>
  <c r="AO9" i="8" a="1"/>
  <c r="AO9" i="8" s="1"/>
  <c r="AO11" i="8" a="1"/>
  <c r="AO11" i="8" s="1"/>
  <c r="AO10" i="8" a="1"/>
  <c r="AO10" i="8" s="1"/>
  <c r="AO12" i="8" a="1"/>
  <c r="AO12" i="8" s="1"/>
  <c r="AO14" i="8" a="1"/>
  <c r="AO14" i="8" s="1"/>
  <c r="AO13" i="8" a="1"/>
  <c r="AO13" i="8" s="1"/>
  <c r="AO15" i="8" a="1"/>
  <c r="AO15" i="8" s="1"/>
  <c r="AO16" i="8" a="1"/>
  <c r="AO16" i="8" s="1"/>
  <c r="AO17" i="8" a="1"/>
  <c r="AO17" i="8" s="1"/>
  <c r="AO18" i="8" a="1"/>
  <c r="AO18" i="8" s="1"/>
  <c r="AO19" i="8" a="1"/>
  <c r="AO19" i="8" s="1"/>
  <c r="AO20" i="8" a="1"/>
  <c r="AO20" i="8" s="1"/>
  <c r="AO21" i="8" a="1"/>
  <c r="AO21" i="8" s="1"/>
  <c r="AO22" i="8" a="1"/>
  <c r="AO22" i="8" s="1"/>
  <c r="AO23" i="8" a="1"/>
  <c r="AO23" i="8" s="1"/>
  <c r="AO24" i="8" a="1"/>
  <c r="AO24" i="8" s="1"/>
  <c r="AO25" i="8" a="1"/>
  <c r="AO25" i="8" s="1"/>
  <c r="AO26" i="8" a="1"/>
  <c r="AO26" i="8" s="1"/>
  <c r="AO27" i="8" a="1"/>
  <c r="AO27" i="8" s="1"/>
  <c r="AO28" i="8" a="1"/>
  <c r="AO28" i="8" s="1"/>
  <c r="AO29" i="8" a="1"/>
  <c r="AO29" i="8" s="1"/>
  <c r="AO30" i="8" a="1"/>
  <c r="AO30" i="8" s="1"/>
  <c r="AO31" i="8" a="1"/>
  <c r="AO31" i="8" s="1"/>
  <c r="AP1" i="8" a="1"/>
  <c r="AP1" i="8" s="1"/>
  <c r="B46" i="8" a="1"/>
  <c r="B46" i="8" s="1"/>
  <c r="A47" i="8" a="1"/>
  <c r="A47" i="8" s="1"/>
  <c r="AR2" i="6" a="1"/>
  <c r="AR2" i="6" s="1"/>
  <c r="AR3" i="6" a="1"/>
  <c r="AR3" i="6" s="1"/>
  <c r="AR4" i="6" a="1"/>
  <c r="AR4" i="6" s="1"/>
  <c r="AR5" i="6" a="1"/>
  <c r="AR5" i="6" s="1"/>
  <c r="AR6" i="6" a="1"/>
  <c r="AR6" i="6" s="1"/>
  <c r="AR7" i="6" a="1"/>
  <c r="AR7" i="6" s="1"/>
  <c r="AR8" i="6" a="1"/>
  <c r="AR8" i="6" s="1"/>
  <c r="AR9" i="6" a="1"/>
  <c r="AR9" i="6" s="1"/>
  <c r="AR10" i="6" a="1"/>
  <c r="AR10" i="6" s="1"/>
  <c r="AR11" i="6" a="1"/>
  <c r="AR11" i="6" s="1"/>
  <c r="AR12" i="6" a="1"/>
  <c r="AR12" i="6" s="1"/>
  <c r="AR13" i="6" a="1"/>
  <c r="AR13" i="6" s="1"/>
  <c r="AR14" i="6" a="1"/>
  <c r="AR14" i="6" s="1"/>
  <c r="AR15" i="6" a="1"/>
  <c r="AR15" i="6" s="1"/>
  <c r="AR16" i="6" a="1"/>
  <c r="AR16" i="6" s="1"/>
  <c r="AR17" i="6" a="1"/>
  <c r="AR17" i="6" s="1"/>
  <c r="AR18" i="6" a="1"/>
  <c r="AR18" i="6" s="1"/>
  <c r="AR19" i="6" a="1"/>
  <c r="AR19" i="6" s="1"/>
  <c r="AR20" i="6" a="1"/>
  <c r="AR20" i="6" s="1"/>
  <c r="AR21" i="6" a="1"/>
  <c r="AR21" i="6" s="1"/>
  <c r="AR22" i="6" a="1"/>
  <c r="AR22" i="6" s="1"/>
  <c r="AR23" i="6" a="1"/>
  <c r="AR23" i="6" s="1"/>
  <c r="AR24" i="6" a="1"/>
  <c r="AR24" i="6" s="1"/>
  <c r="AR25" i="6" a="1"/>
  <c r="AR25" i="6" s="1"/>
  <c r="AR26" i="6" a="1"/>
  <c r="AR26" i="6" s="1"/>
  <c r="AR27" i="6" a="1"/>
  <c r="AR27" i="6" s="1"/>
  <c r="AR28" i="6" a="1"/>
  <c r="AR28" i="6" s="1"/>
  <c r="AR29" i="6" a="1"/>
  <c r="AR29" i="6" s="1"/>
  <c r="AR30" i="6" a="1"/>
  <c r="AR30" i="6" s="1"/>
  <c r="AR31" i="6" a="1"/>
  <c r="AR31" i="6" s="1"/>
  <c r="B42" i="7" a="1"/>
  <c r="B42" i="7" s="1"/>
  <c r="A43" i="7" a="1"/>
  <c r="A43" i="7" s="1"/>
  <c r="AS1" i="6" a="1"/>
  <c r="AS1" i="6" s="1"/>
  <c r="B41" i="6" a="1"/>
  <c r="B41" i="6" s="1"/>
  <c r="A42" i="6" a="1"/>
  <c r="A42" i="6" s="1"/>
  <c r="AP2" i="5" a="1"/>
  <c r="AP2" i="5" s="1"/>
  <c r="AP3" i="5" a="1"/>
  <c r="AP3" i="5" s="1"/>
  <c r="AP5" i="5" a="1"/>
  <c r="AP5" i="5" s="1"/>
  <c r="AP6" i="5" a="1"/>
  <c r="AP6" i="5" s="1"/>
  <c r="AP4" i="5" a="1"/>
  <c r="AP4" i="5" s="1"/>
  <c r="AP7" i="5" a="1"/>
  <c r="AP7" i="5" s="1"/>
  <c r="AP8" i="5" a="1"/>
  <c r="AP8" i="5" s="1"/>
  <c r="AP9" i="5" a="1"/>
  <c r="AP9" i="5" s="1"/>
  <c r="AP10" i="5" a="1"/>
  <c r="AP10" i="5" s="1"/>
  <c r="AP11" i="5" a="1"/>
  <c r="AP11" i="5" s="1"/>
  <c r="AP12" i="5" a="1"/>
  <c r="AP12" i="5" s="1"/>
  <c r="AP13" i="5" a="1"/>
  <c r="AP13" i="5" s="1"/>
  <c r="AP14" i="5" a="1"/>
  <c r="AP14" i="5" s="1"/>
  <c r="AP15" i="5" a="1"/>
  <c r="AP15" i="5" s="1"/>
  <c r="AP16" i="5" a="1"/>
  <c r="AP16" i="5" s="1"/>
  <c r="AP17" i="5" a="1"/>
  <c r="AP17" i="5" s="1"/>
  <c r="AP18" i="5" a="1"/>
  <c r="AP18" i="5" s="1"/>
  <c r="AP19" i="5" a="1"/>
  <c r="AP19" i="5" s="1"/>
  <c r="AP20" i="5" a="1"/>
  <c r="AP20" i="5" s="1"/>
  <c r="AP21" i="5" a="1"/>
  <c r="AP21" i="5" s="1"/>
  <c r="AP22" i="5" a="1"/>
  <c r="AP22" i="5" s="1"/>
  <c r="AP23" i="5" a="1"/>
  <c r="AP23" i="5" s="1"/>
  <c r="AP24" i="5" a="1"/>
  <c r="AP24" i="5" s="1"/>
  <c r="AP25" i="5" a="1"/>
  <c r="AP25" i="5" s="1"/>
  <c r="AP26" i="5" a="1"/>
  <c r="AP26" i="5" s="1"/>
  <c r="AP27" i="5" a="1"/>
  <c r="AP27" i="5" s="1"/>
  <c r="AP28" i="5" a="1"/>
  <c r="AP28" i="5" s="1"/>
  <c r="AP29" i="5" a="1"/>
  <c r="AP29" i="5" s="1"/>
  <c r="AP30" i="5" a="1"/>
  <c r="AP30" i="5" s="1"/>
  <c r="AP31" i="5" a="1"/>
  <c r="AP31" i="5" s="1"/>
  <c r="AR2" i="4" a="1"/>
  <c r="AR2" i="4" s="1"/>
  <c r="AR3" i="4" a="1"/>
  <c r="AR3" i="4" s="1"/>
  <c r="AR4" i="4" a="1"/>
  <c r="AR4" i="4" s="1"/>
  <c r="AR5" i="4" a="1"/>
  <c r="AR5" i="4" s="1"/>
  <c r="AR6" i="4" a="1"/>
  <c r="AR6" i="4" s="1"/>
  <c r="AR7" i="4" a="1"/>
  <c r="AR7" i="4" s="1"/>
  <c r="AR8" i="4" a="1"/>
  <c r="AR8" i="4" s="1"/>
  <c r="AR9" i="4" a="1"/>
  <c r="AR9" i="4" s="1"/>
  <c r="AR10" i="4" a="1"/>
  <c r="AR10" i="4" s="1"/>
  <c r="AR11" i="4" a="1"/>
  <c r="AR11" i="4" s="1"/>
  <c r="AR12" i="4" a="1"/>
  <c r="AR12" i="4" s="1"/>
  <c r="AR13" i="4" a="1"/>
  <c r="AR13" i="4" s="1"/>
  <c r="AR14" i="4" a="1"/>
  <c r="AR14" i="4" s="1"/>
  <c r="AR15" i="4" a="1"/>
  <c r="AR15" i="4" s="1"/>
  <c r="AR16" i="4" a="1"/>
  <c r="AR16" i="4" s="1"/>
  <c r="AR17" i="4" a="1"/>
  <c r="AR17" i="4" s="1"/>
  <c r="AR18" i="4" a="1"/>
  <c r="AR18" i="4" s="1"/>
  <c r="AR19" i="4" a="1"/>
  <c r="AR19" i="4" s="1"/>
  <c r="AR20" i="4" a="1"/>
  <c r="AR20" i="4" s="1"/>
  <c r="AR21" i="4" a="1"/>
  <c r="AR21" i="4" s="1"/>
  <c r="AR22" i="4" a="1"/>
  <c r="AR22" i="4" s="1"/>
  <c r="AR23" i="4" a="1"/>
  <c r="AR23" i="4" s="1"/>
  <c r="AR24" i="4" a="1"/>
  <c r="AR24" i="4" s="1"/>
  <c r="AR25" i="4" a="1"/>
  <c r="AR25" i="4" s="1"/>
  <c r="AR26" i="4" a="1"/>
  <c r="AR26" i="4" s="1"/>
  <c r="AR27" i="4" a="1"/>
  <c r="AR27" i="4" s="1"/>
  <c r="AR28" i="4" a="1"/>
  <c r="AR28" i="4" s="1"/>
  <c r="AR29" i="4" a="1"/>
  <c r="AR29" i="4" s="1"/>
  <c r="AR30" i="4" a="1"/>
  <c r="AR30" i="4" s="1"/>
  <c r="AR31" i="4" a="1"/>
  <c r="AR31" i="4" s="1"/>
  <c r="B46" i="5" a="1"/>
  <c r="B46" i="5" s="1"/>
  <c r="A47" i="5" a="1"/>
  <c r="A47" i="5" s="1"/>
  <c r="AQ1" i="5" a="1"/>
  <c r="AQ1" i="5" s="1"/>
  <c r="AR2" i="3" a="1"/>
  <c r="AR2" i="3" s="1"/>
  <c r="AR4" i="3" a="1"/>
  <c r="AR4" i="3" s="1"/>
  <c r="AR3" i="3" a="1"/>
  <c r="AR3" i="3" s="1"/>
  <c r="AR5" i="3" a="1"/>
  <c r="AR5" i="3" s="1"/>
  <c r="AR6" i="3" a="1"/>
  <c r="AR6" i="3" s="1"/>
  <c r="AR7" i="3" a="1"/>
  <c r="AR7" i="3" s="1"/>
  <c r="AR8" i="3" a="1"/>
  <c r="AR8" i="3" s="1"/>
  <c r="AR9" i="3" a="1"/>
  <c r="AR9" i="3" s="1"/>
  <c r="AR10" i="3" a="1"/>
  <c r="AR10" i="3" s="1"/>
  <c r="AR11" i="3" a="1"/>
  <c r="AR11" i="3" s="1"/>
  <c r="AR12" i="3" a="1"/>
  <c r="AR12" i="3" s="1"/>
  <c r="AR13" i="3" a="1"/>
  <c r="AR13" i="3" s="1"/>
  <c r="AR14" i="3" a="1"/>
  <c r="AR14" i="3" s="1"/>
  <c r="AR15" i="3" a="1"/>
  <c r="AR15" i="3" s="1"/>
  <c r="AR16" i="3" a="1"/>
  <c r="AR16" i="3" s="1"/>
  <c r="AR17" i="3" a="1"/>
  <c r="AR17" i="3" s="1"/>
  <c r="AR18" i="3" a="1"/>
  <c r="AR18" i="3" s="1"/>
  <c r="AR19" i="3" a="1"/>
  <c r="AR19" i="3" s="1"/>
  <c r="AR20" i="3" a="1"/>
  <c r="AR20" i="3" s="1"/>
  <c r="AR21" i="3" a="1"/>
  <c r="AR21" i="3" s="1"/>
  <c r="AR22" i="3" a="1"/>
  <c r="AR22" i="3" s="1"/>
  <c r="AR23" i="3" a="1"/>
  <c r="AR23" i="3" s="1"/>
  <c r="AR24" i="3" a="1"/>
  <c r="AR24" i="3" s="1"/>
  <c r="AR25" i="3" a="1"/>
  <c r="AR25" i="3" s="1"/>
  <c r="AR26" i="3" a="1"/>
  <c r="AR26" i="3" s="1"/>
  <c r="AR27" i="3" a="1"/>
  <c r="AR27" i="3" s="1"/>
  <c r="AR28" i="3" a="1"/>
  <c r="AR28" i="3" s="1"/>
  <c r="AR29" i="3" a="1"/>
  <c r="AR29" i="3" s="1"/>
  <c r="AR30" i="3" a="1"/>
  <c r="AR30" i="3" s="1"/>
  <c r="AR31" i="3" a="1"/>
  <c r="AR31" i="3" s="1"/>
  <c r="B42" i="4" a="1"/>
  <c r="B42" i="4" s="1"/>
  <c r="A43" i="4" a="1"/>
  <c r="A43" i="4" s="1"/>
  <c r="AS1" i="4" a="1"/>
  <c r="AS1" i="4" s="1"/>
  <c r="AS1" i="3" a="1"/>
  <c r="AS1" i="3" s="1"/>
  <c r="A44" i="3" a="1"/>
  <c r="A44" i="3" s="1"/>
  <c r="B44" i="3" s="1" a="1"/>
  <c r="B44" i="3" s="1"/>
  <c r="AP1" i="2" a="1"/>
  <c r="AP1" i="2" s="1"/>
  <c r="AO2" i="2" a="1"/>
  <c r="AO2" i="2" s="1"/>
  <c r="AO5" i="2" a="1"/>
  <c r="AO5" i="2" s="1"/>
  <c r="AO4" i="2" a="1"/>
  <c r="AO4" i="2" s="1"/>
  <c r="AO3" i="2" a="1"/>
  <c r="AO3" i="2" s="1"/>
  <c r="AO6" i="2" a="1"/>
  <c r="AO6" i="2" s="1"/>
  <c r="AO7" i="2" a="1"/>
  <c r="AO7" i="2" s="1"/>
  <c r="AO8" i="2" a="1"/>
  <c r="AO8" i="2" s="1"/>
  <c r="AO9" i="2" a="1"/>
  <c r="AO9" i="2" s="1"/>
  <c r="AO10" i="2" a="1"/>
  <c r="AO10" i="2" s="1"/>
  <c r="AO11" i="2" a="1"/>
  <c r="AO11" i="2" s="1"/>
  <c r="AO12" i="2" a="1"/>
  <c r="AO12" i="2" s="1"/>
  <c r="AO13" i="2" a="1"/>
  <c r="AO13" i="2" s="1"/>
  <c r="AO14" i="2" a="1"/>
  <c r="AO14" i="2" s="1"/>
  <c r="AO15" i="2" a="1"/>
  <c r="AO15" i="2" s="1"/>
  <c r="AO16" i="2" a="1"/>
  <c r="AO16" i="2" s="1"/>
  <c r="AO17" i="2" a="1"/>
  <c r="AO17" i="2" s="1"/>
  <c r="AO18" i="2" a="1"/>
  <c r="AO18" i="2" s="1"/>
  <c r="AO19" i="2" a="1"/>
  <c r="AO19" i="2" s="1"/>
  <c r="AO20" i="2" a="1"/>
  <c r="AO20" i="2" s="1"/>
  <c r="AO21" i="2" a="1"/>
  <c r="AO21" i="2" s="1"/>
  <c r="AO22" i="2" a="1"/>
  <c r="AO22" i="2" s="1"/>
  <c r="AO23" i="2" a="1"/>
  <c r="AO23" i="2" s="1"/>
  <c r="AO24" i="2" a="1"/>
  <c r="AO24" i="2" s="1"/>
  <c r="AO25" i="2" a="1"/>
  <c r="AO25" i="2" s="1"/>
  <c r="AO26" i="2" a="1"/>
  <c r="AO26" i="2" s="1"/>
  <c r="AO27" i="2" a="1"/>
  <c r="AO27" i="2" s="1"/>
  <c r="AO28" i="2" a="1"/>
  <c r="AO28" i="2" s="1"/>
  <c r="AO29" i="2" a="1"/>
  <c r="AO29" i="2" s="1"/>
  <c r="AO30" i="2" a="1"/>
  <c r="AO30" i="2" s="1"/>
  <c r="AO31" i="2" a="1"/>
  <c r="AO31" i="2" s="1"/>
  <c r="A44" i="2" a="1"/>
  <c r="A44" i="2" s="1"/>
  <c r="B43" i="2" a="1"/>
  <c r="B43" i="2" s="1"/>
  <c r="AS7" i="7" l="1" a="1"/>
  <c r="AS7" i="7" s="1"/>
  <c r="AS15" i="7" a="1"/>
  <c r="AS15" i="7" s="1"/>
  <c r="AS23" i="7" a="1"/>
  <c r="AS23" i="7" s="1"/>
  <c r="AS31" i="7" a="1"/>
  <c r="AS31" i="7" s="1"/>
  <c r="AS29" i="7" a="1"/>
  <c r="AS29" i="7" s="1"/>
  <c r="AS30" i="7" a="1"/>
  <c r="AS30" i="7" s="1"/>
  <c r="AS8" i="7" a="1"/>
  <c r="AS8" i="7" s="1"/>
  <c r="AS16" i="7" a="1"/>
  <c r="AS16" i="7" s="1"/>
  <c r="AS24" i="7" a="1"/>
  <c r="AS24" i="7" s="1"/>
  <c r="AS9" i="7" a="1"/>
  <c r="AS9" i="7" s="1"/>
  <c r="AS17" i="7" a="1"/>
  <c r="AS17" i="7" s="1"/>
  <c r="AS25" i="7" a="1"/>
  <c r="AS25" i="7" s="1"/>
  <c r="AS4" i="7" a="1"/>
  <c r="AS4" i="7" s="1"/>
  <c r="AS28" i="7" a="1"/>
  <c r="AS28" i="7" s="1"/>
  <c r="AS21" i="7" a="1"/>
  <c r="AS21" i="7" s="1"/>
  <c r="AS22" i="7" a="1"/>
  <c r="AS22" i="7" s="1"/>
  <c r="AS2" i="7" a="1"/>
  <c r="AS2" i="7" s="1"/>
  <c r="AS10" i="7" a="1"/>
  <c r="AS10" i="7" s="1"/>
  <c r="AS18" i="7" a="1"/>
  <c r="AS18" i="7" s="1"/>
  <c r="AS26" i="7" a="1"/>
  <c r="AS26" i="7" s="1"/>
  <c r="AS12" i="7" a="1"/>
  <c r="AS12" i="7" s="1"/>
  <c r="AS6" i="7" a="1"/>
  <c r="AS6" i="7" s="1"/>
  <c r="AS5" i="7" a="1"/>
  <c r="AS5" i="7" s="1"/>
  <c r="AS3" i="7" a="1"/>
  <c r="AS3" i="7" s="1"/>
  <c r="AS11" i="7" a="1"/>
  <c r="AS11" i="7" s="1"/>
  <c r="AS19" i="7" a="1"/>
  <c r="AS19" i="7" s="1"/>
  <c r="AS27" i="7" a="1"/>
  <c r="AS27" i="7" s="1"/>
  <c r="AS20" i="7" a="1"/>
  <c r="AS20" i="7" s="1"/>
  <c r="AS13" i="7" a="1"/>
  <c r="AS13" i="7" s="1"/>
  <c r="AS14" i="7" a="1"/>
  <c r="AS14" i="7" s="1"/>
  <c r="AT1" i="7" a="1"/>
  <c r="AT1" i="7" s="1"/>
  <c r="AQ2" i="9" a="1"/>
  <c r="AQ2" i="9" s="1"/>
  <c r="AQ3" i="9" a="1"/>
  <c r="AQ3" i="9" s="1"/>
  <c r="AQ4" i="9" a="1"/>
  <c r="AQ4" i="9" s="1"/>
  <c r="AQ5" i="9" a="1"/>
  <c r="AQ5" i="9" s="1"/>
  <c r="AQ6" i="9" a="1"/>
  <c r="AQ6" i="9" s="1"/>
  <c r="AQ7" i="9" a="1"/>
  <c r="AQ7" i="9" s="1"/>
  <c r="AQ9" i="9" a="1"/>
  <c r="AQ9" i="9" s="1"/>
  <c r="AQ8" i="9" a="1"/>
  <c r="AQ8" i="9" s="1"/>
  <c r="AQ11" i="9" a="1"/>
  <c r="AQ11" i="9" s="1"/>
  <c r="AQ10" i="9" a="1"/>
  <c r="AQ10" i="9" s="1"/>
  <c r="AQ12" i="9" a="1"/>
  <c r="AQ12" i="9" s="1"/>
  <c r="AQ13" i="9" a="1"/>
  <c r="AQ13" i="9" s="1"/>
  <c r="AQ14" i="9" a="1"/>
  <c r="AQ14" i="9" s="1"/>
  <c r="AQ15" i="9" a="1"/>
  <c r="AQ15" i="9" s="1"/>
  <c r="AQ16" i="9" a="1"/>
  <c r="AQ16" i="9" s="1"/>
  <c r="AQ17" i="9" a="1"/>
  <c r="AQ17" i="9" s="1"/>
  <c r="AQ18" i="9" a="1"/>
  <c r="AQ18" i="9" s="1"/>
  <c r="AQ19" i="9" a="1"/>
  <c r="AQ19" i="9" s="1"/>
  <c r="AQ20" i="9" a="1"/>
  <c r="AQ20" i="9" s="1"/>
  <c r="AQ21" i="9" a="1"/>
  <c r="AQ21" i="9" s="1"/>
  <c r="AQ22" i="9" a="1"/>
  <c r="AQ22" i="9" s="1"/>
  <c r="AQ23" i="9" a="1"/>
  <c r="AQ23" i="9" s="1"/>
  <c r="AQ24" i="9" a="1"/>
  <c r="AQ24" i="9" s="1"/>
  <c r="AQ25" i="9" a="1"/>
  <c r="AQ25" i="9" s="1"/>
  <c r="AQ26" i="9" a="1"/>
  <c r="AQ26" i="9" s="1"/>
  <c r="AQ27" i="9" a="1"/>
  <c r="AQ27" i="9" s="1"/>
  <c r="AQ28" i="9" a="1"/>
  <c r="AQ28" i="9" s="1"/>
  <c r="AQ29" i="9" a="1"/>
  <c r="AQ29" i="9" s="1"/>
  <c r="AQ30" i="9" a="1"/>
  <c r="AQ30" i="9" s="1"/>
  <c r="AQ31" i="9" a="1"/>
  <c r="AQ31" i="9" s="1"/>
  <c r="B45" i="10" a="1"/>
  <c r="B45" i="10" s="1"/>
  <c r="A46" i="10" a="1"/>
  <c r="A46" i="10" s="1"/>
  <c r="AU3" i="10" a="1"/>
  <c r="AU3" i="10" s="1"/>
  <c r="AU2" i="10" a="1"/>
  <c r="AU2" i="10" s="1"/>
  <c r="AU4" i="10" a="1"/>
  <c r="AU4" i="10" s="1"/>
  <c r="AU6" i="10" a="1"/>
  <c r="AU6" i="10" s="1"/>
  <c r="AU5" i="10" a="1"/>
  <c r="AU5" i="10" s="1"/>
  <c r="AU7" i="10" a="1"/>
  <c r="AU7" i="10" s="1"/>
  <c r="AU8" i="10" a="1"/>
  <c r="AU8" i="10" s="1"/>
  <c r="AU9" i="10" a="1"/>
  <c r="AU9" i="10" s="1"/>
  <c r="AV1" i="10" a="1"/>
  <c r="AV1" i="10" s="1"/>
  <c r="AU10" i="10" a="1"/>
  <c r="AU10" i="10" s="1"/>
  <c r="AU11" i="10" a="1"/>
  <c r="AU11" i="10" s="1"/>
  <c r="AU12" i="10" a="1"/>
  <c r="AU12" i="10" s="1"/>
  <c r="AU13" i="10" a="1"/>
  <c r="AU13" i="10" s="1"/>
  <c r="AU14" i="10" a="1"/>
  <c r="AU14" i="10" s="1"/>
  <c r="AU15" i="10" a="1"/>
  <c r="AU15" i="10" s="1"/>
  <c r="AU16" i="10" a="1"/>
  <c r="AU16" i="10" s="1"/>
  <c r="AU17" i="10" a="1"/>
  <c r="AU17" i="10" s="1"/>
  <c r="AU18" i="10" a="1"/>
  <c r="AU18" i="10" s="1"/>
  <c r="AU19" i="10" a="1"/>
  <c r="AU19" i="10" s="1"/>
  <c r="AU20" i="10" a="1"/>
  <c r="AU20" i="10" s="1"/>
  <c r="AU21" i="10" a="1"/>
  <c r="AU21" i="10" s="1"/>
  <c r="AU22" i="10" a="1"/>
  <c r="AU22" i="10" s="1"/>
  <c r="AU23" i="10" a="1"/>
  <c r="AU23" i="10" s="1"/>
  <c r="AU24" i="10" a="1"/>
  <c r="AU24" i="10" s="1"/>
  <c r="AU25" i="10" a="1"/>
  <c r="AU25" i="10" s="1"/>
  <c r="AU26" i="10" a="1"/>
  <c r="AU26" i="10" s="1"/>
  <c r="AU27" i="10" a="1"/>
  <c r="AU27" i="10" s="1"/>
  <c r="AU28" i="10" a="1"/>
  <c r="AU28" i="10" s="1"/>
  <c r="AU29" i="10" a="1"/>
  <c r="AU29" i="10" s="1"/>
  <c r="AU30" i="10" a="1"/>
  <c r="AU30" i="10" s="1"/>
  <c r="AU31" i="10" a="1"/>
  <c r="AU31" i="10" s="1"/>
  <c r="AP3" i="8" a="1"/>
  <c r="AP3" i="8" s="1"/>
  <c r="AP2" i="8" a="1"/>
  <c r="AP2" i="8" s="1"/>
  <c r="AP4" i="8" a="1"/>
  <c r="AP4" i="8" s="1"/>
  <c r="AP5" i="8" a="1"/>
  <c r="AP5" i="8" s="1"/>
  <c r="AP6" i="8" a="1"/>
  <c r="AP6" i="8" s="1"/>
  <c r="AP7" i="8" a="1"/>
  <c r="AP7" i="8" s="1"/>
  <c r="AP9" i="8" a="1"/>
  <c r="AP9" i="8" s="1"/>
  <c r="AP8" i="8" a="1"/>
  <c r="AP8" i="8" s="1"/>
  <c r="AP11" i="8" a="1"/>
  <c r="AP11" i="8" s="1"/>
  <c r="AP10" i="8" a="1"/>
  <c r="AP10" i="8" s="1"/>
  <c r="AP12" i="8" a="1"/>
  <c r="AP12" i="8" s="1"/>
  <c r="AP14" i="8" a="1"/>
  <c r="AP14" i="8" s="1"/>
  <c r="AP13" i="8" a="1"/>
  <c r="AP13" i="8" s="1"/>
  <c r="AP15" i="8" a="1"/>
  <c r="AP15" i="8" s="1"/>
  <c r="AP16" i="8" a="1"/>
  <c r="AP16" i="8" s="1"/>
  <c r="AP17" i="8" a="1"/>
  <c r="AP17" i="8" s="1"/>
  <c r="AP18" i="8" a="1"/>
  <c r="AP18" i="8" s="1"/>
  <c r="AP19" i="8" a="1"/>
  <c r="AP19" i="8" s="1"/>
  <c r="AP20" i="8" a="1"/>
  <c r="AP20" i="8" s="1"/>
  <c r="AP21" i="8" a="1"/>
  <c r="AP21" i="8" s="1"/>
  <c r="AP22" i="8" a="1"/>
  <c r="AP22" i="8" s="1"/>
  <c r="AP23" i="8" a="1"/>
  <c r="AP23" i="8" s="1"/>
  <c r="AP24" i="8" a="1"/>
  <c r="AP24" i="8" s="1"/>
  <c r="AP25" i="8" a="1"/>
  <c r="AP25" i="8" s="1"/>
  <c r="AP26" i="8" a="1"/>
  <c r="AP26" i="8" s="1"/>
  <c r="AP27" i="8" a="1"/>
  <c r="AP27" i="8" s="1"/>
  <c r="AP28" i="8" a="1"/>
  <c r="AP28" i="8" s="1"/>
  <c r="AP29" i="8" a="1"/>
  <c r="AP29" i="8" s="1"/>
  <c r="AP30" i="8" a="1"/>
  <c r="AP30" i="8" s="1"/>
  <c r="AP31" i="8" a="1"/>
  <c r="AP31" i="8" s="1"/>
  <c r="AR1" i="9" a="1"/>
  <c r="AR1" i="9" s="1"/>
  <c r="B47" i="9" a="1"/>
  <c r="B47" i="9" s="1"/>
  <c r="A48" i="9" a="1"/>
  <c r="A48" i="9" s="1"/>
  <c r="AQ1" i="8" a="1"/>
  <c r="AQ1" i="8" s="1"/>
  <c r="B47" i="8" a="1"/>
  <c r="B47" i="8" s="1"/>
  <c r="A48" i="8" a="1"/>
  <c r="A48" i="8" s="1"/>
  <c r="AS2" i="6" a="1"/>
  <c r="AS2" i="6" s="1"/>
  <c r="AS3" i="6" a="1"/>
  <c r="AS3" i="6" s="1"/>
  <c r="AS4" i="6" a="1"/>
  <c r="AS4" i="6" s="1"/>
  <c r="AS5" i="6" a="1"/>
  <c r="AS5" i="6" s="1"/>
  <c r="AS6" i="6" a="1"/>
  <c r="AS6" i="6" s="1"/>
  <c r="AS7" i="6" a="1"/>
  <c r="AS7" i="6" s="1"/>
  <c r="AS8" i="6" a="1"/>
  <c r="AS8" i="6" s="1"/>
  <c r="AS9" i="6" a="1"/>
  <c r="AS9" i="6" s="1"/>
  <c r="AS10" i="6" a="1"/>
  <c r="AS10" i="6" s="1"/>
  <c r="AS11" i="6" a="1"/>
  <c r="AS11" i="6" s="1"/>
  <c r="AS12" i="6" a="1"/>
  <c r="AS12" i="6" s="1"/>
  <c r="AS13" i="6" a="1"/>
  <c r="AS13" i="6" s="1"/>
  <c r="AS14" i="6" a="1"/>
  <c r="AS14" i="6" s="1"/>
  <c r="AS15" i="6" a="1"/>
  <c r="AS15" i="6" s="1"/>
  <c r="AS16" i="6" a="1"/>
  <c r="AS16" i="6" s="1"/>
  <c r="AS17" i="6" a="1"/>
  <c r="AS17" i="6" s="1"/>
  <c r="AS18" i="6" a="1"/>
  <c r="AS18" i="6" s="1"/>
  <c r="AS19" i="6" a="1"/>
  <c r="AS19" i="6" s="1"/>
  <c r="AS20" i="6" a="1"/>
  <c r="AS20" i="6" s="1"/>
  <c r="AS21" i="6" a="1"/>
  <c r="AS21" i="6" s="1"/>
  <c r="AS22" i="6" a="1"/>
  <c r="AS22" i="6" s="1"/>
  <c r="AS23" i="6" a="1"/>
  <c r="AS23" i="6" s="1"/>
  <c r="AS24" i="6" a="1"/>
  <c r="AS24" i="6" s="1"/>
  <c r="AS25" i="6" a="1"/>
  <c r="AS25" i="6" s="1"/>
  <c r="AS26" i="6" a="1"/>
  <c r="AS26" i="6" s="1"/>
  <c r="AS27" i="6" a="1"/>
  <c r="AS27" i="6" s="1"/>
  <c r="AS28" i="6" a="1"/>
  <c r="AS28" i="6" s="1"/>
  <c r="AS29" i="6" a="1"/>
  <c r="AS29" i="6" s="1"/>
  <c r="AS30" i="6" a="1"/>
  <c r="AS30" i="6" s="1"/>
  <c r="AS31" i="6" a="1"/>
  <c r="AS31" i="6" s="1"/>
  <c r="B43" i="7" a="1"/>
  <c r="B43" i="7" s="1"/>
  <c r="A44" i="7" a="1"/>
  <c r="A44" i="7" s="1"/>
  <c r="AQ3" i="5" a="1"/>
  <c r="AQ3" i="5" s="1"/>
  <c r="AQ2" i="5" a="1"/>
  <c r="AQ2" i="5" s="1"/>
  <c r="AQ5" i="5" a="1"/>
  <c r="AQ5" i="5" s="1"/>
  <c r="AQ6" i="5" a="1"/>
  <c r="AQ6" i="5" s="1"/>
  <c r="AQ4" i="5" a="1"/>
  <c r="AQ4" i="5" s="1"/>
  <c r="AQ8" i="5" a="1"/>
  <c r="AQ8" i="5" s="1"/>
  <c r="AQ7" i="5" a="1"/>
  <c r="AQ7" i="5" s="1"/>
  <c r="AQ9" i="5" a="1"/>
  <c r="AQ9" i="5" s="1"/>
  <c r="AQ10" i="5" a="1"/>
  <c r="AQ10" i="5" s="1"/>
  <c r="AQ11" i="5" a="1"/>
  <c r="AQ11" i="5" s="1"/>
  <c r="AQ12" i="5" a="1"/>
  <c r="AQ12" i="5" s="1"/>
  <c r="AQ13" i="5" a="1"/>
  <c r="AQ13" i="5" s="1"/>
  <c r="AQ14" i="5" a="1"/>
  <c r="AQ14" i="5" s="1"/>
  <c r="AQ16" i="5" a="1"/>
  <c r="AQ16" i="5" s="1"/>
  <c r="AQ15" i="5" a="1"/>
  <c r="AQ15" i="5" s="1"/>
  <c r="AQ17" i="5" a="1"/>
  <c r="AQ17" i="5" s="1"/>
  <c r="AQ18" i="5" a="1"/>
  <c r="AQ18" i="5" s="1"/>
  <c r="AQ19" i="5" a="1"/>
  <c r="AQ19" i="5" s="1"/>
  <c r="AQ20" i="5" a="1"/>
  <c r="AQ20" i="5" s="1"/>
  <c r="AQ21" i="5" a="1"/>
  <c r="AQ21" i="5" s="1"/>
  <c r="AQ22" i="5" a="1"/>
  <c r="AQ22" i="5" s="1"/>
  <c r="AQ23" i="5" a="1"/>
  <c r="AQ23" i="5" s="1"/>
  <c r="AQ24" i="5" a="1"/>
  <c r="AQ24" i="5" s="1"/>
  <c r="AQ25" i="5" a="1"/>
  <c r="AQ25" i="5" s="1"/>
  <c r="AQ26" i="5" a="1"/>
  <c r="AQ26" i="5" s="1"/>
  <c r="AQ27" i="5" a="1"/>
  <c r="AQ27" i="5" s="1"/>
  <c r="AQ28" i="5" a="1"/>
  <c r="AQ28" i="5" s="1"/>
  <c r="AQ29" i="5" a="1"/>
  <c r="AQ29" i="5" s="1"/>
  <c r="AQ30" i="5" a="1"/>
  <c r="AQ30" i="5" s="1"/>
  <c r="AQ31" i="5" a="1"/>
  <c r="AQ31" i="5" s="1"/>
  <c r="AT1" i="6" a="1"/>
  <c r="AT1" i="6" s="1"/>
  <c r="B42" i="6" a="1"/>
  <c r="B42" i="6" s="1"/>
  <c r="A43" i="6" a="1"/>
  <c r="A43" i="6" s="1"/>
  <c r="AS2" i="4" a="1"/>
  <c r="AS2" i="4" s="1"/>
  <c r="AS3" i="4" a="1"/>
  <c r="AS3" i="4" s="1"/>
  <c r="AS4" i="4" a="1"/>
  <c r="AS4" i="4" s="1"/>
  <c r="AS5" i="4" a="1"/>
  <c r="AS5" i="4" s="1"/>
  <c r="AS7" i="4" a="1"/>
  <c r="AS7" i="4" s="1"/>
  <c r="AS6" i="4" a="1"/>
  <c r="AS6" i="4" s="1"/>
  <c r="AS8" i="4" a="1"/>
  <c r="AS8" i="4" s="1"/>
  <c r="AS9" i="4" a="1"/>
  <c r="AS9" i="4" s="1"/>
  <c r="AS10" i="4" a="1"/>
  <c r="AS10" i="4" s="1"/>
  <c r="AS11" i="4" a="1"/>
  <c r="AS11" i="4" s="1"/>
  <c r="AS12" i="4" a="1"/>
  <c r="AS12" i="4" s="1"/>
  <c r="AS13" i="4" a="1"/>
  <c r="AS13" i="4" s="1"/>
  <c r="AS14" i="4" a="1"/>
  <c r="AS14" i="4" s="1"/>
  <c r="AS15" i="4" a="1"/>
  <c r="AS15" i="4" s="1"/>
  <c r="AS16" i="4" a="1"/>
  <c r="AS16" i="4" s="1"/>
  <c r="AS17" i="4" a="1"/>
  <c r="AS17" i="4" s="1"/>
  <c r="AS18" i="4" a="1"/>
  <c r="AS18" i="4" s="1"/>
  <c r="AS19" i="4" a="1"/>
  <c r="AS19" i="4" s="1"/>
  <c r="AS20" i="4" a="1"/>
  <c r="AS20" i="4" s="1"/>
  <c r="AS21" i="4" a="1"/>
  <c r="AS21" i="4" s="1"/>
  <c r="AS22" i="4" a="1"/>
  <c r="AS22" i="4" s="1"/>
  <c r="AS23" i="4" a="1"/>
  <c r="AS23" i="4" s="1"/>
  <c r="AS24" i="4" a="1"/>
  <c r="AS24" i="4" s="1"/>
  <c r="AS25" i="4" a="1"/>
  <c r="AS25" i="4" s="1"/>
  <c r="AS26" i="4" a="1"/>
  <c r="AS26" i="4" s="1"/>
  <c r="AS27" i="4" a="1"/>
  <c r="AS27" i="4" s="1"/>
  <c r="AS28" i="4" a="1"/>
  <c r="AS28" i="4" s="1"/>
  <c r="AS29" i="4" a="1"/>
  <c r="AS29" i="4" s="1"/>
  <c r="AS30" i="4" a="1"/>
  <c r="AS30" i="4" s="1"/>
  <c r="AS31" i="4" a="1"/>
  <c r="AS31" i="4" s="1"/>
  <c r="B47" i="5" a="1"/>
  <c r="B47" i="5" s="1"/>
  <c r="A48" i="5" a="1"/>
  <c r="A48" i="5" s="1"/>
  <c r="AR1" i="5" a="1"/>
  <c r="AR1" i="5" s="1"/>
  <c r="AS2" i="3" a="1"/>
  <c r="AS2" i="3" s="1"/>
  <c r="AS3" i="3" a="1"/>
  <c r="AS3" i="3" s="1"/>
  <c r="AS4" i="3" a="1"/>
  <c r="AS4" i="3" s="1"/>
  <c r="AS5" i="3" a="1"/>
  <c r="AS5" i="3" s="1"/>
  <c r="AS7" i="3" a="1"/>
  <c r="AS7" i="3" s="1"/>
  <c r="AS6" i="3" a="1"/>
  <c r="AS6" i="3" s="1"/>
  <c r="AS8" i="3" a="1"/>
  <c r="AS8" i="3" s="1"/>
  <c r="AS9" i="3" a="1"/>
  <c r="AS9" i="3" s="1"/>
  <c r="AS10" i="3" a="1"/>
  <c r="AS10" i="3" s="1"/>
  <c r="AS11" i="3" a="1"/>
  <c r="AS11" i="3" s="1"/>
  <c r="AS12" i="3" a="1"/>
  <c r="AS12" i="3" s="1"/>
  <c r="AS13" i="3" a="1"/>
  <c r="AS13" i="3" s="1"/>
  <c r="AS14" i="3" a="1"/>
  <c r="AS14" i="3" s="1"/>
  <c r="AS15" i="3" a="1"/>
  <c r="AS15" i="3" s="1"/>
  <c r="AS16" i="3" a="1"/>
  <c r="AS16" i="3" s="1"/>
  <c r="AS17" i="3" a="1"/>
  <c r="AS17" i="3" s="1"/>
  <c r="AS18" i="3" a="1"/>
  <c r="AS18" i="3" s="1"/>
  <c r="AS19" i="3" a="1"/>
  <c r="AS19" i="3" s="1"/>
  <c r="AS20" i="3" a="1"/>
  <c r="AS20" i="3" s="1"/>
  <c r="AS21" i="3" a="1"/>
  <c r="AS21" i="3" s="1"/>
  <c r="AS22" i="3" a="1"/>
  <c r="AS22" i="3" s="1"/>
  <c r="AS23" i="3" a="1"/>
  <c r="AS23" i="3" s="1"/>
  <c r="AS24" i="3" a="1"/>
  <c r="AS24" i="3" s="1"/>
  <c r="AS25" i="3" a="1"/>
  <c r="AS25" i="3" s="1"/>
  <c r="AS26" i="3" a="1"/>
  <c r="AS26" i="3" s="1"/>
  <c r="AS27" i="3" a="1"/>
  <c r="AS27" i="3" s="1"/>
  <c r="AS28" i="3" a="1"/>
  <c r="AS28" i="3" s="1"/>
  <c r="AS29" i="3" a="1"/>
  <c r="AS29" i="3" s="1"/>
  <c r="AS30" i="3" a="1"/>
  <c r="AS30" i="3" s="1"/>
  <c r="AS31" i="3" a="1"/>
  <c r="AS31" i="3" s="1"/>
  <c r="B43" i="4" a="1"/>
  <c r="B43" i="4" s="1"/>
  <c r="A44" i="4" a="1"/>
  <c r="A44" i="4" s="1"/>
  <c r="AT1" i="4" a="1"/>
  <c r="AT1" i="4" s="1"/>
  <c r="A45" i="2" a="1"/>
  <c r="A45" i="2" s="1"/>
  <c r="B44" i="2" a="1"/>
  <c r="B44" i="2" s="1"/>
  <c r="AQ1" i="2" a="1"/>
  <c r="AQ1" i="2" s="1"/>
  <c r="AP2" i="2" a="1"/>
  <c r="AP2" i="2" s="1"/>
  <c r="AP5" i="2" a="1"/>
  <c r="AP5" i="2" s="1"/>
  <c r="AP4" i="2" a="1"/>
  <c r="AP4" i="2" s="1"/>
  <c r="AP3" i="2" a="1"/>
  <c r="AP3" i="2" s="1"/>
  <c r="AP7" i="2" a="1"/>
  <c r="AP7" i="2" s="1"/>
  <c r="AP6" i="2" a="1"/>
  <c r="AP6" i="2" s="1"/>
  <c r="AP8" i="2" a="1"/>
  <c r="AP8" i="2" s="1"/>
  <c r="AP9" i="2" a="1"/>
  <c r="AP9" i="2" s="1"/>
  <c r="AP10" i="2" a="1"/>
  <c r="AP10" i="2" s="1"/>
  <c r="AP11" i="2" a="1"/>
  <c r="AP11" i="2" s="1"/>
  <c r="AP12" i="2" a="1"/>
  <c r="AP12" i="2" s="1"/>
  <c r="AP13" i="2" a="1"/>
  <c r="AP13" i="2" s="1"/>
  <c r="AP14" i="2" a="1"/>
  <c r="AP14" i="2" s="1"/>
  <c r="AP15" i="2" a="1"/>
  <c r="AP15" i="2" s="1"/>
  <c r="AP16" i="2" a="1"/>
  <c r="AP16" i="2" s="1"/>
  <c r="AP17" i="2" a="1"/>
  <c r="AP17" i="2" s="1"/>
  <c r="AP18" i="2" a="1"/>
  <c r="AP18" i="2" s="1"/>
  <c r="AP19" i="2" a="1"/>
  <c r="AP19" i="2" s="1"/>
  <c r="AP20" i="2" a="1"/>
  <c r="AP20" i="2" s="1"/>
  <c r="AP21" i="2" a="1"/>
  <c r="AP21" i="2" s="1"/>
  <c r="AP22" i="2" a="1"/>
  <c r="AP22" i="2" s="1"/>
  <c r="AP23" i="2" a="1"/>
  <c r="AP23" i="2" s="1"/>
  <c r="AP24" i="2" a="1"/>
  <c r="AP24" i="2" s="1"/>
  <c r="AP25" i="2" a="1"/>
  <c r="AP25" i="2" s="1"/>
  <c r="AP26" i="2" a="1"/>
  <c r="AP26" i="2" s="1"/>
  <c r="AP27" i="2" a="1"/>
  <c r="AP27" i="2" s="1"/>
  <c r="AP28" i="2" a="1"/>
  <c r="AP28" i="2" s="1"/>
  <c r="AP29" i="2" a="1"/>
  <c r="AP29" i="2" s="1"/>
  <c r="AP30" i="2" a="1"/>
  <c r="AP30" i="2" s="1"/>
  <c r="AP31" i="2" a="1"/>
  <c r="AP31" i="2" s="1"/>
  <c r="A45" i="3" a="1"/>
  <c r="A45" i="3" s="1"/>
  <c r="B45" i="3" s="1" a="1"/>
  <c r="B45" i="3" s="1"/>
  <c r="AT1" i="3" a="1"/>
  <c r="AT1" i="3" s="1"/>
  <c r="AT7" i="7" l="1" a="1"/>
  <c r="AT7" i="7" s="1"/>
  <c r="AT15" i="7" a="1"/>
  <c r="AT15" i="7" s="1"/>
  <c r="AT23" i="7" a="1"/>
  <c r="AT23" i="7" s="1"/>
  <c r="AT31" i="7" a="1"/>
  <c r="AT31" i="7" s="1"/>
  <c r="AT8" i="7" a="1"/>
  <c r="AT8" i="7" s="1"/>
  <c r="AT16" i="7" a="1"/>
  <c r="AT16" i="7" s="1"/>
  <c r="AT24" i="7" a="1"/>
  <c r="AT24" i="7" s="1"/>
  <c r="AT9" i="7" a="1"/>
  <c r="AT9" i="7" s="1"/>
  <c r="AT17" i="7" a="1"/>
  <c r="AT17" i="7" s="1"/>
  <c r="AT25" i="7" a="1"/>
  <c r="AT25" i="7" s="1"/>
  <c r="AT26" i="7" a="1"/>
  <c r="AT26" i="7" s="1"/>
  <c r="AT11" i="7" a="1"/>
  <c r="AT11" i="7" s="1"/>
  <c r="AT12" i="7" a="1"/>
  <c r="AT12" i="7" s="1"/>
  <c r="AT5" i="7" a="1"/>
  <c r="AT5" i="7" s="1"/>
  <c r="AT29" i="7" a="1"/>
  <c r="AT29" i="7" s="1"/>
  <c r="AT22" i="7" a="1"/>
  <c r="AT22" i="7" s="1"/>
  <c r="AT2" i="7" a="1"/>
  <c r="AT2" i="7" s="1"/>
  <c r="AT10" i="7" a="1"/>
  <c r="AT10" i="7" s="1"/>
  <c r="AT18" i="7" a="1"/>
  <c r="AT18" i="7" s="1"/>
  <c r="AT3" i="7" a="1"/>
  <c r="AT3" i="7" s="1"/>
  <c r="AT19" i="7" a="1"/>
  <c r="AT19" i="7" s="1"/>
  <c r="AT4" i="7" a="1"/>
  <c r="AT4" i="7" s="1"/>
  <c r="AT28" i="7" a="1"/>
  <c r="AT28" i="7" s="1"/>
  <c r="AT21" i="7" a="1"/>
  <c r="AT21" i="7" s="1"/>
  <c r="AT14" i="7" a="1"/>
  <c r="AT14" i="7" s="1"/>
  <c r="AT27" i="7" a="1"/>
  <c r="AT27" i="7" s="1"/>
  <c r="AT20" i="7" a="1"/>
  <c r="AT20" i="7" s="1"/>
  <c r="AT13" i="7" a="1"/>
  <c r="AT13" i="7" s="1"/>
  <c r="AT6" i="7" a="1"/>
  <c r="AT6" i="7" s="1"/>
  <c r="AT30" i="7" a="1"/>
  <c r="AT30" i="7" s="1"/>
  <c r="AU1" i="7" a="1"/>
  <c r="AU1" i="7" s="1"/>
  <c r="B46" i="10" a="1"/>
  <c r="B46" i="10" s="1"/>
  <c r="A47" i="10" a="1"/>
  <c r="A47" i="10" s="1"/>
  <c r="AR2" i="9" a="1"/>
  <c r="AR2" i="9" s="1"/>
  <c r="AR4" i="9" a="1"/>
  <c r="AR4" i="9" s="1"/>
  <c r="AR3" i="9" a="1"/>
  <c r="AR3" i="9" s="1"/>
  <c r="AR5" i="9" a="1"/>
  <c r="AR5" i="9" s="1"/>
  <c r="AR6" i="9" a="1"/>
  <c r="AR6" i="9" s="1"/>
  <c r="AR7" i="9" a="1"/>
  <c r="AR7" i="9" s="1"/>
  <c r="AR8" i="9" a="1"/>
  <c r="AR8" i="9" s="1"/>
  <c r="AR9" i="9" a="1"/>
  <c r="AR9" i="9" s="1"/>
  <c r="AR11" i="9" a="1"/>
  <c r="AR11" i="9" s="1"/>
  <c r="AR10" i="9" a="1"/>
  <c r="AR10" i="9" s="1"/>
  <c r="AR12" i="9" a="1"/>
  <c r="AR12" i="9" s="1"/>
  <c r="AR13" i="9" a="1"/>
  <c r="AR13" i="9" s="1"/>
  <c r="AR14" i="9" a="1"/>
  <c r="AR14" i="9" s="1"/>
  <c r="AR16" i="9" a="1"/>
  <c r="AR16" i="9" s="1"/>
  <c r="AR15" i="9" a="1"/>
  <c r="AR15" i="9" s="1"/>
  <c r="AR17" i="9" a="1"/>
  <c r="AR17" i="9" s="1"/>
  <c r="AR18" i="9" a="1"/>
  <c r="AR18" i="9" s="1"/>
  <c r="AR19" i="9" a="1"/>
  <c r="AR19" i="9" s="1"/>
  <c r="AR20" i="9" a="1"/>
  <c r="AR20" i="9" s="1"/>
  <c r="AR21" i="9" a="1"/>
  <c r="AR21" i="9" s="1"/>
  <c r="AR22" i="9" a="1"/>
  <c r="AR22" i="9" s="1"/>
  <c r="AR23" i="9" a="1"/>
  <c r="AR23" i="9" s="1"/>
  <c r="AR24" i="9" a="1"/>
  <c r="AR24" i="9" s="1"/>
  <c r="AR25" i="9" a="1"/>
  <c r="AR25" i="9" s="1"/>
  <c r="AR26" i="9" a="1"/>
  <c r="AR26" i="9" s="1"/>
  <c r="AR27" i="9" a="1"/>
  <c r="AR27" i="9" s="1"/>
  <c r="AR28" i="9" a="1"/>
  <c r="AR28" i="9" s="1"/>
  <c r="AR29" i="9" a="1"/>
  <c r="AR29" i="9" s="1"/>
  <c r="AR30" i="9" a="1"/>
  <c r="AR30" i="9" s="1"/>
  <c r="AR31" i="9" a="1"/>
  <c r="AR31" i="9" s="1"/>
  <c r="AV2" i="10" a="1"/>
  <c r="AV2" i="10" s="1"/>
  <c r="AV3" i="10" a="1"/>
  <c r="AV3" i="10" s="1"/>
  <c r="AV4" i="10" a="1"/>
  <c r="AV4" i="10" s="1"/>
  <c r="AV5" i="10" a="1"/>
  <c r="AV5" i="10" s="1"/>
  <c r="AV6" i="10" a="1"/>
  <c r="AV6" i="10" s="1"/>
  <c r="AV8" i="10" a="1"/>
  <c r="AV8" i="10" s="1"/>
  <c r="AV7" i="10" a="1"/>
  <c r="AV7" i="10" s="1"/>
  <c r="AV9" i="10" a="1"/>
  <c r="AV9" i="10" s="1"/>
  <c r="AV10" i="10" a="1"/>
  <c r="AV10" i="10" s="1"/>
  <c r="AW1" i="10" a="1"/>
  <c r="AW1" i="10" s="1"/>
  <c r="AV11" i="10" a="1"/>
  <c r="AV11" i="10" s="1"/>
  <c r="AV12" i="10" a="1"/>
  <c r="AV12" i="10" s="1"/>
  <c r="AV13" i="10" a="1"/>
  <c r="AV13" i="10" s="1"/>
  <c r="AV14" i="10" a="1"/>
  <c r="AV14" i="10" s="1"/>
  <c r="AV15" i="10" a="1"/>
  <c r="AV15" i="10" s="1"/>
  <c r="AV16" i="10" a="1"/>
  <c r="AV16" i="10" s="1"/>
  <c r="AV17" i="10" a="1"/>
  <c r="AV17" i="10" s="1"/>
  <c r="AV18" i="10" a="1"/>
  <c r="AV18" i="10" s="1"/>
  <c r="AV19" i="10" a="1"/>
  <c r="AV19" i="10" s="1"/>
  <c r="AV20" i="10" a="1"/>
  <c r="AV20" i="10" s="1"/>
  <c r="AV21" i="10" a="1"/>
  <c r="AV21" i="10" s="1"/>
  <c r="AV22" i="10" a="1"/>
  <c r="AV22" i="10" s="1"/>
  <c r="AV23" i="10" a="1"/>
  <c r="AV23" i="10" s="1"/>
  <c r="AV24" i="10" a="1"/>
  <c r="AV24" i="10" s="1"/>
  <c r="AV25" i="10" a="1"/>
  <c r="AV25" i="10" s="1"/>
  <c r="AV26" i="10" a="1"/>
  <c r="AV26" i="10" s="1"/>
  <c r="AV27" i="10" a="1"/>
  <c r="AV27" i="10" s="1"/>
  <c r="AV28" i="10" a="1"/>
  <c r="AV28" i="10" s="1"/>
  <c r="AV29" i="10" a="1"/>
  <c r="AV29" i="10" s="1"/>
  <c r="AV30" i="10" a="1"/>
  <c r="AV30" i="10" s="1"/>
  <c r="AV31" i="10" a="1"/>
  <c r="AV31" i="10" s="1"/>
  <c r="AQ2" i="8" a="1"/>
  <c r="AQ2" i="8" s="1"/>
  <c r="AQ3" i="8" a="1"/>
  <c r="AQ3" i="8" s="1"/>
  <c r="AQ4" i="8" a="1"/>
  <c r="AQ4" i="8" s="1"/>
  <c r="AQ5" i="8" a="1"/>
  <c r="AQ5" i="8" s="1"/>
  <c r="AQ7" i="8" a="1"/>
  <c r="AQ7" i="8" s="1"/>
  <c r="AQ6" i="8" a="1"/>
  <c r="AQ6" i="8" s="1"/>
  <c r="AQ9" i="8" a="1"/>
  <c r="AQ9" i="8" s="1"/>
  <c r="AQ8" i="8" a="1"/>
  <c r="AQ8" i="8" s="1"/>
  <c r="AQ10" i="8" a="1"/>
  <c r="AQ10" i="8" s="1"/>
  <c r="AQ11" i="8" a="1"/>
  <c r="AQ11" i="8" s="1"/>
  <c r="AQ12" i="8" a="1"/>
  <c r="AQ12" i="8" s="1"/>
  <c r="AQ14" i="8" a="1"/>
  <c r="AQ14" i="8" s="1"/>
  <c r="AQ13" i="8" a="1"/>
  <c r="AQ13" i="8" s="1"/>
  <c r="AQ15" i="8" a="1"/>
  <c r="AQ15" i="8" s="1"/>
  <c r="AQ16" i="8" a="1"/>
  <c r="AQ16" i="8" s="1"/>
  <c r="AQ17" i="8" a="1"/>
  <c r="AQ17" i="8" s="1"/>
  <c r="AQ18" i="8" a="1"/>
  <c r="AQ18" i="8" s="1"/>
  <c r="AQ19" i="8" a="1"/>
  <c r="AQ19" i="8" s="1"/>
  <c r="AQ20" i="8" a="1"/>
  <c r="AQ20" i="8" s="1"/>
  <c r="AQ21" i="8" a="1"/>
  <c r="AQ21" i="8" s="1"/>
  <c r="AQ22" i="8" a="1"/>
  <c r="AQ22" i="8" s="1"/>
  <c r="AQ23" i="8" a="1"/>
  <c r="AQ23" i="8" s="1"/>
  <c r="AQ24" i="8" a="1"/>
  <c r="AQ24" i="8" s="1"/>
  <c r="AQ25" i="8" a="1"/>
  <c r="AQ25" i="8" s="1"/>
  <c r="AQ26" i="8" a="1"/>
  <c r="AQ26" i="8" s="1"/>
  <c r="AQ27" i="8" a="1"/>
  <c r="AQ27" i="8" s="1"/>
  <c r="AQ28" i="8" a="1"/>
  <c r="AQ28" i="8" s="1"/>
  <c r="AQ29" i="8" a="1"/>
  <c r="AQ29" i="8" s="1"/>
  <c r="AQ30" i="8" a="1"/>
  <c r="AQ30" i="8" s="1"/>
  <c r="AQ31" i="8" a="1"/>
  <c r="AQ31" i="8" s="1"/>
  <c r="B48" i="9" a="1"/>
  <c r="B48" i="9" s="1"/>
  <c r="A49" i="9" a="1"/>
  <c r="A49" i="9" s="1"/>
  <c r="B49" i="9" s="1" a="1"/>
  <c r="B49" i="9" s="1"/>
  <c r="AS1" i="9" a="1"/>
  <c r="AS1" i="9" s="1"/>
  <c r="AR1" i="8" a="1"/>
  <c r="AR1" i="8" s="1"/>
  <c r="B48" i="8" a="1"/>
  <c r="B48" i="8" s="1"/>
  <c r="A49" i="8" a="1"/>
  <c r="A49" i="8" s="1"/>
  <c r="B49" i="8" s="1" a="1"/>
  <c r="B49" i="8" s="1"/>
  <c r="B44" i="7" a="1"/>
  <c r="B44" i="7" s="1"/>
  <c r="A45" i="7" a="1"/>
  <c r="A45" i="7" s="1"/>
  <c r="AT2" i="6" a="1"/>
  <c r="AT2" i="6" s="1"/>
  <c r="AT3" i="6" a="1"/>
  <c r="AT3" i="6" s="1"/>
  <c r="AT4" i="6" a="1"/>
  <c r="AT4" i="6" s="1"/>
  <c r="AT5" i="6" a="1"/>
  <c r="AT5" i="6" s="1"/>
  <c r="AT6" i="6" a="1"/>
  <c r="AT6" i="6" s="1"/>
  <c r="AT7" i="6" a="1"/>
  <c r="AT7" i="6" s="1"/>
  <c r="AT8" i="6" a="1"/>
  <c r="AT8" i="6" s="1"/>
  <c r="AT9" i="6" a="1"/>
  <c r="AT9" i="6" s="1"/>
  <c r="AT10" i="6" a="1"/>
  <c r="AT10" i="6" s="1"/>
  <c r="AT11" i="6" a="1"/>
  <c r="AT11" i="6" s="1"/>
  <c r="AT12" i="6" a="1"/>
  <c r="AT12" i="6" s="1"/>
  <c r="AT13" i="6" a="1"/>
  <c r="AT13" i="6" s="1"/>
  <c r="AT14" i="6" a="1"/>
  <c r="AT14" i="6" s="1"/>
  <c r="AT15" i="6" a="1"/>
  <c r="AT15" i="6" s="1"/>
  <c r="AT16" i="6" a="1"/>
  <c r="AT16" i="6" s="1"/>
  <c r="AT17" i="6" a="1"/>
  <c r="AT17" i="6" s="1"/>
  <c r="AT18" i="6" a="1"/>
  <c r="AT18" i="6" s="1"/>
  <c r="AT19" i="6" a="1"/>
  <c r="AT19" i="6" s="1"/>
  <c r="AT20" i="6" a="1"/>
  <c r="AT20" i="6" s="1"/>
  <c r="AT21" i="6" a="1"/>
  <c r="AT21" i="6" s="1"/>
  <c r="AT22" i="6" a="1"/>
  <c r="AT22" i="6" s="1"/>
  <c r="AT23" i="6" a="1"/>
  <c r="AT23" i="6" s="1"/>
  <c r="AT24" i="6" a="1"/>
  <c r="AT24" i="6" s="1"/>
  <c r="AT25" i="6" a="1"/>
  <c r="AT25" i="6" s="1"/>
  <c r="AT26" i="6" a="1"/>
  <c r="AT26" i="6" s="1"/>
  <c r="AT27" i="6" a="1"/>
  <c r="AT27" i="6" s="1"/>
  <c r="AT28" i="6" a="1"/>
  <c r="AT28" i="6" s="1"/>
  <c r="AT29" i="6" a="1"/>
  <c r="AT29" i="6" s="1"/>
  <c r="AT30" i="6" a="1"/>
  <c r="AT30" i="6" s="1"/>
  <c r="AT31" i="6" a="1"/>
  <c r="AT31" i="6" s="1"/>
  <c r="AR2" i="5" a="1"/>
  <c r="AR2" i="5" s="1"/>
  <c r="AR3" i="5" a="1"/>
  <c r="AR3" i="5" s="1"/>
  <c r="AR6" i="5" a="1"/>
  <c r="AR6" i="5" s="1"/>
  <c r="AR5" i="5" a="1"/>
  <c r="AR5" i="5" s="1"/>
  <c r="AR4" i="5" a="1"/>
  <c r="AR4" i="5" s="1"/>
  <c r="AR8" i="5" a="1"/>
  <c r="AR8" i="5" s="1"/>
  <c r="AR7" i="5" a="1"/>
  <c r="AR7" i="5" s="1"/>
  <c r="AR9" i="5" a="1"/>
  <c r="AR9" i="5" s="1"/>
  <c r="AR10" i="5" a="1"/>
  <c r="AR10" i="5" s="1"/>
  <c r="AR11" i="5" a="1"/>
  <c r="AR11" i="5" s="1"/>
  <c r="AR12" i="5" a="1"/>
  <c r="AR12" i="5" s="1"/>
  <c r="AR13" i="5" a="1"/>
  <c r="AR13" i="5" s="1"/>
  <c r="AR14" i="5" a="1"/>
  <c r="AR14" i="5" s="1"/>
  <c r="AR16" i="5" a="1"/>
  <c r="AR16" i="5" s="1"/>
  <c r="AR15" i="5" a="1"/>
  <c r="AR15" i="5" s="1"/>
  <c r="AR17" i="5" a="1"/>
  <c r="AR17" i="5" s="1"/>
  <c r="AR18" i="5" a="1"/>
  <c r="AR18" i="5" s="1"/>
  <c r="AR19" i="5" a="1"/>
  <c r="AR19" i="5" s="1"/>
  <c r="AR20" i="5" a="1"/>
  <c r="AR20" i="5" s="1"/>
  <c r="AR21" i="5" a="1"/>
  <c r="AR21" i="5" s="1"/>
  <c r="AR22" i="5" a="1"/>
  <c r="AR22" i="5" s="1"/>
  <c r="AR23" i="5" a="1"/>
  <c r="AR23" i="5" s="1"/>
  <c r="AR24" i="5" a="1"/>
  <c r="AR24" i="5" s="1"/>
  <c r="AR25" i="5" a="1"/>
  <c r="AR25" i="5" s="1"/>
  <c r="AR26" i="5" a="1"/>
  <c r="AR26" i="5" s="1"/>
  <c r="AR27" i="5" a="1"/>
  <c r="AR27" i="5" s="1"/>
  <c r="AR28" i="5" a="1"/>
  <c r="AR28" i="5" s="1"/>
  <c r="AR29" i="5" a="1"/>
  <c r="AR29" i="5" s="1"/>
  <c r="AR30" i="5" a="1"/>
  <c r="AR30" i="5" s="1"/>
  <c r="AR31" i="5" a="1"/>
  <c r="AR31" i="5" s="1"/>
  <c r="B43" i="6" a="1"/>
  <c r="B43" i="6" s="1"/>
  <c r="A44" i="6" a="1"/>
  <c r="A44" i="6" s="1"/>
  <c r="AU1" i="6" a="1"/>
  <c r="AU1" i="6" s="1"/>
  <c r="AT2" i="4" a="1"/>
  <c r="AT2" i="4" s="1"/>
  <c r="AT3" i="4" a="1"/>
  <c r="AT3" i="4" s="1"/>
  <c r="AT4" i="4" a="1"/>
  <c r="AT4" i="4" s="1"/>
  <c r="AT5" i="4" a="1"/>
  <c r="AT5" i="4" s="1"/>
  <c r="AT6" i="4" a="1"/>
  <c r="AT6" i="4" s="1"/>
  <c r="AT7" i="4" a="1"/>
  <c r="AT7" i="4" s="1"/>
  <c r="AT8" i="4" a="1"/>
  <c r="AT8" i="4" s="1"/>
  <c r="AT9" i="4" a="1"/>
  <c r="AT9" i="4" s="1"/>
  <c r="AT10" i="4" a="1"/>
  <c r="AT10" i="4" s="1"/>
  <c r="AT11" i="4" a="1"/>
  <c r="AT11" i="4" s="1"/>
  <c r="AT12" i="4" a="1"/>
  <c r="AT12" i="4" s="1"/>
  <c r="AT13" i="4" a="1"/>
  <c r="AT13" i="4" s="1"/>
  <c r="AT14" i="4" a="1"/>
  <c r="AT14" i="4" s="1"/>
  <c r="AT15" i="4" a="1"/>
  <c r="AT15" i="4" s="1"/>
  <c r="AT16" i="4" a="1"/>
  <c r="AT16" i="4" s="1"/>
  <c r="AT17" i="4" a="1"/>
  <c r="AT17" i="4" s="1"/>
  <c r="AT18" i="4" a="1"/>
  <c r="AT18" i="4" s="1"/>
  <c r="AT19" i="4" a="1"/>
  <c r="AT19" i="4" s="1"/>
  <c r="AT20" i="4" a="1"/>
  <c r="AT20" i="4" s="1"/>
  <c r="AT21" i="4" a="1"/>
  <c r="AT21" i="4" s="1"/>
  <c r="AT22" i="4" a="1"/>
  <c r="AT22" i="4" s="1"/>
  <c r="AT23" i="4" a="1"/>
  <c r="AT23" i="4" s="1"/>
  <c r="AT24" i="4" a="1"/>
  <c r="AT24" i="4" s="1"/>
  <c r="AT25" i="4" a="1"/>
  <c r="AT25" i="4" s="1"/>
  <c r="AT26" i="4" a="1"/>
  <c r="AT26" i="4" s="1"/>
  <c r="AT27" i="4" a="1"/>
  <c r="AT27" i="4" s="1"/>
  <c r="AT28" i="4" a="1"/>
  <c r="AT28" i="4" s="1"/>
  <c r="AT29" i="4" a="1"/>
  <c r="AT29" i="4" s="1"/>
  <c r="AT30" i="4" a="1"/>
  <c r="AT30" i="4" s="1"/>
  <c r="AT31" i="4" a="1"/>
  <c r="AT31" i="4" s="1"/>
  <c r="B48" i="5" a="1"/>
  <c r="B48" i="5" s="1"/>
  <c r="A49" i="5" a="1"/>
  <c r="A49" i="5" s="1"/>
  <c r="B49" i="5" s="1" a="1"/>
  <c r="B49" i="5" s="1"/>
  <c r="AS1" i="5" a="1"/>
  <c r="AS1" i="5" s="1"/>
  <c r="AU1" i="4" a="1"/>
  <c r="AU1" i="4" s="1"/>
  <c r="B44" i="4" a="1"/>
  <c r="B44" i="4" s="1"/>
  <c r="A45" i="4" a="1"/>
  <c r="A45" i="4" s="1"/>
  <c r="AT2" i="3" a="1"/>
  <c r="AT2" i="3" s="1"/>
  <c r="AT4" i="3" a="1"/>
  <c r="AT4" i="3" s="1"/>
  <c r="AT3" i="3" a="1"/>
  <c r="AT3" i="3" s="1"/>
  <c r="AT5" i="3" a="1"/>
  <c r="AT5" i="3" s="1"/>
  <c r="AT6" i="3" a="1"/>
  <c r="AT6" i="3" s="1"/>
  <c r="AT7" i="3" a="1"/>
  <c r="AT7" i="3" s="1"/>
  <c r="AT8" i="3" a="1"/>
  <c r="AT8" i="3" s="1"/>
  <c r="AT9" i="3" a="1"/>
  <c r="AT9" i="3" s="1"/>
  <c r="AT10" i="3" a="1"/>
  <c r="AT10" i="3" s="1"/>
  <c r="AT11" i="3" a="1"/>
  <c r="AT11" i="3" s="1"/>
  <c r="AT12" i="3" a="1"/>
  <c r="AT12" i="3" s="1"/>
  <c r="AT13" i="3" a="1"/>
  <c r="AT13" i="3" s="1"/>
  <c r="AT14" i="3" a="1"/>
  <c r="AT14" i="3" s="1"/>
  <c r="AT15" i="3" a="1"/>
  <c r="AT15" i="3" s="1"/>
  <c r="AT16" i="3" a="1"/>
  <c r="AT16" i="3" s="1"/>
  <c r="AT17" i="3" a="1"/>
  <c r="AT17" i="3" s="1"/>
  <c r="AT18" i="3" a="1"/>
  <c r="AT18" i="3" s="1"/>
  <c r="AT19" i="3" a="1"/>
  <c r="AT19" i="3" s="1"/>
  <c r="AT20" i="3" a="1"/>
  <c r="AT20" i="3" s="1"/>
  <c r="AT21" i="3" a="1"/>
  <c r="AT21" i="3" s="1"/>
  <c r="AT22" i="3" a="1"/>
  <c r="AT22" i="3" s="1"/>
  <c r="AT23" i="3" a="1"/>
  <c r="AT23" i="3" s="1"/>
  <c r="AT24" i="3" a="1"/>
  <c r="AT24" i="3" s="1"/>
  <c r="AT25" i="3" a="1"/>
  <c r="AT25" i="3" s="1"/>
  <c r="AT26" i="3" a="1"/>
  <c r="AT26" i="3" s="1"/>
  <c r="AT27" i="3" a="1"/>
  <c r="AT27" i="3" s="1"/>
  <c r="AT28" i="3" a="1"/>
  <c r="AT28" i="3" s="1"/>
  <c r="AT29" i="3" a="1"/>
  <c r="AT29" i="3" s="1"/>
  <c r="AT30" i="3" a="1"/>
  <c r="AT30" i="3" s="1"/>
  <c r="AT31" i="3" a="1"/>
  <c r="AT31" i="3" s="1"/>
  <c r="AU1" i="3" a="1"/>
  <c r="AU1" i="3" s="1"/>
  <c r="AR1" i="2" a="1"/>
  <c r="AR1" i="2" s="1"/>
  <c r="AQ2" i="2" a="1"/>
  <c r="AQ2" i="2" s="1"/>
  <c r="AQ3" i="2" a="1"/>
  <c r="AQ3" i="2" s="1"/>
  <c r="AQ5" i="2" a="1"/>
  <c r="AQ5" i="2" s="1"/>
  <c r="AQ4" i="2" a="1"/>
  <c r="AQ4" i="2" s="1"/>
  <c r="AQ6" i="2" a="1"/>
  <c r="AQ6" i="2" s="1"/>
  <c r="AQ7" i="2" a="1"/>
  <c r="AQ7" i="2" s="1"/>
  <c r="AQ8" i="2" a="1"/>
  <c r="AQ8" i="2" s="1"/>
  <c r="AQ9" i="2" a="1"/>
  <c r="AQ9" i="2" s="1"/>
  <c r="AQ11" i="2" a="1"/>
  <c r="AQ11" i="2" s="1"/>
  <c r="AQ10" i="2" a="1"/>
  <c r="AQ10" i="2" s="1"/>
  <c r="AQ12" i="2" a="1"/>
  <c r="AQ12" i="2" s="1"/>
  <c r="AQ13" i="2" a="1"/>
  <c r="AQ13" i="2" s="1"/>
  <c r="AQ14" i="2" a="1"/>
  <c r="AQ14" i="2" s="1"/>
  <c r="AQ15" i="2" a="1"/>
  <c r="AQ15" i="2" s="1"/>
  <c r="AQ16" i="2" a="1"/>
  <c r="AQ16" i="2" s="1"/>
  <c r="AQ17" i="2" a="1"/>
  <c r="AQ17" i="2" s="1"/>
  <c r="AQ18" i="2" a="1"/>
  <c r="AQ18" i="2" s="1"/>
  <c r="AQ19" i="2" a="1"/>
  <c r="AQ19" i="2" s="1"/>
  <c r="AQ20" i="2" a="1"/>
  <c r="AQ20" i="2" s="1"/>
  <c r="AQ21" i="2" a="1"/>
  <c r="AQ21" i="2" s="1"/>
  <c r="AQ22" i="2" a="1"/>
  <c r="AQ22" i="2" s="1"/>
  <c r="AQ23" i="2" a="1"/>
  <c r="AQ23" i="2" s="1"/>
  <c r="AQ24" i="2" a="1"/>
  <c r="AQ24" i="2" s="1"/>
  <c r="AQ25" i="2" a="1"/>
  <c r="AQ25" i="2" s="1"/>
  <c r="AQ26" i="2" a="1"/>
  <c r="AQ26" i="2" s="1"/>
  <c r="AQ27" i="2" a="1"/>
  <c r="AQ27" i="2" s="1"/>
  <c r="AQ28" i="2" a="1"/>
  <c r="AQ28" i="2" s="1"/>
  <c r="AQ29" i="2" a="1"/>
  <c r="AQ29" i="2" s="1"/>
  <c r="AQ30" i="2" a="1"/>
  <c r="AQ30" i="2" s="1"/>
  <c r="AQ31" i="2" a="1"/>
  <c r="AQ31" i="2" s="1"/>
  <c r="A46" i="3" a="1"/>
  <c r="A46" i="3" s="1"/>
  <c r="B46" i="3" s="1" a="1"/>
  <c r="B46" i="3" s="1"/>
  <c r="A46" i="2" a="1"/>
  <c r="A46" i="2" s="1"/>
  <c r="B45" i="2" a="1"/>
  <c r="B45" i="2" s="1"/>
  <c r="AU7" i="7" l="1" a="1"/>
  <c r="AU7" i="7" s="1"/>
  <c r="AU15" i="7" a="1"/>
  <c r="AU15" i="7" s="1"/>
  <c r="AU23" i="7" a="1"/>
  <c r="AU23" i="7" s="1"/>
  <c r="AU31" i="7" a="1"/>
  <c r="AU31" i="7" s="1"/>
  <c r="AU8" i="7" a="1"/>
  <c r="AU8" i="7" s="1"/>
  <c r="AU16" i="7" a="1"/>
  <c r="AU16" i="7" s="1"/>
  <c r="AU24" i="7" a="1"/>
  <c r="AU24" i="7" s="1"/>
  <c r="AU9" i="7" a="1"/>
  <c r="AU9" i="7" s="1"/>
  <c r="AU17" i="7" a="1"/>
  <c r="AU17" i="7" s="1"/>
  <c r="AU25" i="7" a="1"/>
  <c r="AU25" i="7" s="1"/>
  <c r="AU11" i="7" a="1"/>
  <c r="AU11" i="7" s="1"/>
  <c r="AU27" i="7" a="1"/>
  <c r="AU27" i="7" s="1"/>
  <c r="AU29" i="7" a="1"/>
  <c r="AU29" i="7" s="1"/>
  <c r="AU2" i="7" a="1"/>
  <c r="AU2" i="7" s="1"/>
  <c r="AU10" i="7" a="1"/>
  <c r="AU10" i="7" s="1"/>
  <c r="AU18" i="7" a="1"/>
  <c r="AU18" i="7" s="1"/>
  <c r="AU26" i="7" a="1"/>
  <c r="AU26" i="7" s="1"/>
  <c r="AU19" i="7" a="1"/>
  <c r="AU19" i="7" s="1"/>
  <c r="AU13" i="7" a="1"/>
  <c r="AU13" i="7" s="1"/>
  <c r="AU14" i="7" a="1"/>
  <c r="AU14" i="7" s="1"/>
  <c r="AU3" i="7" a="1"/>
  <c r="AU3" i="7" s="1"/>
  <c r="AU21" i="7" a="1"/>
  <c r="AU21" i="7" s="1"/>
  <c r="AU22" i="7" a="1"/>
  <c r="AU22" i="7" s="1"/>
  <c r="AU4" i="7" a="1"/>
  <c r="AU4" i="7" s="1"/>
  <c r="AU12" i="7" a="1"/>
  <c r="AU12" i="7" s="1"/>
  <c r="AU20" i="7" a="1"/>
  <c r="AU20" i="7" s="1"/>
  <c r="AU28" i="7" a="1"/>
  <c r="AU28" i="7" s="1"/>
  <c r="AU5" i="7" a="1"/>
  <c r="AU5" i="7" s="1"/>
  <c r="AU6" i="7" a="1"/>
  <c r="AU6" i="7" s="1"/>
  <c r="AU30" i="7" a="1"/>
  <c r="AU30" i="7" s="1"/>
  <c r="AV1" i="7" a="1"/>
  <c r="AV1" i="7" s="1"/>
  <c r="AS2" i="9" a="1"/>
  <c r="AS2" i="9" s="1"/>
  <c r="AS3" i="9" a="1"/>
  <c r="AS3" i="9" s="1"/>
  <c r="AS4" i="9" a="1"/>
  <c r="AS4" i="9" s="1"/>
  <c r="AS5" i="9" a="1"/>
  <c r="AS5" i="9" s="1"/>
  <c r="AS6" i="9" a="1"/>
  <c r="AS6" i="9" s="1"/>
  <c r="AS7" i="9" a="1"/>
  <c r="AS7" i="9" s="1"/>
  <c r="AS9" i="9" a="1"/>
  <c r="AS9" i="9" s="1"/>
  <c r="AS8" i="9" a="1"/>
  <c r="AS8" i="9" s="1"/>
  <c r="AS10" i="9" a="1"/>
  <c r="AS10" i="9" s="1"/>
  <c r="AS11" i="9" a="1"/>
  <c r="AS11" i="9" s="1"/>
  <c r="AS12" i="9" a="1"/>
  <c r="AS12" i="9" s="1"/>
  <c r="AS14" i="9" a="1"/>
  <c r="AS14" i="9" s="1"/>
  <c r="AS13" i="9" a="1"/>
  <c r="AS13" i="9" s="1"/>
  <c r="AS16" i="9" a="1"/>
  <c r="AS16" i="9" s="1"/>
  <c r="AS15" i="9" a="1"/>
  <c r="AS15" i="9" s="1"/>
  <c r="AS17" i="9" a="1"/>
  <c r="AS17" i="9" s="1"/>
  <c r="AS18" i="9" a="1"/>
  <c r="AS18" i="9" s="1"/>
  <c r="AS19" i="9" a="1"/>
  <c r="AS19" i="9" s="1"/>
  <c r="AS20" i="9" a="1"/>
  <c r="AS20" i="9" s="1"/>
  <c r="AS21" i="9" a="1"/>
  <c r="AS21" i="9" s="1"/>
  <c r="AS22" i="9" a="1"/>
  <c r="AS22" i="9" s="1"/>
  <c r="AS23" i="9" a="1"/>
  <c r="AS23" i="9" s="1"/>
  <c r="AS24" i="9" a="1"/>
  <c r="AS24" i="9" s="1"/>
  <c r="AS25" i="9" a="1"/>
  <c r="AS25" i="9" s="1"/>
  <c r="AS26" i="9" a="1"/>
  <c r="AS26" i="9" s="1"/>
  <c r="AS27" i="9" a="1"/>
  <c r="AS27" i="9" s="1"/>
  <c r="AS28" i="9" a="1"/>
  <c r="AS28" i="9" s="1"/>
  <c r="AS29" i="9" a="1"/>
  <c r="AS29" i="9" s="1"/>
  <c r="AS30" i="9" a="1"/>
  <c r="AS30" i="9" s="1"/>
  <c r="AS31" i="9" a="1"/>
  <c r="AS31" i="9" s="1"/>
  <c r="AW3" i="10" a="1"/>
  <c r="AW3" i="10" s="1"/>
  <c r="AW2" i="10" a="1"/>
  <c r="AW2" i="10" s="1"/>
  <c r="AW4" i="10" a="1"/>
  <c r="AW4" i="10" s="1"/>
  <c r="AW6" i="10" a="1"/>
  <c r="AW6" i="10" s="1"/>
  <c r="AW5" i="10" a="1"/>
  <c r="AW5" i="10" s="1"/>
  <c r="AW8" i="10" a="1"/>
  <c r="AW8" i="10" s="1"/>
  <c r="AW7" i="10" a="1"/>
  <c r="AW7" i="10" s="1"/>
  <c r="AX1" i="10" a="1"/>
  <c r="AX1" i="10" s="1"/>
  <c r="AW9" i="10" a="1"/>
  <c r="AW9" i="10" s="1"/>
  <c r="AW10" i="10" a="1"/>
  <c r="AW10" i="10" s="1"/>
  <c r="AW11" i="10" a="1"/>
  <c r="AW11" i="10" s="1"/>
  <c r="AW12" i="10" a="1"/>
  <c r="AW12" i="10" s="1"/>
  <c r="AW13" i="10" a="1"/>
  <c r="AW13" i="10" s="1"/>
  <c r="AW14" i="10" a="1"/>
  <c r="AW14" i="10" s="1"/>
  <c r="AW15" i="10" a="1"/>
  <c r="AW15" i="10" s="1"/>
  <c r="AW16" i="10" a="1"/>
  <c r="AW16" i="10" s="1"/>
  <c r="AW17" i="10" a="1"/>
  <c r="AW17" i="10" s="1"/>
  <c r="AW18" i="10" a="1"/>
  <c r="AW18" i="10" s="1"/>
  <c r="AW19" i="10" a="1"/>
  <c r="AW19" i="10" s="1"/>
  <c r="AW20" i="10" a="1"/>
  <c r="AW20" i="10" s="1"/>
  <c r="AW21" i="10" a="1"/>
  <c r="AW21" i="10" s="1"/>
  <c r="AW22" i="10" a="1"/>
  <c r="AW22" i="10" s="1"/>
  <c r="AW23" i="10" a="1"/>
  <c r="AW23" i="10" s="1"/>
  <c r="AW24" i="10" a="1"/>
  <c r="AW24" i="10" s="1"/>
  <c r="AW25" i="10" a="1"/>
  <c r="AW25" i="10" s="1"/>
  <c r="AW26" i="10" a="1"/>
  <c r="AW26" i="10" s="1"/>
  <c r="AW27" i="10" a="1"/>
  <c r="AW27" i="10" s="1"/>
  <c r="AW28" i="10" a="1"/>
  <c r="AW28" i="10" s="1"/>
  <c r="AW29" i="10" a="1"/>
  <c r="AW29" i="10" s="1"/>
  <c r="AW30" i="10" a="1"/>
  <c r="AW30" i="10" s="1"/>
  <c r="AW31" i="10" a="1"/>
  <c r="AW31" i="10" s="1"/>
  <c r="B47" i="10" a="1"/>
  <c r="B47" i="10" s="1"/>
  <c r="A48" i="10" a="1"/>
  <c r="A48" i="10" s="1"/>
  <c r="AR2" i="8" a="1"/>
  <c r="AR2" i="8" s="1"/>
  <c r="AR3" i="8" a="1"/>
  <c r="AR3" i="8" s="1"/>
  <c r="AR4" i="8" a="1"/>
  <c r="AR4" i="8" s="1"/>
  <c r="AR5" i="8" a="1"/>
  <c r="AR5" i="8" s="1"/>
  <c r="AR7" i="8" a="1"/>
  <c r="AR7" i="8" s="1"/>
  <c r="AR6" i="8" a="1"/>
  <c r="AR6" i="8" s="1"/>
  <c r="AR9" i="8" a="1"/>
  <c r="AR9" i="8" s="1"/>
  <c r="AR8" i="8" a="1"/>
  <c r="AR8" i="8" s="1"/>
  <c r="AR10" i="8" a="1"/>
  <c r="AR10" i="8" s="1"/>
  <c r="AR11" i="8" a="1"/>
  <c r="AR11" i="8" s="1"/>
  <c r="AR12" i="8" a="1"/>
  <c r="AR12" i="8" s="1"/>
  <c r="AR14" i="8" a="1"/>
  <c r="AR14" i="8" s="1"/>
  <c r="AR13" i="8" a="1"/>
  <c r="AR13" i="8" s="1"/>
  <c r="AR15" i="8" a="1"/>
  <c r="AR15" i="8" s="1"/>
  <c r="AR16" i="8" a="1"/>
  <c r="AR16" i="8" s="1"/>
  <c r="AR17" i="8" a="1"/>
  <c r="AR17" i="8" s="1"/>
  <c r="AR18" i="8" a="1"/>
  <c r="AR18" i="8" s="1"/>
  <c r="AR19" i="8" a="1"/>
  <c r="AR19" i="8" s="1"/>
  <c r="AR20" i="8" a="1"/>
  <c r="AR20" i="8" s="1"/>
  <c r="AR21" i="8" a="1"/>
  <c r="AR21" i="8" s="1"/>
  <c r="AR22" i="8" a="1"/>
  <c r="AR22" i="8" s="1"/>
  <c r="AR23" i="8" a="1"/>
  <c r="AR23" i="8" s="1"/>
  <c r="AR24" i="8" a="1"/>
  <c r="AR24" i="8" s="1"/>
  <c r="AR25" i="8" a="1"/>
  <c r="AR25" i="8" s="1"/>
  <c r="AR26" i="8" a="1"/>
  <c r="AR26" i="8" s="1"/>
  <c r="AR27" i="8" a="1"/>
  <c r="AR27" i="8" s="1"/>
  <c r="AR28" i="8" a="1"/>
  <c r="AR28" i="8" s="1"/>
  <c r="AR29" i="8" a="1"/>
  <c r="AR29" i="8" s="1"/>
  <c r="AR30" i="8" a="1"/>
  <c r="AR30" i="8" s="1"/>
  <c r="AR31" i="8" a="1"/>
  <c r="AR31" i="8" s="1"/>
  <c r="AT1" i="9" a="1"/>
  <c r="AT1" i="9" s="1"/>
  <c r="AS1" i="8" a="1"/>
  <c r="AS1" i="8" s="1"/>
  <c r="AU2" i="6" a="1"/>
  <c r="AU2" i="6" s="1"/>
  <c r="AU3" i="6" a="1"/>
  <c r="AU3" i="6" s="1"/>
  <c r="AU4" i="6" a="1"/>
  <c r="AU4" i="6" s="1"/>
  <c r="AU5" i="6" a="1"/>
  <c r="AU5" i="6" s="1"/>
  <c r="AU6" i="6" a="1"/>
  <c r="AU6" i="6" s="1"/>
  <c r="AU7" i="6" a="1"/>
  <c r="AU7" i="6" s="1"/>
  <c r="AU8" i="6" a="1"/>
  <c r="AU8" i="6" s="1"/>
  <c r="AU9" i="6" a="1"/>
  <c r="AU9" i="6" s="1"/>
  <c r="AU10" i="6" a="1"/>
  <c r="AU10" i="6" s="1"/>
  <c r="AU11" i="6" a="1"/>
  <c r="AU11" i="6" s="1"/>
  <c r="AU12" i="6" a="1"/>
  <c r="AU12" i="6" s="1"/>
  <c r="AU13" i="6" a="1"/>
  <c r="AU13" i="6" s="1"/>
  <c r="AU14" i="6" a="1"/>
  <c r="AU14" i="6" s="1"/>
  <c r="AU15" i="6" a="1"/>
  <c r="AU15" i="6" s="1"/>
  <c r="AU16" i="6" a="1"/>
  <c r="AU16" i="6" s="1"/>
  <c r="AU17" i="6" a="1"/>
  <c r="AU17" i="6" s="1"/>
  <c r="AU18" i="6" a="1"/>
  <c r="AU18" i="6" s="1"/>
  <c r="AU19" i="6" a="1"/>
  <c r="AU19" i="6" s="1"/>
  <c r="AU20" i="6" a="1"/>
  <c r="AU20" i="6" s="1"/>
  <c r="AU21" i="6" a="1"/>
  <c r="AU21" i="6" s="1"/>
  <c r="AU22" i="6" a="1"/>
  <c r="AU22" i="6" s="1"/>
  <c r="AU23" i="6" a="1"/>
  <c r="AU23" i="6" s="1"/>
  <c r="AU24" i="6" a="1"/>
  <c r="AU24" i="6" s="1"/>
  <c r="AU25" i="6" a="1"/>
  <c r="AU25" i="6" s="1"/>
  <c r="AU26" i="6" a="1"/>
  <c r="AU26" i="6" s="1"/>
  <c r="AU27" i="6" a="1"/>
  <c r="AU27" i="6" s="1"/>
  <c r="AU28" i="6" a="1"/>
  <c r="AU28" i="6" s="1"/>
  <c r="AU29" i="6" a="1"/>
  <c r="AU29" i="6" s="1"/>
  <c r="AU30" i="6" a="1"/>
  <c r="AU30" i="6" s="1"/>
  <c r="AU31" i="6" a="1"/>
  <c r="AU31" i="6" s="1"/>
  <c r="B45" i="7" a="1"/>
  <c r="B45" i="7" s="1"/>
  <c r="A46" i="7" a="1"/>
  <c r="A46" i="7" s="1"/>
  <c r="AS2" i="5" a="1"/>
  <c r="AS2" i="5" s="1"/>
  <c r="AS3" i="5" a="1"/>
  <c r="AS3" i="5" s="1"/>
  <c r="AS6" i="5" a="1"/>
  <c r="AS6" i="5" s="1"/>
  <c r="AS5" i="5" a="1"/>
  <c r="AS5" i="5" s="1"/>
  <c r="AS4" i="5" a="1"/>
  <c r="AS4" i="5" s="1"/>
  <c r="AS7" i="5" a="1"/>
  <c r="AS7" i="5" s="1"/>
  <c r="AS8" i="5" a="1"/>
  <c r="AS8" i="5" s="1"/>
  <c r="AS9" i="5" a="1"/>
  <c r="AS9" i="5" s="1"/>
  <c r="AS10" i="5" a="1"/>
  <c r="AS10" i="5" s="1"/>
  <c r="AS11" i="5" a="1"/>
  <c r="AS11" i="5" s="1"/>
  <c r="AS12" i="5" a="1"/>
  <c r="AS12" i="5" s="1"/>
  <c r="AS13" i="5" a="1"/>
  <c r="AS13" i="5" s="1"/>
  <c r="AS14" i="5" a="1"/>
  <c r="AS14" i="5" s="1"/>
  <c r="AS16" i="5" a="1"/>
  <c r="AS16" i="5" s="1"/>
  <c r="AS15" i="5" a="1"/>
  <c r="AS15" i="5" s="1"/>
  <c r="AS17" i="5" a="1"/>
  <c r="AS17" i="5" s="1"/>
  <c r="AS18" i="5" a="1"/>
  <c r="AS18" i="5" s="1"/>
  <c r="AS19" i="5" a="1"/>
  <c r="AS19" i="5" s="1"/>
  <c r="AS20" i="5" a="1"/>
  <c r="AS20" i="5" s="1"/>
  <c r="AS21" i="5" a="1"/>
  <c r="AS21" i="5" s="1"/>
  <c r="AS22" i="5" a="1"/>
  <c r="AS22" i="5" s="1"/>
  <c r="AS23" i="5" a="1"/>
  <c r="AS23" i="5" s="1"/>
  <c r="AS24" i="5" a="1"/>
  <c r="AS24" i="5" s="1"/>
  <c r="AS25" i="5" a="1"/>
  <c r="AS25" i="5" s="1"/>
  <c r="AS26" i="5" a="1"/>
  <c r="AS26" i="5" s="1"/>
  <c r="AS27" i="5" a="1"/>
  <c r="AS27" i="5" s="1"/>
  <c r="AS28" i="5" a="1"/>
  <c r="AS28" i="5" s="1"/>
  <c r="AS29" i="5" a="1"/>
  <c r="AS29" i="5" s="1"/>
  <c r="AS30" i="5" a="1"/>
  <c r="AS30" i="5" s="1"/>
  <c r="AS31" i="5" a="1"/>
  <c r="AS31" i="5" s="1"/>
  <c r="B44" i="6" a="1"/>
  <c r="B44" i="6" s="1"/>
  <c r="A45" i="6" a="1"/>
  <c r="A45" i="6" s="1"/>
  <c r="AV1" i="6" a="1"/>
  <c r="AV1" i="6" s="1"/>
  <c r="AT1" i="5" a="1"/>
  <c r="AT1" i="5" s="1"/>
  <c r="AU2" i="4" a="1"/>
  <c r="AU2" i="4" s="1"/>
  <c r="AU3" i="4" a="1"/>
  <c r="AU3" i="4" s="1"/>
  <c r="AU4" i="4" a="1"/>
  <c r="AU4" i="4" s="1"/>
  <c r="AU5" i="4" a="1"/>
  <c r="AU5" i="4" s="1"/>
  <c r="AU7" i="4" a="1"/>
  <c r="AU7" i="4" s="1"/>
  <c r="AU6" i="4" a="1"/>
  <c r="AU6" i="4" s="1"/>
  <c r="AU8" i="4" a="1"/>
  <c r="AU8" i="4" s="1"/>
  <c r="AU9" i="4" a="1"/>
  <c r="AU9" i="4" s="1"/>
  <c r="AU10" i="4" a="1"/>
  <c r="AU10" i="4" s="1"/>
  <c r="AU11" i="4" a="1"/>
  <c r="AU11" i="4" s="1"/>
  <c r="AU12" i="4" a="1"/>
  <c r="AU12" i="4" s="1"/>
  <c r="AU13" i="4" a="1"/>
  <c r="AU13" i="4" s="1"/>
  <c r="AU14" i="4" a="1"/>
  <c r="AU14" i="4" s="1"/>
  <c r="AU15" i="4" a="1"/>
  <c r="AU15" i="4" s="1"/>
  <c r="AU16" i="4" a="1"/>
  <c r="AU16" i="4" s="1"/>
  <c r="AU17" i="4" a="1"/>
  <c r="AU17" i="4" s="1"/>
  <c r="AU18" i="4" a="1"/>
  <c r="AU18" i="4" s="1"/>
  <c r="AU19" i="4" a="1"/>
  <c r="AU19" i="4" s="1"/>
  <c r="AU20" i="4" a="1"/>
  <c r="AU20" i="4" s="1"/>
  <c r="AU21" i="4" a="1"/>
  <c r="AU21" i="4" s="1"/>
  <c r="AU22" i="4" a="1"/>
  <c r="AU22" i="4" s="1"/>
  <c r="AU23" i="4" a="1"/>
  <c r="AU23" i="4" s="1"/>
  <c r="AU24" i="4" a="1"/>
  <c r="AU24" i="4" s="1"/>
  <c r="AU25" i="4" a="1"/>
  <c r="AU25" i="4" s="1"/>
  <c r="AU26" i="4" a="1"/>
  <c r="AU26" i="4" s="1"/>
  <c r="AU27" i="4" a="1"/>
  <c r="AU27" i="4" s="1"/>
  <c r="AU28" i="4" a="1"/>
  <c r="AU28" i="4" s="1"/>
  <c r="AU29" i="4" a="1"/>
  <c r="AU29" i="4" s="1"/>
  <c r="AU30" i="4" a="1"/>
  <c r="AU30" i="4" s="1"/>
  <c r="AU31" i="4" a="1"/>
  <c r="AU31" i="4" s="1"/>
  <c r="AV1" i="4" a="1"/>
  <c r="AV1" i="4" s="1"/>
  <c r="AU2" i="3" a="1"/>
  <c r="AU2" i="3" s="1"/>
  <c r="AU4" i="3" a="1"/>
  <c r="AU4" i="3" s="1"/>
  <c r="AU3" i="3" a="1"/>
  <c r="AU3" i="3" s="1"/>
  <c r="AU5" i="3" a="1"/>
  <c r="AU5" i="3" s="1"/>
  <c r="AU6" i="3" a="1"/>
  <c r="AU6" i="3" s="1"/>
  <c r="AU7" i="3" a="1"/>
  <c r="AU7" i="3" s="1"/>
  <c r="AU8" i="3" a="1"/>
  <c r="AU8" i="3" s="1"/>
  <c r="AU9" i="3" a="1"/>
  <c r="AU9" i="3" s="1"/>
  <c r="AU10" i="3" a="1"/>
  <c r="AU10" i="3" s="1"/>
  <c r="AU11" i="3" a="1"/>
  <c r="AU11" i="3" s="1"/>
  <c r="AU12" i="3" a="1"/>
  <c r="AU12" i="3" s="1"/>
  <c r="AU13" i="3" a="1"/>
  <c r="AU13" i="3" s="1"/>
  <c r="AU14" i="3" a="1"/>
  <c r="AU14" i="3" s="1"/>
  <c r="AU15" i="3" a="1"/>
  <c r="AU15" i="3" s="1"/>
  <c r="AU16" i="3" a="1"/>
  <c r="AU16" i="3" s="1"/>
  <c r="AU17" i="3" a="1"/>
  <c r="AU17" i="3" s="1"/>
  <c r="AU18" i="3" a="1"/>
  <c r="AU18" i="3" s="1"/>
  <c r="AU19" i="3" a="1"/>
  <c r="AU19" i="3" s="1"/>
  <c r="AU20" i="3" a="1"/>
  <c r="AU20" i="3" s="1"/>
  <c r="AU21" i="3" a="1"/>
  <c r="AU21" i="3" s="1"/>
  <c r="AU22" i="3" a="1"/>
  <c r="AU22" i="3" s="1"/>
  <c r="AU23" i="3" a="1"/>
  <c r="AU23" i="3" s="1"/>
  <c r="AU24" i="3" a="1"/>
  <c r="AU24" i="3" s="1"/>
  <c r="AU25" i="3" a="1"/>
  <c r="AU25" i="3" s="1"/>
  <c r="AU26" i="3" a="1"/>
  <c r="AU26" i="3" s="1"/>
  <c r="AU27" i="3" a="1"/>
  <c r="AU27" i="3" s="1"/>
  <c r="AU28" i="3" a="1"/>
  <c r="AU28" i="3" s="1"/>
  <c r="AU29" i="3" a="1"/>
  <c r="AU29" i="3" s="1"/>
  <c r="AU30" i="3" a="1"/>
  <c r="AU30" i="3" s="1"/>
  <c r="AU31" i="3" a="1"/>
  <c r="AU31" i="3" s="1"/>
  <c r="B45" i="4" a="1"/>
  <c r="B45" i="4" s="1"/>
  <c r="A46" i="4" a="1"/>
  <c r="A46" i="4" s="1"/>
  <c r="A47" i="3" a="1"/>
  <c r="A47" i="3" s="1"/>
  <c r="B47" i="3" s="1" a="1"/>
  <c r="B47" i="3" s="1"/>
  <c r="AS1" i="2" a="1"/>
  <c r="AS1" i="2" s="1"/>
  <c r="AR2" i="2" a="1"/>
  <c r="AR2" i="2" s="1"/>
  <c r="AR3" i="2" a="1"/>
  <c r="AR3" i="2" s="1"/>
  <c r="AR5" i="2" a="1"/>
  <c r="AR5" i="2" s="1"/>
  <c r="AR4" i="2" a="1"/>
  <c r="AR4" i="2" s="1"/>
  <c r="AR6" i="2" a="1"/>
  <c r="AR6" i="2" s="1"/>
  <c r="AR7" i="2" a="1"/>
  <c r="AR7" i="2" s="1"/>
  <c r="AR8" i="2" a="1"/>
  <c r="AR8" i="2" s="1"/>
  <c r="AR9" i="2" a="1"/>
  <c r="AR9" i="2" s="1"/>
  <c r="AR10" i="2" a="1"/>
  <c r="AR10" i="2" s="1"/>
  <c r="AR11" i="2" a="1"/>
  <c r="AR11" i="2" s="1"/>
  <c r="AR12" i="2" a="1"/>
  <c r="AR12" i="2" s="1"/>
  <c r="AR13" i="2" a="1"/>
  <c r="AR13" i="2" s="1"/>
  <c r="AR14" i="2" a="1"/>
  <c r="AR14" i="2" s="1"/>
  <c r="AR15" i="2" a="1"/>
  <c r="AR15" i="2" s="1"/>
  <c r="AR16" i="2" a="1"/>
  <c r="AR16" i="2" s="1"/>
  <c r="AR17" i="2" a="1"/>
  <c r="AR17" i="2" s="1"/>
  <c r="AR18" i="2" a="1"/>
  <c r="AR18" i="2" s="1"/>
  <c r="AR19" i="2" a="1"/>
  <c r="AR19" i="2" s="1"/>
  <c r="AR20" i="2" a="1"/>
  <c r="AR20" i="2" s="1"/>
  <c r="AR21" i="2" a="1"/>
  <c r="AR21" i="2" s="1"/>
  <c r="AR22" i="2" a="1"/>
  <c r="AR22" i="2" s="1"/>
  <c r="AR23" i="2" a="1"/>
  <c r="AR23" i="2" s="1"/>
  <c r="AR24" i="2" a="1"/>
  <c r="AR24" i="2" s="1"/>
  <c r="AR25" i="2" a="1"/>
  <c r="AR25" i="2" s="1"/>
  <c r="AR26" i="2" a="1"/>
  <c r="AR26" i="2" s="1"/>
  <c r="AR27" i="2" a="1"/>
  <c r="AR27" i="2" s="1"/>
  <c r="AR28" i="2" a="1"/>
  <c r="AR28" i="2" s="1"/>
  <c r="AR29" i="2" a="1"/>
  <c r="AR29" i="2" s="1"/>
  <c r="AR30" i="2" a="1"/>
  <c r="AR30" i="2" s="1"/>
  <c r="AR31" i="2" a="1"/>
  <c r="AR31" i="2" s="1"/>
  <c r="A47" i="2" a="1"/>
  <c r="A47" i="2" s="1"/>
  <c r="B46" i="2" a="1"/>
  <c r="B46" i="2" s="1"/>
  <c r="AV1" i="3" a="1"/>
  <c r="AV1" i="3" s="1"/>
  <c r="AV7" i="7" l="1" a="1"/>
  <c r="AV7" i="7" s="1"/>
  <c r="AV15" i="7" a="1"/>
  <c r="AV15" i="7" s="1"/>
  <c r="AV23" i="7" a="1"/>
  <c r="AV23" i="7" s="1"/>
  <c r="AV31" i="7" a="1"/>
  <c r="AV31" i="7" s="1"/>
  <c r="AV6" i="7" a="1"/>
  <c r="AV6" i="7" s="1"/>
  <c r="AV8" i="7" a="1"/>
  <c r="AV8" i="7" s="1"/>
  <c r="AV16" i="7" a="1"/>
  <c r="AV16" i="7" s="1"/>
  <c r="AV24" i="7" a="1"/>
  <c r="AV24" i="7" s="1"/>
  <c r="AV9" i="7" a="1"/>
  <c r="AV9" i="7" s="1"/>
  <c r="AV17" i="7" a="1"/>
  <c r="AV17" i="7" s="1"/>
  <c r="AV25" i="7" a="1"/>
  <c r="AV25" i="7" s="1"/>
  <c r="AV27" i="7" a="1"/>
  <c r="AV27" i="7" s="1"/>
  <c r="AV21" i="7" a="1"/>
  <c r="AV21" i="7" s="1"/>
  <c r="AV30" i="7" a="1"/>
  <c r="AV30" i="7" s="1"/>
  <c r="AV2" i="7" a="1"/>
  <c r="AV2" i="7" s="1"/>
  <c r="AV10" i="7" a="1"/>
  <c r="AV10" i="7" s="1"/>
  <c r="AV18" i="7" a="1"/>
  <c r="AV18" i="7" s="1"/>
  <c r="AV26" i="7" a="1"/>
  <c r="AV26" i="7" s="1"/>
  <c r="AV13" i="7" a="1"/>
  <c r="AV13" i="7" s="1"/>
  <c r="AV22" i="7" a="1"/>
  <c r="AV22" i="7" s="1"/>
  <c r="AV3" i="7" a="1"/>
  <c r="AV3" i="7" s="1"/>
  <c r="AV11" i="7" a="1"/>
  <c r="AV11" i="7" s="1"/>
  <c r="AV19" i="7" a="1"/>
  <c r="AV19" i="7" s="1"/>
  <c r="AV28" i="7" a="1"/>
  <c r="AV28" i="7" s="1"/>
  <c r="AV29" i="7" a="1"/>
  <c r="AV29" i="7" s="1"/>
  <c r="AV4" i="7" a="1"/>
  <c r="AV4" i="7" s="1"/>
  <c r="AV12" i="7" a="1"/>
  <c r="AV12" i="7" s="1"/>
  <c r="AV20" i="7" a="1"/>
  <c r="AV20" i="7" s="1"/>
  <c r="AV5" i="7" a="1"/>
  <c r="AV5" i="7" s="1"/>
  <c r="AV14" i="7" a="1"/>
  <c r="AV14" i="7" s="1"/>
  <c r="AW1" i="7" a="1"/>
  <c r="AW1" i="7" s="1"/>
  <c r="B48" i="10" a="1"/>
  <c r="B48" i="10" s="1"/>
  <c r="A49" i="10" a="1"/>
  <c r="A49" i="10" s="1"/>
  <c r="B49" i="10" s="1" a="1"/>
  <c r="B49" i="10" s="1"/>
  <c r="AT2" i="9" a="1"/>
  <c r="AT2" i="9" s="1"/>
  <c r="AT4" i="9" a="1"/>
  <c r="AT4" i="9" s="1"/>
  <c r="AT3" i="9" a="1"/>
  <c r="AT3" i="9" s="1"/>
  <c r="AT5" i="9" a="1"/>
  <c r="AT5" i="9" s="1"/>
  <c r="AT6" i="9" a="1"/>
  <c r="AT6" i="9" s="1"/>
  <c r="AT7" i="9" a="1"/>
  <c r="AT7" i="9" s="1"/>
  <c r="AT9" i="9" a="1"/>
  <c r="AT9" i="9" s="1"/>
  <c r="AT8" i="9" a="1"/>
  <c r="AT8" i="9" s="1"/>
  <c r="AT10" i="9" a="1"/>
  <c r="AT10" i="9" s="1"/>
  <c r="AT11" i="9" a="1"/>
  <c r="AT11" i="9" s="1"/>
  <c r="AT12" i="9" a="1"/>
  <c r="AT12" i="9" s="1"/>
  <c r="AT14" i="9" a="1"/>
  <c r="AT14" i="9" s="1"/>
  <c r="AT13" i="9" a="1"/>
  <c r="AT13" i="9" s="1"/>
  <c r="AT16" i="9" a="1"/>
  <c r="AT16" i="9" s="1"/>
  <c r="AT15" i="9" a="1"/>
  <c r="AT15" i="9" s="1"/>
  <c r="AT17" i="9" a="1"/>
  <c r="AT17" i="9" s="1"/>
  <c r="AT18" i="9" a="1"/>
  <c r="AT18" i="9" s="1"/>
  <c r="AT19" i="9" a="1"/>
  <c r="AT19" i="9" s="1"/>
  <c r="AT20" i="9" a="1"/>
  <c r="AT20" i="9" s="1"/>
  <c r="AT21" i="9" a="1"/>
  <c r="AT21" i="9" s="1"/>
  <c r="AT22" i="9" a="1"/>
  <c r="AT22" i="9" s="1"/>
  <c r="AT23" i="9" a="1"/>
  <c r="AT23" i="9" s="1"/>
  <c r="AT24" i="9" a="1"/>
  <c r="AT24" i="9" s="1"/>
  <c r="AT25" i="9" a="1"/>
  <c r="AT25" i="9" s="1"/>
  <c r="AT26" i="9" a="1"/>
  <c r="AT26" i="9" s="1"/>
  <c r="AT27" i="9" a="1"/>
  <c r="AT27" i="9" s="1"/>
  <c r="AT28" i="9" a="1"/>
  <c r="AT28" i="9" s="1"/>
  <c r="AT29" i="9" a="1"/>
  <c r="AT29" i="9" s="1"/>
  <c r="AT30" i="9" a="1"/>
  <c r="AT30" i="9" s="1"/>
  <c r="AT31" i="9" a="1"/>
  <c r="AT31" i="9" s="1"/>
  <c r="AX3" i="10" a="1"/>
  <c r="AX3" i="10" s="1"/>
  <c r="AX2" i="10" a="1"/>
  <c r="AX2" i="10" s="1"/>
  <c r="AX4" i="10" a="1"/>
  <c r="AX4" i="10" s="1"/>
  <c r="AX6" i="10" a="1"/>
  <c r="AX6" i="10" s="1"/>
  <c r="AX5" i="10" a="1"/>
  <c r="AX5" i="10" s="1"/>
  <c r="AX8" i="10" a="1"/>
  <c r="AX8" i="10" s="1"/>
  <c r="AX7" i="10" a="1"/>
  <c r="AX7" i="10" s="1"/>
  <c r="AX9" i="10" a="1"/>
  <c r="AX9" i="10" s="1"/>
  <c r="AX10" i="10" a="1"/>
  <c r="AX10" i="10" s="1"/>
  <c r="AX11" i="10" a="1"/>
  <c r="AX11" i="10" s="1"/>
  <c r="AY1" i="10" a="1"/>
  <c r="AY1" i="10" s="1"/>
  <c r="AZ1" i="10" s="1" a="1"/>
  <c r="AZ1" i="10" s="1"/>
  <c r="BA1" i="10" s="1" a="1"/>
  <c r="BA1" i="10" s="1"/>
  <c r="BB1" i="10" s="1" a="1"/>
  <c r="BB1" i="10" s="1"/>
  <c r="BC1" i="10" s="1" a="1"/>
  <c r="BC1" i="10" s="1"/>
  <c r="AX12" i="10" a="1"/>
  <c r="AX12" i="10" s="1"/>
  <c r="AX13" i="10" a="1"/>
  <c r="AX13" i="10" s="1"/>
  <c r="AX14" i="10" a="1"/>
  <c r="AX14" i="10" s="1"/>
  <c r="AX15" i="10" a="1"/>
  <c r="AX15" i="10" s="1"/>
  <c r="AX16" i="10" a="1"/>
  <c r="AX16" i="10" s="1"/>
  <c r="AX17" i="10" a="1"/>
  <c r="AX17" i="10" s="1"/>
  <c r="AX18" i="10" a="1"/>
  <c r="AX18" i="10" s="1"/>
  <c r="AX19" i="10" a="1"/>
  <c r="AX19" i="10" s="1"/>
  <c r="AX20" i="10" a="1"/>
  <c r="AX20" i="10" s="1"/>
  <c r="AX21" i="10" a="1"/>
  <c r="AX21" i="10" s="1"/>
  <c r="AX22" i="10" a="1"/>
  <c r="AX22" i="10" s="1"/>
  <c r="AX23" i="10" a="1"/>
  <c r="AX23" i="10" s="1"/>
  <c r="AX24" i="10" a="1"/>
  <c r="AX24" i="10" s="1"/>
  <c r="AX25" i="10" a="1"/>
  <c r="AX25" i="10" s="1"/>
  <c r="AX26" i="10" a="1"/>
  <c r="AX26" i="10" s="1"/>
  <c r="AX27" i="10" a="1"/>
  <c r="AX27" i="10" s="1"/>
  <c r="AX28" i="10" a="1"/>
  <c r="AX28" i="10" s="1"/>
  <c r="AX29" i="10" a="1"/>
  <c r="AX29" i="10" s="1"/>
  <c r="AX30" i="10" a="1"/>
  <c r="AX30" i="10" s="1"/>
  <c r="AX31" i="10" a="1"/>
  <c r="AX31" i="10" s="1"/>
  <c r="AS2" i="8" a="1"/>
  <c r="AS2" i="8" s="1"/>
  <c r="AS3" i="8" a="1"/>
  <c r="AS3" i="8" s="1"/>
  <c r="AS4" i="8" a="1"/>
  <c r="AS4" i="8" s="1"/>
  <c r="AS5" i="8" a="1"/>
  <c r="AS5" i="8" s="1"/>
  <c r="AS7" i="8" a="1"/>
  <c r="AS7" i="8" s="1"/>
  <c r="AS6" i="8" a="1"/>
  <c r="AS6" i="8" s="1"/>
  <c r="AS9" i="8" a="1"/>
  <c r="AS9" i="8" s="1"/>
  <c r="AS8" i="8" a="1"/>
  <c r="AS8" i="8" s="1"/>
  <c r="AS10" i="8" a="1"/>
  <c r="AS10" i="8" s="1"/>
  <c r="AS11" i="8" a="1"/>
  <c r="AS11" i="8" s="1"/>
  <c r="AS12" i="8" a="1"/>
  <c r="AS12" i="8" s="1"/>
  <c r="AS14" i="8" a="1"/>
  <c r="AS14" i="8" s="1"/>
  <c r="AS13" i="8" a="1"/>
  <c r="AS13" i="8" s="1"/>
  <c r="AS15" i="8" a="1"/>
  <c r="AS15" i="8" s="1"/>
  <c r="AS16" i="8" a="1"/>
  <c r="AS16" i="8" s="1"/>
  <c r="AS17" i="8" a="1"/>
  <c r="AS17" i="8" s="1"/>
  <c r="AS18" i="8" a="1"/>
  <c r="AS18" i="8" s="1"/>
  <c r="AS19" i="8" a="1"/>
  <c r="AS19" i="8" s="1"/>
  <c r="AS20" i="8" a="1"/>
  <c r="AS20" i="8" s="1"/>
  <c r="AS21" i="8" a="1"/>
  <c r="AS21" i="8" s="1"/>
  <c r="AS22" i="8" a="1"/>
  <c r="AS22" i="8" s="1"/>
  <c r="AS23" i="8" a="1"/>
  <c r="AS23" i="8" s="1"/>
  <c r="AS24" i="8" a="1"/>
  <c r="AS24" i="8" s="1"/>
  <c r="AS25" i="8" a="1"/>
  <c r="AS25" i="8" s="1"/>
  <c r="AS26" i="8" a="1"/>
  <c r="AS26" i="8" s="1"/>
  <c r="AS27" i="8" a="1"/>
  <c r="AS27" i="8" s="1"/>
  <c r="AS28" i="8" a="1"/>
  <c r="AS28" i="8" s="1"/>
  <c r="AS29" i="8" a="1"/>
  <c r="AS29" i="8" s="1"/>
  <c r="AS30" i="8" a="1"/>
  <c r="AS30" i="8" s="1"/>
  <c r="AS31" i="8" a="1"/>
  <c r="AS31" i="8" s="1"/>
  <c r="AU1" i="9" a="1"/>
  <c r="AU1" i="9" s="1"/>
  <c r="AT1" i="8" a="1"/>
  <c r="AT1" i="8" s="1"/>
  <c r="AV2" i="6" a="1"/>
  <c r="AV2" i="6" s="1"/>
  <c r="AV3" i="6" a="1"/>
  <c r="AV3" i="6" s="1"/>
  <c r="AV4" i="6" a="1"/>
  <c r="AV4" i="6" s="1"/>
  <c r="AV5" i="6" a="1"/>
  <c r="AV5" i="6" s="1"/>
  <c r="AV6" i="6" a="1"/>
  <c r="AV6" i="6" s="1"/>
  <c r="AV7" i="6" a="1"/>
  <c r="AV7" i="6" s="1"/>
  <c r="AV8" i="6" a="1"/>
  <c r="AV8" i="6" s="1"/>
  <c r="AV9" i="6" a="1"/>
  <c r="AV9" i="6" s="1"/>
  <c r="AV10" i="6" a="1"/>
  <c r="AV10" i="6" s="1"/>
  <c r="AV11" i="6" a="1"/>
  <c r="AV11" i="6" s="1"/>
  <c r="AV12" i="6" a="1"/>
  <c r="AV12" i="6" s="1"/>
  <c r="AV13" i="6" a="1"/>
  <c r="AV13" i="6" s="1"/>
  <c r="AV14" i="6" a="1"/>
  <c r="AV14" i="6" s="1"/>
  <c r="AV15" i="6" a="1"/>
  <c r="AV15" i="6" s="1"/>
  <c r="AV16" i="6" a="1"/>
  <c r="AV16" i="6" s="1"/>
  <c r="AV17" i="6" a="1"/>
  <c r="AV17" i="6" s="1"/>
  <c r="AV18" i="6" a="1"/>
  <c r="AV18" i="6" s="1"/>
  <c r="AV19" i="6" a="1"/>
  <c r="AV19" i="6" s="1"/>
  <c r="AV20" i="6" a="1"/>
  <c r="AV20" i="6" s="1"/>
  <c r="AV21" i="6" a="1"/>
  <c r="AV21" i="6" s="1"/>
  <c r="AV22" i="6" a="1"/>
  <c r="AV22" i="6" s="1"/>
  <c r="AV23" i="6" a="1"/>
  <c r="AV23" i="6" s="1"/>
  <c r="AV24" i="6" a="1"/>
  <c r="AV24" i="6" s="1"/>
  <c r="AV25" i="6" a="1"/>
  <c r="AV25" i="6" s="1"/>
  <c r="AV26" i="6" a="1"/>
  <c r="AV26" i="6" s="1"/>
  <c r="AV27" i="6" a="1"/>
  <c r="AV27" i="6" s="1"/>
  <c r="AV28" i="6" a="1"/>
  <c r="AV28" i="6" s="1"/>
  <c r="AV29" i="6" a="1"/>
  <c r="AV29" i="6" s="1"/>
  <c r="AV30" i="6" a="1"/>
  <c r="AV30" i="6" s="1"/>
  <c r="AV31" i="6" a="1"/>
  <c r="AV31" i="6" s="1"/>
  <c r="B46" i="7" a="1"/>
  <c r="B46" i="7" s="1"/>
  <c r="A47" i="7" a="1"/>
  <c r="A47" i="7" s="1"/>
  <c r="AT3" i="5" a="1"/>
  <c r="AT3" i="5" s="1"/>
  <c r="AT2" i="5" a="1"/>
  <c r="AT2" i="5" s="1"/>
  <c r="AT5" i="5" a="1"/>
  <c r="AT5" i="5" s="1"/>
  <c r="AT6" i="5" a="1"/>
  <c r="AT6" i="5" s="1"/>
  <c r="AT4" i="5" a="1"/>
  <c r="AT4" i="5" s="1"/>
  <c r="AT8" i="5" a="1"/>
  <c r="AT8" i="5" s="1"/>
  <c r="AT7" i="5" a="1"/>
  <c r="AT7" i="5" s="1"/>
  <c r="AT9" i="5" a="1"/>
  <c r="AT9" i="5" s="1"/>
  <c r="AT10" i="5" a="1"/>
  <c r="AT10" i="5" s="1"/>
  <c r="AT11" i="5" a="1"/>
  <c r="AT11" i="5" s="1"/>
  <c r="AT12" i="5" a="1"/>
  <c r="AT12" i="5" s="1"/>
  <c r="AT13" i="5" a="1"/>
  <c r="AT13" i="5" s="1"/>
  <c r="AT14" i="5" a="1"/>
  <c r="AT14" i="5" s="1"/>
  <c r="AT16" i="5" a="1"/>
  <c r="AT16" i="5" s="1"/>
  <c r="AT15" i="5" a="1"/>
  <c r="AT15" i="5" s="1"/>
  <c r="AT17" i="5" a="1"/>
  <c r="AT17" i="5" s="1"/>
  <c r="AT18" i="5" a="1"/>
  <c r="AT18" i="5" s="1"/>
  <c r="AT19" i="5" a="1"/>
  <c r="AT19" i="5" s="1"/>
  <c r="AT20" i="5" a="1"/>
  <c r="AT20" i="5" s="1"/>
  <c r="AT21" i="5" a="1"/>
  <c r="AT21" i="5" s="1"/>
  <c r="AT22" i="5" a="1"/>
  <c r="AT22" i="5" s="1"/>
  <c r="AT23" i="5" a="1"/>
  <c r="AT23" i="5" s="1"/>
  <c r="AT24" i="5" a="1"/>
  <c r="AT24" i="5" s="1"/>
  <c r="AT25" i="5" a="1"/>
  <c r="AT25" i="5" s="1"/>
  <c r="AT26" i="5" a="1"/>
  <c r="AT26" i="5" s="1"/>
  <c r="AT27" i="5" a="1"/>
  <c r="AT27" i="5" s="1"/>
  <c r="AT28" i="5" a="1"/>
  <c r="AT28" i="5" s="1"/>
  <c r="AT29" i="5" a="1"/>
  <c r="AT29" i="5" s="1"/>
  <c r="AT30" i="5" a="1"/>
  <c r="AT30" i="5" s="1"/>
  <c r="AT31" i="5" a="1"/>
  <c r="AT31" i="5" s="1"/>
  <c r="B45" i="6" a="1"/>
  <c r="B45" i="6" s="1"/>
  <c r="A46" i="6" a="1"/>
  <c r="A46" i="6" s="1"/>
  <c r="AW1" i="6" a="1"/>
  <c r="AW1" i="6" s="1"/>
  <c r="AV2" i="4" a="1"/>
  <c r="AV2" i="4" s="1"/>
  <c r="AV3" i="4" a="1"/>
  <c r="AV3" i="4" s="1"/>
  <c r="AV4" i="4" a="1"/>
  <c r="AV4" i="4" s="1"/>
  <c r="AV5" i="4" a="1"/>
  <c r="AV5" i="4" s="1"/>
  <c r="AV7" i="4" a="1"/>
  <c r="AV7" i="4" s="1"/>
  <c r="AV6" i="4" a="1"/>
  <c r="AV6" i="4" s="1"/>
  <c r="AV8" i="4" a="1"/>
  <c r="AV8" i="4" s="1"/>
  <c r="AV9" i="4" a="1"/>
  <c r="AV9" i="4" s="1"/>
  <c r="AV10" i="4" a="1"/>
  <c r="AV10" i="4" s="1"/>
  <c r="AV11" i="4" a="1"/>
  <c r="AV11" i="4" s="1"/>
  <c r="AV12" i="4" a="1"/>
  <c r="AV12" i="4" s="1"/>
  <c r="AV13" i="4" a="1"/>
  <c r="AV13" i="4" s="1"/>
  <c r="AV14" i="4" a="1"/>
  <c r="AV14" i="4" s="1"/>
  <c r="AV15" i="4" a="1"/>
  <c r="AV15" i="4" s="1"/>
  <c r="AV16" i="4" a="1"/>
  <c r="AV16" i="4" s="1"/>
  <c r="AV17" i="4" a="1"/>
  <c r="AV17" i="4" s="1"/>
  <c r="AV18" i="4" a="1"/>
  <c r="AV18" i="4" s="1"/>
  <c r="AV19" i="4" a="1"/>
  <c r="AV19" i="4" s="1"/>
  <c r="AV20" i="4" a="1"/>
  <c r="AV20" i="4" s="1"/>
  <c r="AV21" i="4" a="1"/>
  <c r="AV21" i="4" s="1"/>
  <c r="AV22" i="4" a="1"/>
  <c r="AV22" i="4" s="1"/>
  <c r="AV23" i="4" a="1"/>
  <c r="AV23" i="4" s="1"/>
  <c r="AV24" i="4" a="1"/>
  <c r="AV24" i="4" s="1"/>
  <c r="AV25" i="4" a="1"/>
  <c r="AV25" i="4" s="1"/>
  <c r="AV26" i="4" a="1"/>
  <c r="AV26" i="4" s="1"/>
  <c r="AV27" i="4" a="1"/>
  <c r="AV27" i="4" s="1"/>
  <c r="AV28" i="4" a="1"/>
  <c r="AV28" i="4" s="1"/>
  <c r="AV29" i="4" a="1"/>
  <c r="AV29" i="4" s="1"/>
  <c r="AV30" i="4" a="1"/>
  <c r="AV30" i="4" s="1"/>
  <c r="AV31" i="4" a="1"/>
  <c r="AV31" i="4" s="1"/>
  <c r="AU1" i="5" a="1"/>
  <c r="AU1" i="5" s="1"/>
  <c r="B46" i="4" a="1"/>
  <c r="B46" i="4" s="1"/>
  <c r="A47" i="4" a="1"/>
  <c r="A47" i="4" s="1"/>
  <c r="AV2" i="3" a="1"/>
  <c r="AV2" i="3" s="1"/>
  <c r="AV4" i="3" a="1"/>
  <c r="AV4" i="3" s="1"/>
  <c r="AV3" i="3" a="1"/>
  <c r="AV3" i="3" s="1"/>
  <c r="AV5" i="3" a="1"/>
  <c r="AV5" i="3" s="1"/>
  <c r="AV7" i="3" a="1"/>
  <c r="AV7" i="3" s="1"/>
  <c r="AV6" i="3" a="1"/>
  <c r="AV6" i="3" s="1"/>
  <c r="AV8" i="3" a="1"/>
  <c r="AV8" i="3" s="1"/>
  <c r="AV9" i="3" a="1"/>
  <c r="AV9" i="3" s="1"/>
  <c r="AV10" i="3" a="1"/>
  <c r="AV10" i="3" s="1"/>
  <c r="AV11" i="3" a="1"/>
  <c r="AV11" i="3" s="1"/>
  <c r="AV12" i="3" a="1"/>
  <c r="AV12" i="3" s="1"/>
  <c r="AV13" i="3" a="1"/>
  <c r="AV13" i="3" s="1"/>
  <c r="AV14" i="3" a="1"/>
  <c r="AV14" i="3" s="1"/>
  <c r="AV15" i="3" a="1"/>
  <c r="AV15" i="3" s="1"/>
  <c r="AV16" i="3" a="1"/>
  <c r="AV16" i="3" s="1"/>
  <c r="AV17" i="3" a="1"/>
  <c r="AV17" i="3" s="1"/>
  <c r="AV18" i="3" a="1"/>
  <c r="AV18" i="3" s="1"/>
  <c r="AV19" i="3" a="1"/>
  <c r="AV19" i="3" s="1"/>
  <c r="AV20" i="3" a="1"/>
  <c r="AV20" i="3" s="1"/>
  <c r="AV21" i="3" a="1"/>
  <c r="AV21" i="3" s="1"/>
  <c r="AV22" i="3" a="1"/>
  <c r="AV22" i="3" s="1"/>
  <c r="AV23" i="3" a="1"/>
  <c r="AV23" i="3" s="1"/>
  <c r="AV24" i="3" a="1"/>
  <c r="AV24" i="3" s="1"/>
  <c r="AV25" i="3" a="1"/>
  <c r="AV25" i="3" s="1"/>
  <c r="AV26" i="3" a="1"/>
  <c r="AV26" i="3" s="1"/>
  <c r="AV27" i="3" a="1"/>
  <c r="AV27" i="3" s="1"/>
  <c r="AV28" i="3" a="1"/>
  <c r="AV28" i="3" s="1"/>
  <c r="AV29" i="3" a="1"/>
  <c r="AV29" i="3" s="1"/>
  <c r="AV30" i="3" a="1"/>
  <c r="AV30" i="3" s="1"/>
  <c r="AV31" i="3" a="1"/>
  <c r="AV31" i="3" s="1"/>
  <c r="AW1" i="4" a="1"/>
  <c r="AW1" i="4" s="1"/>
  <c r="AW1" i="3" a="1"/>
  <c r="AW1" i="3" s="1"/>
  <c r="AT1" i="2" a="1"/>
  <c r="AT1" i="2" s="1"/>
  <c r="AS2" i="2" a="1"/>
  <c r="AS2" i="2" s="1"/>
  <c r="AS3" i="2" a="1"/>
  <c r="AS3" i="2" s="1"/>
  <c r="AS5" i="2" a="1"/>
  <c r="AS5" i="2" s="1"/>
  <c r="AS4" i="2" a="1"/>
  <c r="AS4" i="2" s="1"/>
  <c r="AS6" i="2" a="1"/>
  <c r="AS6" i="2" s="1"/>
  <c r="AS7" i="2" a="1"/>
  <c r="AS7" i="2" s="1"/>
  <c r="AS8" i="2" a="1"/>
  <c r="AS8" i="2" s="1"/>
  <c r="AS9" i="2" a="1"/>
  <c r="AS9" i="2" s="1"/>
  <c r="AS10" i="2" a="1"/>
  <c r="AS10" i="2" s="1"/>
  <c r="AS11" i="2" a="1"/>
  <c r="AS11" i="2" s="1"/>
  <c r="AS12" i="2" a="1"/>
  <c r="AS12" i="2" s="1"/>
  <c r="AS13" i="2" a="1"/>
  <c r="AS13" i="2" s="1"/>
  <c r="AS14" i="2" a="1"/>
  <c r="AS14" i="2" s="1"/>
  <c r="AS15" i="2" a="1"/>
  <c r="AS15" i="2" s="1"/>
  <c r="AS16" i="2" a="1"/>
  <c r="AS16" i="2" s="1"/>
  <c r="AS17" i="2" a="1"/>
  <c r="AS17" i="2" s="1"/>
  <c r="AS18" i="2" a="1"/>
  <c r="AS18" i="2" s="1"/>
  <c r="AS19" i="2" a="1"/>
  <c r="AS19" i="2" s="1"/>
  <c r="AS20" i="2" a="1"/>
  <c r="AS20" i="2" s="1"/>
  <c r="AS21" i="2" a="1"/>
  <c r="AS21" i="2" s="1"/>
  <c r="AS22" i="2" a="1"/>
  <c r="AS22" i="2" s="1"/>
  <c r="AS23" i="2" a="1"/>
  <c r="AS23" i="2" s="1"/>
  <c r="AS24" i="2" a="1"/>
  <c r="AS24" i="2" s="1"/>
  <c r="AS25" i="2" a="1"/>
  <c r="AS25" i="2" s="1"/>
  <c r="AS26" i="2" a="1"/>
  <c r="AS26" i="2" s="1"/>
  <c r="AS27" i="2" a="1"/>
  <c r="AS27" i="2" s="1"/>
  <c r="AS28" i="2" a="1"/>
  <c r="AS28" i="2" s="1"/>
  <c r="AS29" i="2" a="1"/>
  <c r="AS29" i="2" s="1"/>
  <c r="AS30" i="2" a="1"/>
  <c r="AS30" i="2" s="1"/>
  <c r="AS31" i="2" a="1"/>
  <c r="AS31" i="2" s="1"/>
  <c r="A48" i="3" a="1"/>
  <c r="A48" i="3" s="1"/>
  <c r="B48" i="3" s="1" a="1"/>
  <c r="B48" i="3" s="1"/>
  <c r="A48" i="2" a="1"/>
  <c r="A48" i="2" s="1"/>
  <c r="B47" i="2" a="1"/>
  <c r="B47" i="2" s="1"/>
  <c r="AW7" i="7" l="1" a="1"/>
  <c r="AW7" i="7" s="1"/>
  <c r="AW15" i="7" a="1"/>
  <c r="AW15" i="7" s="1"/>
  <c r="AW23" i="7" a="1"/>
  <c r="AW23" i="7" s="1"/>
  <c r="AW31" i="7" a="1"/>
  <c r="AW31" i="7" s="1"/>
  <c r="AW8" i="7" a="1"/>
  <c r="AW8" i="7" s="1"/>
  <c r="AW16" i="7" a="1"/>
  <c r="AW16" i="7" s="1"/>
  <c r="AW24" i="7" a="1"/>
  <c r="AW24" i="7" s="1"/>
  <c r="AW6" i="7" a="1"/>
  <c r="AW6" i="7" s="1"/>
  <c r="AW30" i="7" a="1"/>
  <c r="AW30" i="7" s="1"/>
  <c r="AW9" i="7" a="1"/>
  <c r="AW9" i="7" s="1"/>
  <c r="AW17" i="7" a="1"/>
  <c r="AW17" i="7" s="1"/>
  <c r="AW25" i="7" a="1"/>
  <c r="AW25" i="7" s="1"/>
  <c r="AW2" i="7" a="1"/>
  <c r="AW2" i="7" s="1"/>
  <c r="AW10" i="7" a="1"/>
  <c r="AW10" i="7" s="1"/>
  <c r="AW18" i="7" a="1"/>
  <c r="AW18" i="7" s="1"/>
  <c r="AW26" i="7" a="1"/>
  <c r="AW26" i="7" s="1"/>
  <c r="AW5" i="7" a="1"/>
  <c r="AW5" i="7" s="1"/>
  <c r="AW29" i="7" a="1"/>
  <c r="AW29" i="7" s="1"/>
  <c r="AW3" i="7" a="1"/>
  <c r="AW3" i="7" s="1"/>
  <c r="AW11" i="7" a="1"/>
  <c r="AW11" i="7" s="1"/>
  <c r="AW19" i="7" a="1"/>
  <c r="AW19" i="7" s="1"/>
  <c r="AW27" i="7" a="1"/>
  <c r="AW27" i="7" s="1"/>
  <c r="AW21" i="7" a="1"/>
  <c r="AW21" i="7" s="1"/>
  <c r="AW14" i="7" a="1"/>
  <c r="AW14" i="7" s="1"/>
  <c r="AW4" i="7" a="1"/>
  <c r="AW4" i="7" s="1"/>
  <c r="AW12" i="7" a="1"/>
  <c r="AW12" i="7" s="1"/>
  <c r="AW20" i="7" a="1"/>
  <c r="AW20" i="7" s="1"/>
  <c r="AW28" i="7" a="1"/>
  <c r="AW28" i="7" s="1"/>
  <c r="AW13" i="7" a="1"/>
  <c r="AW13" i="7" s="1"/>
  <c r="AW22" i="7" a="1"/>
  <c r="AW22" i="7" s="1"/>
  <c r="AX1" i="7" a="1"/>
  <c r="AX1" i="7" s="1"/>
  <c r="AU2" i="9" a="1"/>
  <c r="AU2" i="9" s="1"/>
  <c r="AU4" i="9" a="1"/>
  <c r="AU4" i="9" s="1"/>
  <c r="AU3" i="9" a="1"/>
  <c r="AU3" i="9" s="1"/>
  <c r="AU5" i="9" a="1"/>
  <c r="AU5" i="9" s="1"/>
  <c r="AU6" i="9" a="1"/>
  <c r="AU6" i="9" s="1"/>
  <c r="AU7" i="9" a="1"/>
  <c r="AU7" i="9" s="1"/>
  <c r="AU8" i="9" a="1"/>
  <c r="AU8" i="9" s="1"/>
  <c r="AU9" i="9" a="1"/>
  <c r="AU9" i="9" s="1"/>
  <c r="AU11" i="9" a="1"/>
  <c r="AU11" i="9" s="1"/>
  <c r="AU10" i="9" a="1"/>
  <c r="AU10" i="9" s="1"/>
  <c r="AU12" i="9" a="1"/>
  <c r="AU12" i="9" s="1"/>
  <c r="AU13" i="9" a="1"/>
  <c r="AU13" i="9" s="1"/>
  <c r="AU14" i="9" a="1"/>
  <c r="AU14" i="9" s="1"/>
  <c r="AU15" i="9" a="1"/>
  <c r="AU15" i="9" s="1"/>
  <c r="AU16" i="9" a="1"/>
  <c r="AU16" i="9" s="1"/>
  <c r="AU17" i="9" a="1"/>
  <c r="AU17" i="9" s="1"/>
  <c r="AU18" i="9" a="1"/>
  <c r="AU18" i="9" s="1"/>
  <c r="AU19" i="9" a="1"/>
  <c r="AU19" i="9" s="1"/>
  <c r="AU20" i="9" a="1"/>
  <c r="AU20" i="9" s="1"/>
  <c r="AU21" i="9" a="1"/>
  <c r="AU21" i="9" s="1"/>
  <c r="AU22" i="9" a="1"/>
  <c r="AU22" i="9" s="1"/>
  <c r="AU23" i="9" a="1"/>
  <c r="AU23" i="9" s="1"/>
  <c r="AU24" i="9" a="1"/>
  <c r="AU24" i="9" s="1"/>
  <c r="AU25" i="9" a="1"/>
  <c r="AU25" i="9" s="1"/>
  <c r="AU26" i="9" a="1"/>
  <c r="AU26" i="9" s="1"/>
  <c r="AU27" i="9" a="1"/>
  <c r="AU27" i="9" s="1"/>
  <c r="AU28" i="9" a="1"/>
  <c r="AU28" i="9" s="1"/>
  <c r="AU29" i="9" a="1"/>
  <c r="AU29" i="9" s="1"/>
  <c r="AU30" i="9" a="1"/>
  <c r="AU30" i="9" s="1"/>
  <c r="AU31" i="9" a="1"/>
  <c r="AU31" i="9" s="1"/>
  <c r="AT2" i="8" a="1"/>
  <c r="AT2" i="8" s="1"/>
  <c r="AT3" i="8" a="1"/>
  <c r="AT3" i="8" s="1"/>
  <c r="AT4" i="8" a="1"/>
  <c r="AT4" i="8" s="1"/>
  <c r="AT5" i="8" a="1"/>
  <c r="AT5" i="8" s="1"/>
  <c r="AT7" i="8" a="1"/>
  <c r="AT7" i="8" s="1"/>
  <c r="AT6" i="8" a="1"/>
  <c r="AT6" i="8" s="1"/>
  <c r="AT9" i="8" a="1"/>
  <c r="AT9" i="8" s="1"/>
  <c r="AT8" i="8" a="1"/>
  <c r="AT8" i="8" s="1"/>
  <c r="AT10" i="8" a="1"/>
  <c r="AT10" i="8" s="1"/>
  <c r="AT11" i="8" a="1"/>
  <c r="AT11" i="8" s="1"/>
  <c r="AT12" i="8" a="1"/>
  <c r="AT12" i="8" s="1"/>
  <c r="AT13" i="8" a="1"/>
  <c r="AT13" i="8" s="1"/>
  <c r="AT14" i="8" a="1"/>
  <c r="AT14" i="8" s="1"/>
  <c r="AT15" i="8" a="1"/>
  <c r="AT15" i="8" s="1"/>
  <c r="AT16" i="8" a="1"/>
  <c r="AT16" i="8" s="1"/>
  <c r="AT17" i="8" a="1"/>
  <c r="AT17" i="8" s="1"/>
  <c r="AT18" i="8" a="1"/>
  <c r="AT18" i="8" s="1"/>
  <c r="AT19" i="8" a="1"/>
  <c r="AT19" i="8" s="1"/>
  <c r="AT20" i="8" a="1"/>
  <c r="AT20" i="8" s="1"/>
  <c r="AT21" i="8" a="1"/>
  <c r="AT21" i="8" s="1"/>
  <c r="AT22" i="8" a="1"/>
  <c r="AT22" i="8" s="1"/>
  <c r="AT23" i="8" a="1"/>
  <c r="AT23" i="8" s="1"/>
  <c r="AT24" i="8" a="1"/>
  <c r="AT24" i="8" s="1"/>
  <c r="AT25" i="8" a="1"/>
  <c r="AT25" i="8" s="1"/>
  <c r="AT26" i="8" a="1"/>
  <c r="AT26" i="8" s="1"/>
  <c r="AT27" i="8" a="1"/>
  <c r="AT27" i="8" s="1"/>
  <c r="AT28" i="8" a="1"/>
  <c r="AT28" i="8" s="1"/>
  <c r="AT29" i="8" a="1"/>
  <c r="AT29" i="8" s="1"/>
  <c r="AT30" i="8" a="1"/>
  <c r="AT30" i="8" s="1"/>
  <c r="AT31" i="8" a="1"/>
  <c r="AT31" i="8" s="1"/>
  <c r="AV1" i="9" a="1"/>
  <c r="AV1" i="9" s="1"/>
  <c r="AU1" i="8" a="1"/>
  <c r="AU1" i="8" s="1"/>
  <c r="B47" i="7" a="1"/>
  <c r="B47" i="7" s="1"/>
  <c r="A48" i="7" a="1"/>
  <c r="A48" i="7" s="1"/>
  <c r="AW2" i="6" a="1"/>
  <c r="AW2" i="6" s="1"/>
  <c r="AW3" i="6" a="1"/>
  <c r="AW3" i="6" s="1"/>
  <c r="AW4" i="6" a="1"/>
  <c r="AW4" i="6" s="1"/>
  <c r="AW5" i="6" a="1"/>
  <c r="AW5" i="6" s="1"/>
  <c r="AW6" i="6" a="1"/>
  <c r="AW6" i="6" s="1"/>
  <c r="AW7" i="6" a="1"/>
  <c r="AW7" i="6" s="1"/>
  <c r="AW8" i="6" a="1"/>
  <c r="AW8" i="6" s="1"/>
  <c r="AW9" i="6" a="1"/>
  <c r="AW9" i="6" s="1"/>
  <c r="AW10" i="6" a="1"/>
  <c r="AW10" i="6" s="1"/>
  <c r="AW11" i="6" a="1"/>
  <c r="AW11" i="6" s="1"/>
  <c r="AW12" i="6" a="1"/>
  <c r="AW12" i="6" s="1"/>
  <c r="AW13" i="6" a="1"/>
  <c r="AW13" i="6" s="1"/>
  <c r="AW14" i="6" a="1"/>
  <c r="AW14" i="6" s="1"/>
  <c r="AW15" i="6" a="1"/>
  <c r="AW15" i="6" s="1"/>
  <c r="AW16" i="6" a="1"/>
  <c r="AW16" i="6" s="1"/>
  <c r="AW17" i="6" a="1"/>
  <c r="AW17" i="6" s="1"/>
  <c r="AW18" i="6" a="1"/>
  <c r="AW18" i="6" s="1"/>
  <c r="AW19" i="6" a="1"/>
  <c r="AW19" i="6" s="1"/>
  <c r="AW20" i="6" a="1"/>
  <c r="AW20" i="6" s="1"/>
  <c r="AW21" i="6" a="1"/>
  <c r="AW21" i="6" s="1"/>
  <c r="AW22" i="6" a="1"/>
  <c r="AW22" i="6" s="1"/>
  <c r="AW23" i="6" a="1"/>
  <c r="AW23" i="6" s="1"/>
  <c r="AW24" i="6" a="1"/>
  <c r="AW24" i="6" s="1"/>
  <c r="AW25" i="6" a="1"/>
  <c r="AW25" i="6" s="1"/>
  <c r="AW26" i="6" a="1"/>
  <c r="AW26" i="6" s="1"/>
  <c r="AW27" i="6" a="1"/>
  <c r="AW27" i="6" s="1"/>
  <c r="AW28" i="6" a="1"/>
  <c r="AW28" i="6" s="1"/>
  <c r="AW29" i="6" a="1"/>
  <c r="AW29" i="6" s="1"/>
  <c r="AW30" i="6" a="1"/>
  <c r="AW30" i="6" s="1"/>
  <c r="AW31" i="6" a="1"/>
  <c r="AW31" i="6" s="1"/>
  <c r="B46" i="6" a="1"/>
  <c r="B46" i="6" s="1"/>
  <c r="A47" i="6" a="1"/>
  <c r="A47" i="6" s="1"/>
  <c r="AX1" i="6" a="1"/>
  <c r="AX1" i="6" s="1"/>
  <c r="AU2" i="5" a="1"/>
  <c r="AU2" i="5" s="1"/>
  <c r="AU3" i="5" a="1"/>
  <c r="AU3" i="5" s="1"/>
  <c r="AU6" i="5" a="1"/>
  <c r="AU6" i="5" s="1"/>
  <c r="AU5" i="5" a="1"/>
  <c r="AU5" i="5" s="1"/>
  <c r="AU4" i="5" a="1"/>
  <c r="AU4" i="5" s="1"/>
  <c r="AU8" i="5" a="1"/>
  <c r="AU8" i="5" s="1"/>
  <c r="AU7" i="5" a="1"/>
  <c r="AU7" i="5" s="1"/>
  <c r="AU9" i="5" a="1"/>
  <c r="AU9" i="5" s="1"/>
  <c r="AU10" i="5" a="1"/>
  <c r="AU10" i="5" s="1"/>
  <c r="AU11" i="5" a="1"/>
  <c r="AU11" i="5" s="1"/>
  <c r="AU12" i="5" a="1"/>
  <c r="AU12" i="5" s="1"/>
  <c r="AU13" i="5" a="1"/>
  <c r="AU13" i="5" s="1"/>
  <c r="AU14" i="5" a="1"/>
  <c r="AU14" i="5" s="1"/>
  <c r="AU16" i="5" a="1"/>
  <c r="AU16" i="5" s="1"/>
  <c r="AU15" i="5" a="1"/>
  <c r="AU15" i="5" s="1"/>
  <c r="AU17" i="5" a="1"/>
  <c r="AU17" i="5" s="1"/>
  <c r="AU18" i="5" a="1"/>
  <c r="AU18" i="5" s="1"/>
  <c r="AU19" i="5" a="1"/>
  <c r="AU19" i="5" s="1"/>
  <c r="AU20" i="5" a="1"/>
  <c r="AU20" i="5" s="1"/>
  <c r="AU21" i="5" a="1"/>
  <c r="AU21" i="5" s="1"/>
  <c r="AU22" i="5" a="1"/>
  <c r="AU22" i="5" s="1"/>
  <c r="AU23" i="5" a="1"/>
  <c r="AU23" i="5" s="1"/>
  <c r="AU24" i="5" a="1"/>
  <c r="AU24" i="5" s="1"/>
  <c r="AU25" i="5" a="1"/>
  <c r="AU25" i="5" s="1"/>
  <c r="AU26" i="5" a="1"/>
  <c r="AU26" i="5" s="1"/>
  <c r="AU27" i="5" a="1"/>
  <c r="AU27" i="5" s="1"/>
  <c r="AU28" i="5" a="1"/>
  <c r="AU28" i="5" s="1"/>
  <c r="AU29" i="5" a="1"/>
  <c r="AU29" i="5" s="1"/>
  <c r="AU30" i="5" a="1"/>
  <c r="AU30" i="5" s="1"/>
  <c r="AU31" i="5" a="1"/>
  <c r="AU31" i="5" s="1"/>
  <c r="AV1" i="5" a="1"/>
  <c r="AV1" i="5" s="1"/>
  <c r="AW2" i="4" a="1"/>
  <c r="AW2" i="4" s="1"/>
  <c r="AW3" i="4" a="1"/>
  <c r="AW3" i="4" s="1"/>
  <c r="AW4" i="4" a="1"/>
  <c r="AW4" i="4" s="1"/>
  <c r="AW5" i="4" a="1"/>
  <c r="AW5" i="4" s="1"/>
  <c r="AW7" i="4" a="1"/>
  <c r="AW7" i="4" s="1"/>
  <c r="AW6" i="4" a="1"/>
  <c r="AW6" i="4" s="1"/>
  <c r="AW8" i="4" a="1"/>
  <c r="AW8" i="4" s="1"/>
  <c r="AW9" i="4" a="1"/>
  <c r="AW9" i="4" s="1"/>
  <c r="AW10" i="4" a="1"/>
  <c r="AW10" i="4" s="1"/>
  <c r="AW11" i="4" a="1"/>
  <c r="AW11" i="4" s="1"/>
  <c r="AW12" i="4" a="1"/>
  <c r="AW12" i="4" s="1"/>
  <c r="AW13" i="4" a="1"/>
  <c r="AW13" i="4" s="1"/>
  <c r="AW14" i="4" a="1"/>
  <c r="AW14" i="4" s="1"/>
  <c r="AW15" i="4" a="1"/>
  <c r="AW15" i="4" s="1"/>
  <c r="AW16" i="4" a="1"/>
  <c r="AW16" i="4" s="1"/>
  <c r="AW17" i="4" a="1"/>
  <c r="AW17" i="4" s="1"/>
  <c r="AW18" i="4" a="1"/>
  <c r="AW18" i="4" s="1"/>
  <c r="AW19" i="4" a="1"/>
  <c r="AW19" i="4" s="1"/>
  <c r="AW20" i="4" a="1"/>
  <c r="AW20" i="4" s="1"/>
  <c r="AW21" i="4" a="1"/>
  <c r="AW21" i="4" s="1"/>
  <c r="AW22" i="4" a="1"/>
  <c r="AW22" i="4" s="1"/>
  <c r="AW23" i="4" a="1"/>
  <c r="AW23" i="4" s="1"/>
  <c r="AW24" i="4" a="1"/>
  <c r="AW24" i="4" s="1"/>
  <c r="AW25" i="4" a="1"/>
  <c r="AW25" i="4" s="1"/>
  <c r="AW26" i="4" a="1"/>
  <c r="AW26" i="4" s="1"/>
  <c r="AW27" i="4" a="1"/>
  <c r="AW27" i="4" s="1"/>
  <c r="AW28" i="4" a="1"/>
  <c r="AW28" i="4" s="1"/>
  <c r="AW29" i="4" a="1"/>
  <c r="AW29" i="4" s="1"/>
  <c r="AW30" i="4" a="1"/>
  <c r="AW30" i="4" s="1"/>
  <c r="AW31" i="4" a="1"/>
  <c r="AW31" i="4" s="1"/>
  <c r="AX1" i="4" a="1"/>
  <c r="AX1" i="4" s="1"/>
  <c r="AW2" i="3" a="1"/>
  <c r="AW2" i="3" s="1"/>
  <c r="AW3" i="3" a="1"/>
  <c r="AW3" i="3" s="1"/>
  <c r="AW4" i="3" a="1"/>
  <c r="AW4" i="3" s="1"/>
  <c r="AW5" i="3" a="1"/>
  <c r="AW5" i="3" s="1"/>
  <c r="AW6" i="3" a="1"/>
  <c r="AW6" i="3" s="1"/>
  <c r="AW7" i="3" a="1"/>
  <c r="AW7" i="3" s="1"/>
  <c r="AW8" i="3" a="1"/>
  <c r="AW8" i="3" s="1"/>
  <c r="AW9" i="3" a="1"/>
  <c r="AW9" i="3" s="1"/>
  <c r="AW10" i="3" a="1"/>
  <c r="AW10" i="3" s="1"/>
  <c r="AW11" i="3" a="1"/>
  <c r="AW11" i="3" s="1"/>
  <c r="AW12" i="3" a="1"/>
  <c r="AW12" i="3" s="1"/>
  <c r="AW13" i="3" a="1"/>
  <c r="AW13" i="3" s="1"/>
  <c r="AW14" i="3" a="1"/>
  <c r="AW14" i="3" s="1"/>
  <c r="AW15" i="3" a="1"/>
  <c r="AW15" i="3" s="1"/>
  <c r="AW16" i="3" a="1"/>
  <c r="AW16" i="3" s="1"/>
  <c r="AW17" i="3" a="1"/>
  <c r="AW17" i="3" s="1"/>
  <c r="AW18" i="3" a="1"/>
  <c r="AW18" i="3" s="1"/>
  <c r="AW19" i="3" a="1"/>
  <c r="AW19" i="3" s="1"/>
  <c r="AW20" i="3" a="1"/>
  <c r="AW20" i="3" s="1"/>
  <c r="AW21" i="3" a="1"/>
  <c r="AW21" i="3" s="1"/>
  <c r="AW22" i="3" a="1"/>
  <c r="AW22" i="3" s="1"/>
  <c r="AW23" i="3" a="1"/>
  <c r="AW23" i="3" s="1"/>
  <c r="AW24" i="3" a="1"/>
  <c r="AW24" i="3" s="1"/>
  <c r="AW25" i="3" a="1"/>
  <c r="AW25" i="3" s="1"/>
  <c r="AW26" i="3" a="1"/>
  <c r="AW26" i="3" s="1"/>
  <c r="AW27" i="3" a="1"/>
  <c r="AW27" i="3" s="1"/>
  <c r="AW28" i="3" a="1"/>
  <c r="AW28" i="3" s="1"/>
  <c r="AW29" i="3" a="1"/>
  <c r="AW29" i="3" s="1"/>
  <c r="AW30" i="3" a="1"/>
  <c r="AW30" i="3" s="1"/>
  <c r="AW31" i="3" a="1"/>
  <c r="AW31" i="3" s="1"/>
  <c r="B47" i="4" a="1"/>
  <c r="B47" i="4" s="1"/>
  <c r="A48" i="4" a="1"/>
  <c r="A48" i="4" s="1"/>
  <c r="A49" i="3" a="1"/>
  <c r="A49" i="3" s="1"/>
  <c r="B49" i="3" s="1" a="1"/>
  <c r="B49" i="3" s="1"/>
  <c r="AU1" i="2" a="1"/>
  <c r="AU1" i="2" s="1"/>
  <c r="AT2" i="2" a="1"/>
  <c r="AT2" i="2" s="1"/>
  <c r="AT3" i="2" a="1"/>
  <c r="AT3" i="2" s="1"/>
  <c r="AT5" i="2" a="1"/>
  <c r="AT5" i="2" s="1"/>
  <c r="AT4" i="2" a="1"/>
  <c r="AT4" i="2" s="1"/>
  <c r="AT6" i="2" a="1"/>
  <c r="AT6" i="2" s="1"/>
  <c r="AT7" i="2" a="1"/>
  <c r="AT7" i="2" s="1"/>
  <c r="AT8" i="2" a="1"/>
  <c r="AT8" i="2" s="1"/>
  <c r="AT9" i="2" a="1"/>
  <c r="AT9" i="2" s="1"/>
  <c r="AT11" i="2" a="1"/>
  <c r="AT11" i="2" s="1"/>
  <c r="AT10" i="2" a="1"/>
  <c r="AT10" i="2" s="1"/>
  <c r="AT12" i="2" a="1"/>
  <c r="AT12" i="2" s="1"/>
  <c r="AT13" i="2" a="1"/>
  <c r="AT13" i="2" s="1"/>
  <c r="AT14" i="2" a="1"/>
  <c r="AT14" i="2" s="1"/>
  <c r="AT15" i="2" a="1"/>
  <c r="AT15" i="2" s="1"/>
  <c r="AT16" i="2" a="1"/>
  <c r="AT16" i="2" s="1"/>
  <c r="AT17" i="2" a="1"/>
  <c r="AT17" i="2" s="1"/>
  <c r="AT18" i="2" a="1"/>
  <c r="AT18" i="2" s="1"/>
  <c r="AT19" i="2" a="1"/>
  <c r="AT19" i="2" s="1"/>
  <c r="AT20" i="2" a="1"/>
  <c r="AT20" i="2" s="1"/>
  <c r="AT21" i="2" a="1"/>
  <c r="AT21" i="2" s="1"/>
  <c r="AT22" i="2" a="1"/>
  <c r="AT22" i="2" s="1"/>
  <c r="AT23" i="2" a="1"/>
  <c r="AT23" i="2" s="1"/>
  <c r="AT24" i="2" a="1"/>
  <c r="AT24" i="2" s="1"/>
  <c r="AT25" i="2" a="1"/>
  <c r="AT25" i="2" s="1"/>
  <c r="AT26" i="2" a="1"/>
  <c r="AT26" i="2" s="1"/>
  <c r="AT27" i="2" a="1"/>
  <c r="AT27" i="2" s="1"/>
  <c r="AT28" i="2" a="1"/>
  <c r="AT28" i="2" s="1"/>
  <c r="AT29" i="2" a="1"/>
  <c r="AT29" i="2" s="1"/>
  <c r="AT30" i="2" a="1"/>
  <c r="AT30" i="2" s="1"/>
  <c r="AT31" i="2" a="1"/>
  <c r="AT31" i="2" s="1"/>
  <c r="A49" i="2" a="1"/>
  <c r="A49" i="2" s="1"/>
  <c r="B49" i="2" s="1" a="1"/>
  <c r="B49" i="2" s="1"/>
  <c r="B48" i="2" a="1"/>
  <c r="B48" i="2" s="1"/>
  <c r="AX1" i="3" a="1"/>
  <c r="AX1" i="3" s="1"/>
  <c r="AX3" i="7" l="1" a="1"/>
  <c r="AX3" i="7" s="1"/>
  <c r="AX11" i="7" a="1"/>
  <c r="AX11" i="7" s="1"/>
  <c r="AX19" i="7" a="1"/>
  <c r="AX19" i="7" s="1"/>
  <c r="AX27" i="7" a="1"/>
  <c r="AX27" i="7" s="1"/>
  <c r="AX31" i="7" a="1"/>
  <c r="AX31" i="7" s="1"/>
  <c r="AX17" i="7" a="1"/>
  <c r="AX17" i="7" s="1"/>
  <c r="AX18" i="7" a="1"/>
  <c r="AX18" i="7" s="1"/>
  <c r="AX4" i="7" a="1"/>
  <c r="AX4" i="7" s="1"/>
  <c r="AX12" i="7" a="1"/>
  <c r="AX12" i="7" s="1"/>
  <c r="AX20" i="7" a="1"/>
  <c r="AX20" i="7" s="1"/>
  <c r="AX28" i="7" a="1"/>
  <c r="AX28" i="7" s="1"/>
  <c r="AX23" i="7" a="1"/>
  <c r="AX23" i="7" s="1"/>
  <c r="AX9" i="7" a="1"/>
  <c r="AX9" i="7" s="1"/>
  <c r="AX10" i="7" a="1"/>
  <c r="AX10" i="7" s="1"/>
  <c r="AX6" i="7" a="1"/>
  <c r="AX6" i="7" s="1"/>
  <c r="AX13" i="7" a="1"/>
  <c r="AX13" i="7" s="1"/>
  <c r="AX21" i="7" a="1"/>
  <c r="AX21" i="7" s="1"/>
  <c r="AX29" i="7" a="1"/>
  <c r="AX29" i="7" s="1"/>
  <c r="AX2" i="7" a="1"/>
  <c r="AX2" i="7" s="1"/>
  <c r="AX26" i="7" a="1"/>
  <c r="AX26" i="7" s="1"/>
  <c r="AX5" i="7" a="1"/>
  <c r="AX5" i="7" s="1"/>
  <c r="AX14" i="7" a="1"/>
  <c r="AX14" i="7" s="1"/>
  <c r="AX22" i="7" a="1"/>
  <c r="AX22" i="7" s="1"/>
  <c r="AX30" i="7" a="1"/>
  <c r="AX30" i="7" s="1"/>
  <c r="AX7" i="7" a="1"/>
  <c r="AX7" i="7" s="1"/>
  <c r="AX15" i="7" a="1"/>
  <c r="AX15" i="7" s="1"/>
  <c r="AX25" i="7" a="1"/>
  <c r="AX25" i="7" s="1"/>
  <c r="AX8" i="7" a="1"/>
  <c r="AX8" i="7" s="1"/>
  <c r="AX16" i="7" a="1"/>
  <c r="AX16" i="7" s="1"/>
  <c r="AX24" i="7" a="1"/>
  <c r="AX24" i="7" s="1"/>
  <c r="AY1" i="7" a="1"/>
  <c r="AY1" i="7" s="1"/>
  <c r="AZ1" i="7" s="1" a="1"/>
  <c r="AZ1" i="7" s="1"/>
  <c r="BA1" i="7" s="1" a="1"/>
  <c r="BA1" i="7" s="1"/>
  <c r="BB1" i="7" s="1" a="1"/>
  <c r="BB1" i="7" s="1"/>
  <c r="BC1" i="7" s="1" a="1"/>
  <c r="BC1" i="7" s="1"/>
  <c r="AV2" i="9" a="1"/>
  <c r="AV2" i="9" s="1"/>
  <c r="AV4" i="9" a="1"/>
  <c r="AV4" i="9" s="1"/>
  <c r="AV3" i="9" a="1"/>
  <c r="AV3" i="9" s="1"/>
  <c r="AV5" i="9" a="1"/>
  <c r="AV5" i="9" s="1"/>
  <c r="AV6" i="9" a="1"/>
  <c r="AV6" i="9" s="1"/>
  <c r="AV7" i="9" a="1"/>
  <c r="AV7" i="9" s="1"/>
  <c r="AV8" i="9" a="1"/>
  <c r="AV8" i="9" s="1"/>
  <c r="AV9" i="9" a="1"/>
  <c r="AV9" i="9" s="1"/>
  <c r="AV11" i="9" a="1"/>
  <c r="AV11" i="9" s="1"/>
  <c r="AV10" i="9" a="1"/>
  <c r="AV10" i="9" s="1"/>
  <c r="AV12" i="9" a="1"/>
  <c r="AV12" i="9" s="1"/>
  <c r="AV14" i="9" a="1"/>
  <c r="AV14" i="9" s="1"/>
  <c r="AV13" i="9" a="1"/>
  <c r="AV13" i="9" s="1"/>
  <c r="AV16" i="9" a="1"/>
  <c r="AV16" i="9" s="1"/>
  <c r="AV15" i="9" a="1"/>
  <c r="AV15" i="9" s="1"/>
  <c r="AV17" i="9" a="1"/>
  <c r="AV17" i="9" s="1"/>
  <c r="AV18" i="9" a="1"/>
  <c r="AV18" i="9" s="1"/>
  <c r="AV19" i="9" a="1"/>
  <c r="AV19" i="9" s="1"/>
  <c r="AV20" i="9" a="1"/>
  <c r="AV20" i="9" s="1"/>
  <c r="AV21" i="9" a="1"/>
  <c r="AV21" i="9" s="1"/>
  <c r="AV22" i="9" a="1"/>
  <c r="AV22" i="9" s="1"/>
  <c r="AV23" i="9" a="1"/>
  <c r="AV23" i="9" s="1"/>
  <c r="AV24" i="9" a="1"/>
  <c r="AV24" i="9" s="1"/>
  <c r="AV25" i="9" a="1"/>
  <c r="AV25" i="9" s="1"/>
  <c r="AV26" i="9" a="1"/>
  <c r="AV26" i="9" s="1"/>
  <c r="AV27" i="9" a="1"/>
  <c r="AV27" i="9" s="1"/>
  <c r="AV28" i="9" a="1"/>
  <c r="AV28" i="9" s="1"/>
  <c r="AV29" i="9" a="1"/>
  <c r="AV29" i="9" s="1"/>
  <c r="AV30" i="9" a="1"/>
  <c r="AV30" i="9" s="1"/>
  <c r="AV31" i="9" a="1"/>
  <c r="AV31" i="9" s="1"/>
  <c r="AU2" i="8" a="1"/>
  <c r="AU2" i="8" s="1"/>
  <c r="AU3" i="8" a="1"/>
  <c r="AU3" i="8" s="1"/>
  <c r="AU4" i="8" a="1"/>
  <c r="AU4" i="8" s="1"/>
  <c r="AU5" i="8" a="1"/>
  <c r="AU5" i="8" s="1"/>
  <c r="AU7" i="8" a="1"/>
  <c r="AU7" i="8" s="1"/>
  <c r="AU6" i="8" a="1"/>
  <c r="AU6" i="8" s="1"/>
  <c r="AU9" i="8" a="1"/>
  <c r="AU9" i="8" s="1"/>
  <c r="AU8" i="8" a="1"/>
  <c r="AU8" i="8" s="1"/>
  <c r="AU10" i="8" a="1"/>
  <c r="AU10" i="8" s="1"/>
  <c r="AU11" i="8" a="1"/>
  <c r="AU11" i="8" s="1"/>
  <c r="AU12" i="8" a="1"/>
  <c r="AU12" i="8" s="1"/>
  <c r="AU14" i="8" a="1"/>
  <c r="AU14" i="8" s="1"/>
  <c r="AU13" i="8" a="1"/>
  <c r="AU13" i="8" s="1"/>
  <c r="AU15" i="8" a="1"/>
  <c r="AU15" i="8" s="1"/>
  <c r="AU16" i="8" a="1"/>
  <c r="AU16" i="8" s="1"/>
  <c r="AU17" i="8" a="1"/>
  <c r="AU17" i="8" s="1"/>
  <c r="AU18" i="8" a="1"/>
  <c r="AU18" i="8" s="1"/>
  <c r="AU19" i="8" a="1"/>
  <c r="AU19" i="8" s="1"/>
  <c r="AU20" i="8" a="1"/>
  <c r="AU20" i="8" s="1"/>
  <c r="AU21" i="8" a="1"/>
  <c r="AU21" i="8" s="1"/>
  <c r="AU22" i="8" a="1"/>
  <c r="AU22" i="8" s="1"/>
  <c r="AU23" i="8" a="1"/>
  <c r="AU23" i="8" s="1"/>
  <c r="AU24" i="8" a="1"/>
  <c r="AU24" i="8" s="1"/>
  <c r="AU25" i="8" a="1"/>
  <c r="AU25" i="8" s="1"/>
  <c r="AU26" i="8" a="1"/>
  <c r="AU26" i="8" s="1"/>
  <c r="AU27" i="8" a="1"/>
  <c r="AU27" i="8" s="1"/>
  <c r="AU28" i="8" a="1"/>
  <c r="AU28" i="8" s="1"/>
  <c r="AU29" i="8" a="1"/>
  <c r="AU29" i="8" s="1"/>
  <c r="AU30" i="8" a="1"/>
  <c r="AU30" i="8" s="1"/>
  <c r="AU31" i="8" a="1"/>
  <c r="AU31" i="8" s="1"/>
  <c r="AW1" i="9" a="1"/>
  <c r="AW1" i="9" s="1"/>
  <c r="AV1" i="8" a="1"/>
  <c r="AV1" i="8" s="1"/>
  <c r="AX2" i="6" a="1"/>
  <c r="AX2" i="6" s="1"/>
  <c r="AX3" i="6" a="1"/>
  <c r="AX3" i="6" s="1"/>
  <c r="AX4" i="6" a="1"/>
  <c r="AX4" i="6" s="1"/>
  <c r="AX5" i="6" a="1"/>
  <c r="AX5" i="6" s="1"/>
  <c r="AX6" i="6" a="1"/>
  <c r="AX6" i="6" s="1"/>
  <c r="AX7" i="6" a="1"/>
  <c r="AX7" i="6" s="1"/>
  <c r="AX8" i="6" a="1"/>
  <c r="AX8" i="6" s="1"/>
  <c r="AX9" i="6" a="1"/>
  <c r="AX9" i="6" s="1"/>
  <c r="AX10" i="6" a="1"/>
  <c r="AX10" i="6" s="1"/>
  <c r="AX11" i="6" a="1"/>
  <c r="AX11" i="6" s="1"/>
  <c r="AX12" i="6" a="1"/>
  <c r="AX12" i="6" s="1"/>
  <c r="AX13" i="6" a="1"/>
  <c r="AX13" i="6" s="1"/>
  <c r="AX14" i="6" a="1"/>
  <c r="AX14" i="6" s="1"/>
  <c r="AX15" i="6" a="1"/>
  <c r="AX15" i="6" s="1"/>
  <c r="AX16" i="6" a="1"/>
  <c r="AX16" i="6" s="1"/>
  <c r="AX17" i="6" a="1"/>
  <c r="AX17" i="6" s="1"/>
  <c r="AX18" i="6" a="1"/>
  <c r="AX18" i="6" s="1"/>
  <c r="AX19" i="6" a="1"/>
  <c r="AX19" i="6" s="1"/>
  <c r="AX20" i="6" a="1"/>
  <c r="AX20" i="6" s="1"/>
  <c r="AX21" i="6" a="1"/>
  <c r="AX21" i="6" s="1"/>
  <c r="AX22" i="6" a="1"/>
  <c r="AX22" i="6" s="1"/>
  <c r="AX23" i="6" a="1"/>
  <c r="AX23" i="6" s="1"/>
  <c r="AX24" i="6" a="1"/>
  <c r="AX24" i="6" s="1"/>
  <c r="AX25" i="6" a="1"/>
  <c r="AX25" i="6" s="1"/>
  <c r="AX26" i="6" a="1"/>
  <c r="AX26" i="6" s="1"/>
  <c r="AX27" i="6" a="1"/>
  <c r="AX27" i="6" s="1"/>
  <c r="AX28" i="6" a="1"/>
  <c r="AX28" i="6" s="1"/>
  <c r="AX29" i="6" a="1"/>
  <c r="AX29" i="6" s="1"/>
  <c r="AX30" i="6" a="1"/>
  <c r="AX30" i="6" s="1"/>
  <c r="AX31" i="6" a="1"/>
  <c r="AX31" i="6" s="1"/>
  <c r="B48" i="7" a="1"/>
  <c r="B48" i="7" s="1"/>
  <c r="A49" i="7" a="1"/>
  <c r="A49" i="7" s="1"/>
  <c r="B49" i="7" s="1" a="1"/>
  <c r="B49" i="7" s="1"/>
  <c r="AV3" i="5" a="1"/>
  <c r="AV3" i="5" s="1"/>
  <c r="AV2" i="5" a="1"/>
  <c r="AV2" i="5" s="1"/>
  <c r="AV4" i="5" a="1"/>
  <c r="AV4" i="5" s="1"/>
  <c r="AV6" i="5" a="1"/>
  <c r="AV6" i="5" s="1"/>
  <c r="AV5" i="5" a="1"/>
  <c r="AV5" i="5" s="1"/>
  <c r="AV7" i="5" a="1"/>
  <c r="AV7" i="5" s="1"/>
  <c r="AV8" i="5" a="1"/>
  <c r="AV8" i="5" s="1"/>
  <c r="AV9" i="5" a="1"/>
  <c r="AV9" i="5" s="1"/>
  <c r="AV10" i="5" a="1"/>
  <c r="AV10" i="5" s="1"/>
  <c r="AV11" i="5" a="1"/>
  <c r="AV11" i="5" s="1"/>
  <c r="AV12" i="5" a="1"/>
  <c r="AV12" i="5" s="1"/>
  <c r="AV13" i="5" a="1"/>
  <c r="AV13" i="5" s="1"/>
  <c r="AV14" i="5" a="1"/>
  <c r="AV14" i="5" s="1"/>
  <c r="AV16" i="5" a="1"/>
  <c r="AV16" i="5" s="1"/>
  <c r="AV15" i="5" a="1"/>
  <c r="AV15" i="5" s="1"/>
  <c r="AV17" i="5" a="1"/>
  <c r="AV17" i="5" s="1"/>
  <c r="AV18" i="5" a="1"/>
  <c r="AV18" i="5" s="1"/>
  <c r="AV19" i="5" a="1"/>
  <c r="AV19" i="5" s="1"/>
  <c r="AV20" i="5" a="1"/>
  <c r="AV20" i="5" s="1"/>
  <c r="AV21" i="5" a="1"/>
  <c r="AV21" i="5" s="1"/>
  <c r="AV22" i="5" a="1"/>
  <c r="AV22" i="5" s="1"/>
  <c r="AV23" i="5" a="1"/>
  <c r="AV23" i="5" s="1"/>
  <c r="AV24" i="5" a="1"/>
  <c r="AV24" i="5" s="1"/>
  <c r="AV25" i="5" a="1"/>
  <c r="AV25" i="5" s="1"/>
  <c r="AV26" i="5" a="1"/>
  <c r="AV26" i="5" s="1"/>
  <c r="AV27" i="5" a="1"/>
  <c r="AV27" i="5" s="1"/>
  <c r="AV28" i="5" a="1"/>
  <c r="AV28" i="5" s="1"/>
  <c r="AV29" i="5" a="1"/>
  <c r="AV29" i="5" s="1"/>
  <c r="AV30" i="5" a="1"/>
  <c r="AV30" i="5" s="1"/>
  <c r="AV31" i="5" a="1"/>
  <c r="AV31" i="5" s="1"/>
  <c r="AY1" i="6" a="1"/>
  <c r="AY1" i="6" s="1"/>
  <c r="AZ1" i="6" s="1" a="1"/>
  <c r="AZ1" i="6" s="1"/>
  <c r="BA1" i="6" s="1" a="1"/>
  <c r="BA1" i="6" s="1"/>
  <c r="BB1" i="6" s="1" a="1"/>
  <c r="BB1" i="6" s="1"/>
  <c r="BC1" i="6" s="1" a="1"/>
  <c r="BC1" i="6" s="1"/>
  <c r="B47" i="6" a="1"/>
  <c r="B47" i="6" s="1"/>
  <c r="A48" i="6" a="1"/>
  <c r="A48" i="6" s="1"/>
  <c r="AW1" i="5" a="1"/>
  <c r="AW1" i="5" s="1"/>
  <c r="AX2" i="4" a="1"/>
  <c r="AX2" i="4" s="1"/>
  <c r="AX3" i="4" a="1"/>
  <c r="AX3" i="4" s="1"/>
  <c r="AX4" i="4" a="1"/>
  <c r="AX4" i="4" s="1"/>
  <c r="AX5" i="4" a="1"/>
  <c r="AX5" i="4" s="1"/>
  <c r="AX6" i="4" a="1"/>
  <c r="AX6" i="4" s="1"/>
  <c r="AX7" i="4" a="1"/>
  <c r="AX7" i="4" s="1"/>
  <c r="AX8" i="4" a="1"/>
  <c r="AX8" i="4" s="1"/>
  <c r="AX9" i="4" a="1"/>
  <c r="AX9" i="4" s="1"/>
  <c r="AX10" i="4" a="1"/>
  <c r="AX10" i="4" s="1"/>
  <c r="AX11" i="4" a="1"/>
  <c r="AX11" i="4" s="1"/>
  <c r="AX12" i="4" a="1"/>
  <c r="AX12" i="4" s="1"/>
  <c r="AX13" i="4" a="1"/>
  <c r="AX13" i="4" s="1"/>
  <c r="AX14" i="4" a="1"/>
  <c r="AX14" i="4" s="1"/>
  <c r="AX15" i="4" a="1"/>
  <c r="AX15" i="4" s="1"/>
  <c r="AX16" i="4" a="1"/>
  <c r="AX16" i="4" s="1"/>
  <c r="AX17" i="4" a="1"/>
  <c r="AX17" i="4" s="1"/>
  <c r="AX18" i="4" a="1"/>
  <c r="AX18" i="4" s="1"/>
  <c r="AX19" i="4" a="1"/>
  <c r="AX19" i="4" s="1"/>
  <c r="AX20" i="4" a="1"/>
  <c r="AX20" i="4" s="1"/>
  <c r="AX21" i="4" a="1"/>
  <c r="AX21" i="4" s="1"/>
  <c r="AX22" i="4" a="1"/>
  <c r="AX22" i="4" s="1"/>
  <c r="AX23" i="4" a="1"/>
  <c r="AX23" i="4" s="1"/>
  <c r="AX24" i="4" a="1"/>
  <c r="AX24" i="4" s="1"/>
  <c r="AX25" i="4" a="1"/>
  <c r="AX25" i="4" s="1"/>
  <c r="AX26" i="4" a="1"/>
  <c r="AX26" i="4" s="1"/>
  <c r="AX27" i="4" a="1"/>
  <c r="AX27" i="4" s="1"/>
  <c r="AX28" i="4" a="1"/>
  <c r="AX28" i="4" s="1"/>
  <c r="AX29" i="4" a="1"/>
  <c r="AX29" i="4" s="1"/>
  <c r="AX30" i="4" a="1"/>
  <c r="AX30" i="4" s="1"/>
  <c r="AX31" i="4" a="1"/>
  <c r="AX31" i="4" s="1"/>
  <c r="B48" i="4" a="1"/>
  <c r="B48" i="4" s="1"/>
  <c r="A49" i="4" a="1"/>
  <c r="A49" i="4" s="1"/>
  <c r="B49" i="4" s="1" a="1"/>
  <c r="B49" i="4" s="1"/>
  <c r="AX2" i="3" a="1"/>
  <c r="AX2" i="3" s="1"/>
  <c r="AX4" i="3" a="1"/>
  <c r="AX4" i="3" s="1"/>
  <c r="AX3" i="3" a="1"/>
  <c r="AX3" i="3" s="1"/>
  <c r="AX5" i="3" a="1"/>
  <c r="AX5" i="3" s="1"/>
  <c r="AX7" i="3" a="1"/>
  <c r="AX7" i="3" s="1"/>
  <c r="AX6" i="3" a="1"/>
  <c r="AX6" i="3" s="1"/>
  <c r="AX8" i="3" a="1"/>
  <c r="AX8" i="3" s="1"/>
  <c r="AX9" i="3" a="1"/>
  <c r="AX9" i="3" s="1"/>
  <c r="AX10" i="3" a="1"/>
  <c r="AX10" i="3" s="1"/>
  <c r="AX11" i="3" a="1"/>
  <c r="AX11" i="3" s="1"/>
  <c r="AX12" i="3" a="1"/>
  <c r="AX12" i="3" s="1"/>
  <c r="AX13" i="3" a="1"/>
  <c r="AX13" i="3" s="1"/>
  <c r="AX14" i="3" a="1"/>
  <c r="AX14" i="3" s="1"/>
  <c r="AX15" i="3" a="1"/>
  <c r="AX15" i="3" s="1"/>
  <c r="AX16" i="3" a="1"/>
  <c r="AX16" i="3" s="1"/>
  <c r="AX17" i="3" a="1"/>
  <c r="AX17" i="3" s="1"/>
  <c r="AX18" i="3" a="1"/>
  <c r="AX18" i="3" s="1"/>
  <c r="AX19" i="3" a="1"/>
  <c r="AX19" i="3" s="1"/>
  <c r="AX20" i="3" a="1"/>
  <c r="AX20" i="3" s="1"/>
  <c r="AX21" i="3" a="1"/>
  <c r="AX21" i="3" s="1"/>
  <c r="AX22" i="3" a="1"/>
  <c r="AX22" i="3" s="1"/>
  <c r="AX23" i="3" a="1"/>
  <c r="AX23" i="3" s="1"/>
  <c r="AX24" i="3" a="1"/>
  <c r="AX24" i="3" s="1"/>
  <c r="AX25" i="3" a="1"/>
  <c r="AX25" i="3" s="1"/>
  <c r="AX26" i="3" a="1"/>
  <c r="AX26" i="3" s="1"/>
  <c r="AX27" i="3" a="1"/>
  <c r="AX27" i="3" s="1"/>
  <c r="AX28" i="3" a="1"/>
  <c r="AX28" i="3" s="1"/>
  <c r="AX29" i="3" a="1"/>
  <c r="AX29" i="3" s="1"/>
  <c r="AX30" i="3" a="1"/>
  <c r="AX30" i="3" s="1"/>
  <c r="AX31" i="3" a="1"/>
  <c r="AX31" i="3" s="1"/>
  <c r="AY1" i="4" a="1"/>
  <c r="AY1" i="4" s="1"/>
  <c r="AZ1" i="4" s="1" a="1"/>
  <c r="AZ1" i="4" s="1"/>
  <c r="BA1" i="4" s="1" a="1"/>
  <c r="BA1" i="4" s="1"/>
  <c r="BB1" i="4" s="1" a="1"/>
  <c r="BB1" i="4" s="1"/>
  <c r="BC1" i="4" s="1" a="1"/>
  <c r="BC1" i="4" s="1"/>
  <c r="AY1" i="3" a="1"/>
  <c r="AY1" i="3" s="1"/>
  <c r="AZ1" i="3" s="1" a="1"/>
  <c r="AZ1" i="3" s="1"/>
  <c r="BA1" i="3" s="1" a="1"/>
  <c r="BA1" i="3" s="1"/>
  <c r="BB1" i="3" s="1" a="1"/>
  <c r="BB1" i="3" s="1"/>
  <c r="BC1" i="3" s="1" a="1"/>
  <c r="BC1" i="3" s="1"/>
  <c r="AV1" i="2" a="1"/>
  <c r="AV1" i="2" s="1"/>
  <c r="AU2" i="2" a="1"/>
  <c r="AU2" i="2" s="1"/>
  <c r="AU3" i="2" a="1"/>
  <c r="AU3" i="2" s="1"/>
  <c r="AU5" i="2" a="1"/>
  <c r="AU5" i="2" s="1"/>
  <c r="AU4" i="2" a="1"/>
  <c r="AU4" i="2" s="1"/>
  <c r="AU7" i="2" a="1"/>
  <c r="AU7" i="2" s="1"/>
  <c r="AU6" i="2" a="1"/>
  <c r="AU6" i="2" s="1"/>
  <c r="AU8" i="2" a="1"/>
  <c r="AU8" i="2" s="1"/>
  <c r="AU9" i="2" a="1"/>
  <c r="AU9" i="2" s="1"/>
  <c r="AU10" i="2" a="1"/>
  <c r="AU10" i="2" s="1"/>
  <c r="AU11" i="2" a="1"/>
  <c r="AU11" i="2" s="1"/>
  <c r="AU12" i="2" a="1"/>
  <c r="AU12" i="2" s="1"/>
  <c r="AU13" i="2" a="1"/>
  <c r="AU13" i="2" s="1"/>
  <c r="AU14" i="2" a="1"/>
  <c r="AU14" i="2" s="1"/>
  <c r="AU15" i="2" a="1"/>
  <c r="AU15" i="2" s="1"/>
  <c r="AU16" i="2" a="1"/>
  <c r="AU16" i="2" s="1"/>
  <c r="AU17" i="2" a="1"/>
  <c r="AU17" i="2" s="1"/>
  <c r="AU18" i="2" a="1"/>
  <c r="AU18" i="2" s="1"/>
  <c r="AU19" i="2" a="1"/>
  <c r="AU19" i="2" s="1"/>
  <c r="AU20" i="2" a="1"/>
  <c r="AU20" i="2" s="1"/>
  <c r="AU21" i="2" a="1"/>
  <c r="AU21" i="2" s="1"/>
  <c r="AU22" i="2" a="1"/>
  <c r="AU22" i="2" s="1"/>
  <c r="AU23" i="2" a="1"/>
  <c r="AU23" i="2" s="1"/>
  <c r="AU24" i="2" a="1"/>
  <c r="AU24" i="2" s="1"/>
  <c r="AU25" i="2" a="1"/>
  <c r="AU25" i="2" s="1"/>
  <c r="AU26" i="2" a="1"/>
  <c r="AU26" i="2" s="1"/>
  <c r="AU27" i="2" a="1"/>
  <c r="AU27" i="2" s="1"/>
  <c r="AU28" i="2" a="1"/>
  <c r="AU28" i="2" s="1"/>
  <c r="AU29" i="2" a="1"/>
  <c r="AU29" i="2" s="1"/>
  <c r="AU30" i="2" a="1"/>
  <c r="AU30" i="2" s="1"/>
  <c r="AU31" i="2" a="1"/>
  <c r="AU31" i="2" s="1"/>
  <c r="AW2" i="9" l="1" a="1"/>
  <c r="AW2" i="9" s="1"/>
  <c r="AW4" i="9" a="1"/>
  <c r="AW4" i="9" s="1"/>
  <c r="AW3" i="9" a="1"/>
  <c r="AW3" i="9" s="1"/>
  <c r="AW5" i="9" a="1"/>
  <c r="AW5" i="9" s="1"/>
  <c r="AW6" i="9" a="1"/>
  <c r="AW6" i="9" s="1"/>
  <c r="AW7" i="9" a="1"/>
  <c r="AW7" i="9" s="1"/>
  <c r="AW9" i="9" a="1"/>
  <c r="AW9" i="9" s="1"/>
  <c r="AW8" i="9" a="1"/>
  <c r="AW8" i="9" s="1"/>
  <c r="AW11" i="9" a="1"/>
  <c r="AW11" i="9" s="1"/>
  <c r="AW10" i="9" a="1"/>
  <c r="AW10" i="9" s="1"/>
  <c r="AW12" i="9" a="1"/>
  <c r="AW12" i="9" s="1"/>
  <c r="AW14" i="9" a="1"/>
  <c r="AW14" i="9" s="1"/>
  <c r="AW13" i="9" a="1"/>
  <c r="AW13" i="9" s="1"/>
  <c r="AW16" i="9" a="1"/>
  <c r="AW16" i="9" s="1"/>
  <c r="AW15" i="9" a="1"/>
  <c r="AW15" i="9" s="1"/>
  <c r="AW17" i="9" a="1"/>
  <c r="AW17" i="9" s="1"/>
  <c r="AW18" i="9" a="1"/>
  <c r="AW18" i="9" s="1"/>
  <c r="AW19" i="9" a="1"/>
  <c r="AW19" i="9" s="1"/>
  <c r="AW20" i="9" a="1"/>
  <c r="AW20" i="9" s="1"/>
  <c r="AW21" i="9" a="1"/>
  <c r="AW21" i="9" s="1"/>
  <c r="AW22" i="9" a="1"/>
  <c r="AW22" i="9" s="1"/>
  <c r="AW23" i="9" a="1"/>
  <c r="AW23" i="9" s="1"/>
  <c r="AW24" i="9" a="1"/>
  <c r="AW24" i="9" s="1"/>
  <c r="AW25" i="9" a="1"/>
  <c r="AW25" i="9" s="1"/>
  <c r="AW26" i="9" a="1"/>
  <c r="AW26" i="9" s="1"/>
  <c r="AW27" i="9" a="1"/>
  <c r="AW27" i="9" s="1"/>
  <c r="AW28" i="9" a="1"/>
  <c r="AW28" i="9" s="1"/>
  <c r="AW29" i="9" a="1"/>
  <c r="AW29" i="9" s="1"/>
  <c r="AW30" i="9" a="1"/>
  <c r="AW30" i="9" s="1"/>
  <c r="AW31" i="9" a="1"/>
  <c r="AW31" i="9" s="1"/>
  <c r="AX1" i="9" a="1"/>
  <c r="AX1" i="9" s="1"/>
  <c r="AV2" i="8" a="1"/>
  <c r="AV2" i="8" s="1"/>
  <c r="AV3" i="8" a="1"/>
  <c r="AV3" i="8" s="1"/>
  <c r="AV4" i="8" a="1"/>
  <c r="AV4" i="8" s="1"/>
  <c r="AV5" i="8" a="1"/>
  <c r="AV5" i="8" s="1"/>
  <c r="AV7" i="8" a="1"/>
  <c r="AV7" i="8" s="1"/>
  <c r="AV6" i="8" a="1"/>
  <c r="AV6" i="8" s="1"/>
  <c r="AV9" i="8" a="1"/>
  <c r="AV9" i="8" s="1"/>
  <c r="AV8" i="8" a="1"/>
  <c r="AV8" i="8" s="1"/>
  <c r="AV10" i="8" a="1"/>
  <c r="AV10" i="8" s="1"/>
  <c r="AV11" i="8" a="1"/>
  <c r="AV11" i="8" s="1"/>
  <c r="AV12" i="8" a="1"/>
  <c r="AV12" i="8" s="1"/>
  <c r="AV14" i="8" a="1"/>
  <c r="AV14" i="8" s="1"/>
  <c r="AV13" i="8" a="1"/>
  <c r="AV13" i="8" s="1"/>
  <c r="AV15" i="8" a="1"/>
  <c r="AV15" i="8" s="1"/>
  <c r="AV16" i="8" a="1"/>
  <c r="AV16" i="8" s="1"/>
  <c r="AV17" i="8" a="1"/>
  <c r="AV17" i="8" s="1"/>
  <c r="AV18" i="8" a="1"/>
  <c r="AV18" i="8" s="1"/>
  <c r="AV19" i="8" a="1"/>
  <c r="AV19" i="8" s="1"/>
  <c r="AV20" i="8" a="1"/>
  <c r="AV20" i="8" s="1"/>
  <c r="AV21" i="8" a="1"/>
  <c r="AV21" i="8" s="1"/>
  <c r="AV22" i="8" a="1"/>
  <c r="AV22" i="8" s="1"/>
  <c r="AV23" i="8" a="1"/>
  <c r="AV23" i="8" s="1"/>
  <c r="AV24" i="8" a="1"/>
  <c r="AV24" i="8" s="1"/>
  <c r="AV25" i="8" a="1"/>
  <c r="AV25" i="8" s="1"/>
  <c r="AV26" i="8" a="1"/>
  <c r="AV26" i="8" s="1"/>
  <c r="AV27" i="8" a="1"/>
  <c r="AV27" i="8" s="1"/>
  <c r="AV28" i="8" a="1"/>
  <c r="AV28" i="8" s="1"/>
  <c r="AV29" i="8" a="1"/>
  <c r="AV29" i="8" s="1"/>
  <c r="AV30" i="8" a="1"/>
  <c r="AV30" i="8" s="1"/>
  <c r="AV31" i="8" a="1"/>
  <c r="AV31" i="8" s="1"/>
  <c r="AW1" i="8" a="1"/>
  <c r="AW1" i="8" s="1"/>
  <c r="AW3" i="5" a="1"/>
  <c r="AW3" i="5" s="1"/>
  <c r="AW2" i="5" a="1"/>
  <c r="AW2" i="5" s="1"/>
  <c r="AW5" i="5" a="1"/>
  <c r="AW5" i="5" s="1"/>
  <c r="AW6" i="5" a="1"/>
  <c r="AW6" i="5" s="1"/>
  <c r="AW4" i="5" a="1"/>
  <c r="AW4" i="5" s="1"/>
  <c r="AW8" i="5" a="1"/>
  <c r="AW8" i="5" s="1"/>
  <c r="AW7" i="5" a="1"/>
  <c r="AW7" i="5" s="1"/>
  <c r="AW9" i="5" a="1"/>
  <c r="AW9" i="5" s="1"/>
  <c r="AW10" i="5" a="1"/>
  <c r="AW10" i="5" s="1"/>
  <c r="AW11" i="5" a="1"/>
  <c r="AW11" i="5" s="1"/>
  <c r="AW12" i="5" a="1"/>
  <c r="AW12" i="5" s="1"/>
  <c r="AW13" i="5" a="1"/>
  <c r="AW13" i="5" s="1"/>
  <c r="AW14" i="5" a="1"/>
  <c r="AW14" i="5" s="1"/>
  <c r="AW16" i="5" a="1"/>
  <c r="AW16" i="5" s="1"/>
  <c r="AW15" i="5" a="1"/>
  <c r="AW15" i="5" s="1"/>
  <c r="AW17" i="5" a="1"/>
  <c r="AW17" i="5" s="1"/>
  <c r="AW18" i="5" a="1"/>
  <c r="AW18" i="5" s="1"/>
  <c r="AW19" i="5" a="1"/>
  <c r="AW19" i="5" s="1"/>
  <c r="AW20" i="5" a="1"/>
  <c r="AW20" i="5" s="1"/>
  <c r="AW21" i="5" a="1"/>
  <c r="AW21" i="5" s="1"/>
  <c r="AW22" i="5" a="1"/>
  <c r="AW22" i="5" s="1"/>
  <c r="AW23" i="5" a="1"/>
  <c r="AW23" i="5" s="1"/>
  <c r="AW24" i="5" a="1"/>
  <c r="AW24" i="5" s="1"/>
  <c r="AW25" i="5" a="1"/>
  <c r="AW25" i="5" s="1"/>
  <c r="AW26" i="5" a="1"/>
  <c r="AW26" i="5" s="1"/>
  <c r="AW27" i="5" a="1"/>
  <c r="AW27" i="5" s="1"/>
  <c r="AW28" i="5" a="1"/>
  <c r="AW28" i="5" s="1"/>
  <c r="AW29" i="5" a="1"/>
  <c r="AW29" i="5" s="1"/>
  <c r="AW30" i="5" a="1"/>
  <c r="AW30" i="5" s="1"/>
  <c r="AW31" i="5" a="1"/>
  <c r="AW31" i="5" s="1"/>
  <c r="B48" i="6" a="1"/>
  <c r="B48" i="6" s="1"/>
  <c r="A49" i="6" a="1"/>
  <c r="A49" i="6" s="1"/>
  <c r="B49" i="6" s="1" a="1"/>
  <c r="B49" i="6" s="1"/>
  <c r="AX1" i="5" a="1"/>
  <c r="AX1" i="5" s="1"/>
  <c r="AW1" i="2" a="1"/>
  <c r="AW1" i="2" s="1"/>
  <c r="AV2" i="2" a="1"/>
  <c r="AV2" i="2" s="1"/>
  <c r="AV3" i="2" a="1"/>
  <c r="AV3" i="2" s="1"/>
  <c r="AV5" i="2" a="1"/>
  <c r="AV5" i="2" s="1"/>
  <c r="AV4" i="2" a="1"/>
  <c r="AV4" i="2" s="1"/>
  <c r="AV7" i="2" a="1"/>
  <c r="AV7" i="2" s="1"/>
  <c r="AV6" i="2" a="1"/>
  <c r="AV6" i="2" s="1"/>
  <c r="AV8" i="2" a="1"/>
  <c r="AV8" i="2" s="1"/>
  <c r="AV9" i="2" a="1"/>
  <c r="AV9" i="2" s="1"/>
  <c r="AV11" i="2" a="1"/>
  <c r="AV11" i="2" s="1"/>
  <c r="AV10" i="2" a="1"/>
  <c r="AV10" i="2" s="1"/>
  <c r="AV12" i="2" a="1"/>
  <c r="AV12" i="2" s="1"/>
  <c r="AV13" i="2" a="1"/>
  <c r="AV13" i="2" s="1"/>
  <c r="AV14" i="2" a="1"/>
  <c r="AV14" i="2" s="1"/>
  <c r="AV15" i="2" a="1"/>
  <c r="AV15" i="2" s="1"/>
  <c r="AV16" i="2" a="1"/>
  <c r="AV16" i="2" s="1"/>
  <c r="AV17" i="2" a="1"/>
  <c r="AV17" i="2" s="1"/>
  <c r="AV18" i="2" a="1"/>
  <c r="AV18" i="2" s="1"/>
  <c r="AV19" i="2" a="1"/>
  <c r="AV19" i="2" s="1"/>
  <c r="AV20" i="2" a="1"/>
  <c r="AV20" i="2" s="1"/>
  <c r="AV21" i="2" a="1"/>
  <c r="AV21" i="2" s="1"/>
  <c r="AV22" i="2" a="1"/>
  <c r="AV22" i="2" s="1"/>
  <c r="AV23" i="2" a="1"/>
  <c r="AV23" i="2" s="1"/>
  <c r="AV24" i="2" a="1"/>
  <c r="AV24" i="2" s="1"/>
  <c r="AV25" i="2" a="1"/>
  <c r="AV25" i="2" s="1"/>
  <c r="AV26" i="2" a="1"/>
  <c r="AV26" i="2" s="1"/>
  <c r="AV27" i="2" a="1"/>
  <c r="AV27" i="2" s="1"/>
  <c r="AV28" i="2" a="1"/>
  <c r="AV28" i="2" s="1"/>
  <c r="AV29" i="2" a="1"/>
  <c r="AV29" i="2" s="1"/>
  <c r="AV30" i="2" a="1"/>
  <c r="AV30" i="2" s="1"/>
  <c r="AV31" i="2" a="1"/>
  <c r="AV31" i="2" s="1"/>
  <c r="AX2" i="9" l="1" a="1"/>
  <c r="AX2" i="9" s="1"/>
  <c r="AX4" i="9" a="1"/>
  <c r="AX4" i="9" s="1"/>
  <c r="AX3" i="9" a="1"/>
  <c r="AX3" i="9" s="1"/>
  <c r="AX5" i="9" a="1"/>
  <c r="AX5" i="9" s="1"/>
  <c r="AX6" i="9" a="1"/>
  <c r="AX6" i="9" s="1"/>
  <c r="AX7" i="9" a="1"/>
  <c r="AX7" i="9" s="1"/>
  <c r="AX8" i="9" a="1"/>
  <c r="AX8" i="9" s="1"/>
  <c r="AX9" i="9" a="1"/>
  <c r="AX9" i="9" s="1"/>
  <c r="AX11" i="9" a="1"/>
  <c r="AX11" i="9" s="1"/>
  <c r="AX10" i="9" a="1"/>
  <c r="AX10" i="9" s="1"/>
  <c r="AX12" i="9" a="1"/>
  <c r="AX12" i="9" s="1"/>
  <c r="AX14" i="9" a="1"/>
  <c r="AX14" i="9" s="1"/>
  <c r="AX13" i="9" a="1"/>
  <c r="AX13" i="9" s="1"/>
  <c r="AX16" i="9" a="1"/>
  <c r="AX16" i="9" s="1"/>
  <c r="AX15" i="9" a="1"/>
  <c r="AX15" i="9" s="1"/>
  <c r="AX17" i="9" a="1"/>
  <c r="AX17" i="9" s="1"/>
  <c r="AX18" i="9" a="1"/>
  <c r="AX18" i="9" s="1"/>
  <c r="AX19" i="9" a="1"/>
  <c r="AX19" i="9" s="1"/>
  <c r="AX20" i="9" a="1"/>
  <c r="AX20" i="9" s="1"/>
  <c r="AX21" i="9" a="1"/>
  <c r="AX21" i="9" s="1"/>
  <c r="AX22" i="9" a="1"/>
  <c r="AX22" i="9" s="1"/>
  <c r="AX23" i="9" a="1"/>
  <c r="AX23" i="9" s="1"/>
  <c r="AX24" i="9" a="1"/>
  <c r="AX24" i="9" s="1"/>
  <c r="AX25" i="9" a="1"/>
  <c r="AX25" i="9" s="1"/>
  <c r="AX26" i="9" a="1"/>
  <c r="AX26" i="9" s="1"/>
  <c r="AX27" i="9" a="1"/>
  <c r="AX27" i="9" s="1"/>
  <c r="AX28" i="9" a="1"/>
  <c r="AX28" i="9" s="1"/>
  <c r="AX29" i="9" a="1"/>
  <c r="AX29" i="9" s="1"/>
  <c r="AX30" i="9" a="1"/>
  <c r="AX30" i="9" s="1"/>
  <c r="AX31" i="9" a="1"/>
  <c r="AX31" i="9" s="1"/>
  <c r="AW2" i="8" a="1"/>
  <c r="AW2" i="8" s="1"/>
  <c r="AW3" i="8" a="1"/>
  <c r="AW3" i="8" s="1"/>
  <c r="AW4" i="8" a="1"/>
  <c r="AW4" i="8" s="1"/>
  <c r="AW5" i="8" a="1"/>
  <c r="AW5" i="8" s="1"/>
  <c r="AW6" i="8" a="1"/>
  <c r="AW6" i="8" s="1"/>
  <c r="AW7" i="8" a="1"/>
  <c r="AW7" i="8" s="1"/>
  <c r="AW9" i="8" a="1"/>
  <c r="AW9" i="8" s="1"/>
  <c r="AW8" i="8" a="1"/>
  <c r="AW8" i="8" s="1"/>
  <c r="AW10" i="8" a="1"/>
  <c r="AW10" i="8" s="1"/>
  <c r="AW11" i="8" a="1"/>
  <c r="AW11" i="8" s="1"/>
  <c r="AW12" i="8" a="1"/>
  <c r="AW12" i="8" s="1"/>
  <c r="AW14" i="8" a="1"/>
  <c r="AW14" i="8" s="1"/>
  <c r="AW13" i="8" a="1"/>
  <c r="AW13" i="8" s="1"/>
  <c r="AW15" i="8" a="1"/>
  <c r="AW15" i="8" s="1"/>
  <c r="AW16" i="8" a="1"/>
  <c r="AW16" i="8" s="1"/>
  <c r="AW17" i="8" a="1"/>
  <c r="AW17" i="8" s="1"/>
  <c r="AW18" i="8" a="1"/>
  <c r="AW18" i="8" s="1"/>
  <c r="AW19" i="8" a="1"/>
  <c r="AW19" i="8" s="1"/>
  <c r="AW20" i="8" a="1"/>
  <c r="AW20" i="8" s="1"/>
  <c r="AW21" i="8" a="1"/>
  <c r="AW21" i="8" s="1"/>
  <c r="AW22" i="8" a="1"/>
  <c r="AW22" i="8" s="1"/>
  <c r="AW23" i="8" a="1"/>
  <c r="AW23" i="8" s="1"/>
  <c r="AW24" i="8" a="1"/>
  <c r="AW24" i="8" s="1"/>
  <c r="AW25" i="8" a="1"/>
  <c r="AW25" i="8" s="1"/>
  <c r="AW26" i="8" a="1"/>
  <c r="AW26" i="8" s="1"/>
  <c r="AW27" i="8" a="1"/>
  <c r="AW27" i="8" s="1"/>
  <c r="AW28" i="8" a="1"/>
  <c r="AW28" i="8" s="1"/>
  <c r="AW29" i="8" a="1"/>
  <c r="AW29" i="8" s="1"/>
  <c r="AW30" i="8" a="1"/>
  <c r="AW30" i="8" s="1"/>
  <c r="AW31" i="8" a="1"/>
  <c r="AW31" i="8" s="1"/>
  <c r="AY1" i="9" a="1"/>
  <c r="AY1" i="9" s="1"/>
  <c r="AZ1" i="9" s="1" a="1"/>
  <c r="AZ1" i="9" s="1"/>
  <c r="BA1" i="9" s="1" a="1"/>
  <c r="BA1" i="9" s="1"/>
  <c r="BB1" i="9" s="1" a="1"/>
  <c r="BB1" i="9" s="1"/>
  <c r="BC1" i="9" s="1" a="1"/>
  <c r="BC1" i="9" s="1"/>
  <c r="AX1" i="8" a="1"/>
  <c r="AX1" i="8" s="1"/>
  <c r="AX2" i="5" a="1"/>
  <c r="AX2" i="5" s="1"/>
  <c r="AX3" i="5" a="1"/>
  <c r="AX3" i="5" s="1"/>
  <c r="AX4" i="5" a="1"/>
  <c r="AX4" i="5" s="1"/>
  <c r="AX5" i="5" a="1"/>
  <c r="AX5" i="5" s="1"/>
  <c r="AX6" i="5" a="1"/>
  <c r="AX6" i="5" s="1"/>
  <c r="AX8" i="5" a="1"/>
  <c r="AX8" i="5" s="1"/>
  <c r="AX7" i="5" a="1"/>
  <c r="AX7" i="5" s="1"/>
  <c r="AX9" i="5" a="1"/>
  <c r="AX9" i="5" s="1"/>
  <c r="AX10" i="5" a="1"/>
  <c r="AX10" i="5" s="1"/>
  <c r="AX11" i="5" a="1"/>
  <c r="AX11" i="5" s="1"/>
  <c r="AX12" i="5" a="1"/>
  <c r="AX12" i="5" s="1"/>
  <c r="AX13" i="5" a="1"/>
  <c r="AX13" i="5" s="1"/>
  <c r="AX14" i="5" a="1"/>
  <c r="AX14" i="5" s="1"/>
  <c r="AX16" i="5" a="1"/>
  <c r="AX16" i="5" s="1"/>
  <c r="AX15" i="5" a="1"/>
  <c r="AX15" i="5" s="1"/>
  <c r="AX17" i="5" a="1"/>
  <c r="AX17" i="5" s="1"/>
  <c r="AX18" i="5" a="1"/>
  <c r="AX18" i="5" s="1"/>
  <c r="AX19" i="5" a="1"/>
  <c r="AX19" i="5" s="1"/>
  <c r="AX20" i="5" a="1"/>
  <c r="AX20" i="5" s="1"/>
  <c r="AX21" i="5" a="1"/>
  <c r="AX21" i="5" s="1"/>
  <c r="AX22" i="5" a="1"/>
  <c r="AX22" i="5" s="1"/>
  <c r="AX23" i="5" a="1"/>
  <c r="AX23" i="5" s="1"/>
  <c r="AX24" i="5" a="1"/>
  <c r="AX24" i="5" s="1"/>
  <c r="AX25" i="5" a="1"/>
  <c r="AX25" i="5" s="1"/>
  <c r="AX26" i="5" a="1"/>
  <c r="AX26" i="5" s="1"/>
  <c r="AX27" i="5" a="1"/>
  <c r="AX27" i="5" s="1"/>
  <c r="AX28" i="5" a="1"/>
  <c r="AX28" i="5" s="1"/>
  <c r="AX29" i="5" a="1"/>
  <c r="AX29" i="5" s="1"/>
  <c r="AX30" i="5" a="1"/>
  <c r="AX30" i="5" s="1"/>
  <c r="AX31" i="5" a="1"/>
  <c r="AX31" i="5" s="1"/>
  <c r="AY1" i="5" a="1"/>
  <c r="AY1" i="5" s="1"/>
  <c r="AZ1" i="5" s="1" a="1"/>
  <c r="AZ1" i="5" s="1"/>
  <c r="BA1" i="5" s="1" a="1"/>
  <c r="BA1" i="5" s="1"/>
  <c r="BB1" i="5" s="1" a="1"/>
  <c r="BB1" i="5" s="1"/>
  <c r="BC1" i="5" s="1" a="1"/>
  <c r="BC1" i="5" s="1"/>
  <c r="AX1" i="2" a="1"/>
  <c r="AX1" i="2" s="1"/>
  <c r="AW2" i="2" a="1"/>
  <c r="AW2" i="2" s="1"/>
  <c r="AW5" i="2" a="1"/>
  <c r="AW5" i="2" s="1"/>
  <c r="AW4" i="2" a="1"/>
  <c r="AW4" i="2" s="1"/>
  <c r="AW3" i="2" a="1"/>
  <c r="AW3" i="2" s="1"/>
  <c r="AW7" i="2" a="1"/>
  <c r="AW7" i="2" s="1"/>
  <c r="AW6" i="2" a="1"/>
  <c r="AW6" i="2" s="1"/>
  <c r="AW8" i="2" a="1"/>
  <c r="AW8" i="2" s="1"/>
  <c r="AW9" i="2" a="1"/>
  <c r="AW9" i="2" s="1"/>
  <c r="AW11" i="2" a="1"/>
  <c r="AW11" i="2" s="1"/>
  <c r="AW10" i="2" a="1"/>
  <c r="AW10" i="2" s="1"/>
  <c r="AW12" i="2" a="1"/>
  <c r="AW12" i="2" s="1"/>
  <c r="AW13" i="2" a="1"/>
  <c r="AW13" i="2" s="1"/>
  <c r="AW14" i="2" a="1"/>
  <c r="AW14" i="2" s="1"/>
  <c r="AW15" i="2" a="1"/>
  <c r="AW15" i="2" s="1"/>
  <c r="AW16" i="2" a="1"/>
  <c r="AW16" i="2" s="1"/>
  <c r="AW17" i="2" a="1"/>
  <c r="AW17" i="2" s="1"/>
  <c r="AW18" i="2" a="1"/>
  <c r="AW18" i="2" s="1"/>
  <c r="AW19" i="2" a="1"/>
  <c r="AW19" i="2" s="1"/>
  <c r="AW20" i="2" a="1"/>
  <c r="AW20" i="2" s="1"/>
  <c r="AW21" i="2" a="1"/>
  <c r="AW21" i="2" s="1"/>
  <c r="AW22" i="2" a="1"/>
  <c r="AW22" i="2" s="1"/>
  <c r="AW23" i="2" a="1"/>
  <c r="AW23" i="2" s="1"/>
  <c r="AW24" i="2" a="1"/>
  <c r="AW24" i="2" s="1"/>
  <c r="AW25" i="2" a="1"/>
  <c r="AW25" i="2" s="1"/>
  <c r="AW26" i="2" a="1"/>
  <c r="AW26" i="2" s="1"/>
  <c r="AW27" i="2" a="1"/>
  <c r="AW27" i="2" s="1"/>
  <c r="AW28" i="2" a="1"/>
  <c r="AW28" i="2" s="1"/>
  <c r="AW29" i="2" a="1"/>
  <c r="AW29" i="2" s="1"/>
  <c r="AW30" i="2" a="1"/>
  <c r="AW30" i="2" s="1"/>
  <c r="AW31" i="2" a="1"/>
  <c r="AW31" i="2" s="1"/>
  <c r="AX2" i="8" l="1" a="1"/>
  <c r="AX2" i="8" s="1"/>
  <c r="AX3" i="8" a="1"/>
  <c r="AX3" i="8" s="1"/>
  <c r="AX4" i="8" a="1"/>
  <c r="AX4" i="8" s="1"/>
  <c r="AX5" i="8" a="1"/>
  <c r="AX5" i="8" s="1"/>
  <c r="AX7" i="8" a="1"/>
  <c r="AX7" i="8" s="1"/>
  <c r="AX6" i="8" a="1"/>
  <c r="AX6" i="8" s="1"/>
  <c r="AX9" i="8" a="1"/>
  <c r="AX9" i="8" s="1"/>
  <c r="AX8" i="8" a="1"/>
  <c r="AX8" i="8" s="1"/>
  <c r="AX10" i="8" a="1"/>
  <c r="AX10" i="8" s="1"/>
  <c r="AX11" i="8" a="1"/>
  <c r="AX11" i="8" s="1"/>
  <c r="AX12" i="8" a="1"/>
  <c r="AX12" i="8" s="1"/>
  <c r="AX14" i="8" a="1"/>
  <c r="AX14" i="8" s="1"/>
  <c r="AX13" i="8" a="1"/>
  <c r="AX13" i="8" s="1"/>
  <c r="AX15" i="8" a="1"/>
  <c r="AX15" i="8" s="1"/>
  <c r="AX16" i="8" a="1"/>
  <c r="AX16" i="8" s="1"/>
  <c r="AX17" i="8" a="1"/>
  <c r="AX17" i="8" s="1"/>
  <c r="AX18" i="8" a="1"/>
  <c r="AX18" i="8" s="1"/>
  <c r="AX19" i="8" a="1"/>
  <c r="AX19" i="8" s="1"/>
  <c r="AX20" i="8" a="1"/>
  <c r="AX20" i="8" s="1"/>
  <c r="AX21" i="8" a="1"/>
  <c r="AX21" i="8" s="1"/>
  <c r="AX22" i="8" a="1"/>
  <c r="AX22" i="8" s="1"/>
  <c r="AX23" i="8" a="1"/>
  <c r="AX23" i="8" s="1"/>
  <c r="AX24" i="8" a="1"/>
  <c r="AX24" i="8" s="1"/>
  <c r="AX25" i="8" a="1"/>
  <c r="AX25" i="8" s="1"/>
  <c r="AX26" i="8" a="1"/>
  <c r="AX26" i="8" s="1"/>
  <c r="AX27" i="8" a="1"/>
  <c r="AX27" i="8" s="1"/>
  <c r="AX28" i="8" a="1"/>
  <c r="AX28" i="8" s="1"/>
  <c r="AX29" i="8" a="1"/>
  <c r="AX29" i="8" s="1"/>
  <c r="AX30" i="8" a="1"/>
  <c r="AX30" i="8" s="1"/>
  <c r="AX31" i="8" a="1"/>
  <c r="AX31" i="8" s="1"/>
  <c r="AY1" i="8" a="1"/>
  <c r="AY1" i="8" s="1"/>
  <c r="AZ1" i="8" s="1" a="1"/>
  <c r="AZ1" i="8" s="1"/>
  <c r="BA1" i="8" s="1" a="1"/>
  <c r="BA1" i="8" s="1"/>
  <c r="BB1" i="8" s="1" a="1"/>
  <c r="BB1" i="8" s="1"/>
  <c r="BC1" i="8" s="1" a="1"/>
  <c r="BC1" i="8" s="1"/>
  <c r="AX2" i="2" a="1"/>
  <c r="AX2" i="2" s="1"/>
  <c r="AX3" i="2" a="1"/>
  <c r="AX3" i="2" s="1"/>
  <c r="AX5" i="2" a="1"/>
  <c r="AX5" i="2" s="1"/>
  <c r="AX4" i="2" a="1"/>
  <c r="AX4" i="2" s="1"/>
  <c r="AX7" i="2" a="1"/>
  <c r="AX7" i="2" s="1"/>
  <c r="AX6" i="2" a="1"/>
  <c r="AX6" i="2" s="1"/>
  <c r="AX8" i="2" a="1"/>
  <c r="AX8" i="2" s="1"/>
  <c r="AX9" i="2" a="1"/>
  <c r="AX9" i="2" s="1"/>
  <c r="AY1" i="2" a="1"/>
  <c r="AY1" i="2" s="1"/>
  <c r="AZ1" i="2" s="1" a="1"/>
  <c r="AZ1" i="2" s="1"/>
  <c r="BA1" i="2" s="1" a="1"/>
  <c r="BA1" i="2" s="1"/>
  <c r="BB1" i="2" s="1" a="1"/>
  <c r="BB1" i="2" s="1"/>
  <c r="BC1" i="2" s="1" a="1"/>
  <c r="BC1" i="2" s="1"/>
  <c r="AX11" i="2" a="1"/>
  <c r="AX11" i="2" s="1"/>
  <c r="AX10" i="2" a="1"/>
  <c r="AX10" i="2" s="1"/>
  <c r="AX12" i="2" a="1"/>
  <c r="AX12" i="2" s="1"/>
  <c r="AX13" i="2" a="1"/>
  <c r="AX13" i="2" s="1"/>
  <c r="AX14" i="2" a="1"/>
  <c r="AX14" i="2" s="1"/>
  <c r="AX15" i="2" a="1"/>
  <c r="AX15" i="2" s="1"/>
  <c r="AX16" i="2" a="1"/>
  <c r="AX16" i="2" s="1"/>
  <c r="AX17" i="2" a="1"/>
  <c r="AX17" i="2" s="1"/>
  <c r="AX18" i="2" a="1"/>
  <c r="AX18" i="2" s="1"/>
  <c r="AX19" i="2" a="1"/>
  <c r="AX19" i="2" s="1"/>
  <c r="AX20" i="2" a="1"/>
  <c r="AX20" i="2" s="1"/>
  <c r="AX21" i="2" a="1"/>
  <c r="AX21" i="2" s="1"/>
  <c r="AX22" i="2" a="1"/>
  <c r="AX22" i="2" s="1"/>
  <c r="AX23" i="2" a="1"/>
  <c r="AX23" i="2" s="1"/>
  <c r="AX24" i="2" a="1"/>
  <c r="AX24" i="2" s="1"/>
  <c r="AX25" i="2" a="1"/>
  <c r="AX25" i="2" s="1"/>
  <c r="AX26" i="2" a="1"/>
  <c r="AX26" i="2" s="1"/>
  <c r="AX27" i="2" a="1"/>
  <c r="AX27" i="2" s="1"/>
  <c r="AX28" i="2" a="1"/>
  <c r="AX28" i="2" s="1"/>
  <c r="AX29" i="2" a="1"/>
  <c r="AX29" i="2" s="1"/>
  <c r="AX30" i="2" a="1"/>
  <c r="AX30" i="2" s="1"/>
  <c r="AX31" i="2" a="1"/>
  <c r="AX31" i="2" s="1"/>
</calcChain>
</file>

<file path=xl/connections.xml><?xml version="1.0" encoding="utf-8"?>
<connections xmlns="http://schemas.openxmlformats.org/spreadsheetml/2006/main">
  <connection id="1" name="dane" type="6" refreshedVersion="6" background="1" saveData="1">
    <textPr codePage="852" sourceFile="D:\Users\milordpanda\Repos\EuclideanGraphs\dane.txt" thousands=" 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<sst xmlns="http://schemas.openxmlformats.org/spreadsheetml/2006/main" count="25" uniqueCount="17">
  <si>
    <t>Dimensions</t>
  </si>
  <si>
    <t>Vertices</t>
  </si>
  <si>
    <t>Edge probability</t>
  </si>
  <si>
    <t>Connectivity prob.</t>
  </si>
  <si>
    <t>Edges</t>
  </si>
  <si>
    <t>Expected value of edge count</t>
  </si>
  <si>
    <t>Average degree</t>
  </si>
  <si>
    <t>Expected value of degree</t>
  </si>
  <si>
    <t>Density</t>
  </si>
  <si>
    <t>Average density</t>
  </si>
  <si>
    <t>Average path length</t>
  </si>
  <si>
    <t>Grouping factor</t>
  </si>
  <si>
    <t>Degree variance</t>
  </si>
  <si>
    <t>Normalized degree variance</t>
  </si>
  <si>
    <t>Average difference of vertex probability</t>
  </si>
  <si>
    <t>Vertex probability difference variance</t>
  </si>
  <si>
    <t>N\Xi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</si>
</sst>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2" fontId="1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2000"/>
              <a:t>Prawdopodobieństwo</a:t>
            </a:r>
            <a:r>
              <a:rPr lang="pl-PL" sz="2000" baseline="0"/>
              <a:t> </a:t>
            </a:r>
            <a:r>
              <a:rPr lang="pl-PL" sz="2000"/>
              <a:t>spójności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4397305146559476E-2"/>
          <c:y val="6.5490264593927816E-2"/>
          <c:w val="0.94520677156269839"/>
          <c:h val="0.82267813319564997"/>
        </c:manualLayout>
      </c:layout>
      <c:surface3DChart>
        <c:wireframe val="0"/>
        <c:ser>
          <c:idx val="0"/>
          <c:order val="0"/>
          <c:tx>
            <c:strRef>
              <c:f>ConnectivityProb!$A$2</c:f>
              <c:strCache>
                <c:ptCount val="1"/>
                <c:pt idx="0">
                  <c:v>10.00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ConnectivityProb!$B$2:$Z$2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0.2</c:v>
                </c:pt>
                <c:pt idx="8">
                  <c:v>0.2</c:v>
                </c:pt>
                <c:pt idx="9">
                  <c:v>0.45</c:v>
                </c:pt>
                <c:pt idx="10">
                  <c:v>0.55000000000000004</c:v>
                </c:pt>
                <c:pt idx="11">
                  <c:v>0.8</c:v>
                </c:pt>
                <c:pt idx="12">
                  <c:v>0.6</c:v>
                </c:pt>
                <c:pt idx="13">
                  <c:v>0.45</c:v>
                </c:pt>
                <c:pt idx="14">
                  <c:v>0.7</c:v>
                </c:pt>
                <c:pt idx="15">
                  <c:v>0.85</c:v>
                </c:pt>
                <c:pt idx="16">
                  <c:v>0.8</c:v>
                </c:pt>
                <c:pt idx="17">
                  <c:v>0.8</c:v>
                </c:pt>
                <c:pt idx="18">
                  <c:v>0.95</c:v>
                </c:pt>
                <c:pt idx="19">
                  <c:v>1</c:v>
                </c:pt>
                <c:pt idx="20">
                  <c:v>0.95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0-4E29-99BA-11A1F9132D9F}"/>
            </c:ext>
          </c:extLst>
        </c:ser>
        <c:ser>
          <c:idx val="1"/>
          <c:order val="1"/>
          <c:tx>
            <c:strRef>
              <c:f>ConnectivityProb!$A$3</c:f>
              <c:strCache>
                <c:ptCount val="1"/>
                <c:pt idx="0">
                  <c:v>20.00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ConnectivityProb!$B$3:$Z$3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0.05</c:v>
                </c:pt>
                <c:pt idx="4">
                  <c:v>0.3</c:v>
                </c:pt>
                <c:pt idx="5">
                  <c:v>0.3</c:v>
                </c:pt>
                <c:pt idx="6">
                  <c:v>0.5</c:v>
                </c:pt>
                <c:pt idx="7">
                  <c:v>0.6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0.95</c:v>
                </c:pt>
                <c:pt idx="12">
                  <c:v>0.95</c:v>
                </c:pt>
                <c:pt idx="13">
                  <c:v>1</c:v>
                </c:pt>
                <c:pt idx="14">
                  <c:v>1</c:v>
                </c:pt>
                <c:pt idx="15">
                  <c:v>0.95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0-4E29-99BA-11A1F9132D9F}"/>
            </c:ext>
          </c:extLst>
        </c:ser>
        <c:ser>
          <c:idx val="2"/>
          <c:order val="2"/>
          <c:tx>
            <c:strRef>
              <c:f>ConnectivityProb!$A$4</c:f>
              <c:strCache>
                <c:ptCount val="1"/>
                <c:pt idx="0">
                  <c:v>30.00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ConnectivityProb!$B$4:$Z$4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0.15</c:v>
                </c:pt>
                <c:pt idx="3">
                  <c:v>0.4</c:v>
                </c:pt>
                <c:pt idx="4">
                  <c:v>0.45</c:v>
                </c:pt>
                <c:pt idx="5">
                  <c:v>0.8</c:v>
                </c:pt>
                <c:pt idx="6">
                  <c:v>1</c:v>
                </c:pt>
                <c:pt idx="7">
                  <c:v>0.95</c:v>
                </c:pt>
                <c:pt idx="8">
                  <c:v>1</c:v>
                </c:pt>
                <c:pt idx="9">
                  <c:v>0.95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0-4E29-99BA-11A1F9132D9F}"/>
            </c:ext>
          </c:extLst>
        </c:ser>
        <c:ser>
          <c:idx val="3"/>
          <c:order val="3"/>
          <c:tx>
            <c:strRef>
              <c:f>ConnectivityProb!$A$5</c:f>
              <c:strCache>
                <c:ptCount val="1"/>
                <c:pt idx="0">
                  <c:v>40.00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ConnectivityProb!$B$5:$Z$5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0.7</c:v>
                </c:pt>
                <c:pt idx="4">
                  <c:v>0.9</c:v>
                </c:pt>
                <c:pt idx="5">
                  <c:v>0.8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0-4E29-99BA-11A1F9132D9F}"/>
            </c:ext>
          </c:extLst>
        </c:ser>
        <c:ser>
          <c:idx val="4"/>
          <c:order val="4"/>
          <c:tx>
            <c:strRef>
              <c:f>ConnectivityProb!$A$6</c:f>
              <c:strCache>
                <c:ptCount val="1"/>
                <c:pt idx="0">
                  <c:v>50.00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ConnectivityProb!$B$6:$Z$6</c:f>
              <c:numCache>
                <c:formatCode>0.00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0.3</c:v>
                </c:pt>
                <c:pt idx="3">
                  <c:v>0.8</c:v>
                </c:pt>
                <c:pt idx="4">
                  <c:v>0.95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0-4E29-99BA-11A1F9132D9F}"/>
            </c:ext>
          </c:extLst>
        </c:ser>
        <c:ser>
          <c:idx val="5"/>
          <c:order val="5"/>
          <c:tx>
            <c:strRef>
              <c:f>ConnectivityProb!$A$7</c:f>
              <c:strCache>
                <c:ptCount val="1"/>
                <c:pt idx="0">
                  <c:v>60.00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ConnectivityProb!$B$7:$Z$7</c:f>
              <c:numCache>
                <c:formatCode>0.00</c:formatCode>
                <c:ptCount val="25"/>
                <c:pt idx="0">
                  <c:v>0</c:v>
                </c:pt>
                <c:pt idx="1">
                  <c:v>0.1</c:v>
                </c:pt>
                <c:pt idx="2">
                  <c:v>0.5</c:v>
                </c:pt>
                <c:pt idx="3">
                  <c:v>0.95</c:v>
                </c:pt>
                <c:pt idx="4">
                  <c:v>0.95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0-4E29-99BA-11A1F9132D9F}"/>
            </c:ext>
          </c:extLst>
        </c:ser>
        <c:ser>
          <c:idx val="6"/>
          <c:order val="6"/>
          <c:tx>
            <c:strRef>
              <c:f>ConnectivityProb!$A$8</c:f>
              <c:strCache>
                <c:ptCount val="1"/>
                <c:pt idx="0">
                  <c:v>70.00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ConnectivityProb!$B$8:$Z$8</c:f>
              <c:numCache>
                <c:formatCode>0.00</c:formatCode>
                <c:ptCount val="25"/>
                <c:pt idx="0">
                  <c:v>0</c:v>
                </c:pt>
                <c:pt idx="1">
                  <c:v>0.3</c:v>
                </c:pt>
                <c:pt idx="2">
                  <c:v>0.75</c:v>
                </c:pt>
                <c:pt idx="3">
                  <c:v>0.95</c:v>
                </c:pt>
                <c:pt idx="4">
                  <c:v>0.95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0-4E29-99BA-11A1F9132D9F}"/>
            </c:ext>
          </c:extLst>
        </c:ser>
        <c:ser>
          <c:idx val="7"/>
          <c:order val="7"/>
          <c:tx>
            <c:strRef>
              <c:f>ConnectivityProb!$A$9</c:f>
              <c:strCache>
                <c:ptCount val="1"/>
                <c:pt idx="0">
                  <c:v>80.00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ConnectivityProb!$B$9:$Z$9</c:f>
              <c:numCache>
                <c:formatCode>0.00</c:formatCode>
                <c:ptCount val="25"/>
                <c:pt idx="0">
                  <c:v>0</c:v>
                </c:pt>
                <c:pt idx="1">
                  <c:v>0.3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0-4E29-99BA-11A1F9132D9F}"/>
            </c:ext>
          </c:extLst>
        </c:ser>
        <c:ser>
          <c:idx val="8"/>
          <c:order val="8"/>
          <c:tx>
            <c:strRef>
              <c:f>ConnectivityProb!$A$10</c:f>
              <c:strCache>
                <c:ptCount val="1"/>
                <c:pt idx="0">
                  <c:v>90.00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ConnectivityProb!$B$10:$Z$10</c:f>
              <c:numCache>
                <c:formatCode>0.00</c:formatCode>
                <c:ptCount val="25"/>
                <c:pt idx="0">
                  <c:v>0</c:v>
                </c:pt>
                <c:pt idx="1">
                  <c:v>0.6</c:v>
                </c:pt>
                <c:pt idx="2">
                  <c:v>0.95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F0-4E29-99BA-11A1F9132D9F}"/>
            </c:ext>
          </c:extLst>
        </c:ser>
        <c:ser>
          <c:idx val="9"/>
          <c:order val="9"/>
          <c:tx>
            <c:strRef>
              <c:f>ConnectivityProb!$A$11</c:f>
              <c:strCache>
                <c:ptCount val="1"/>
                <c:pt idx="0">
                  <c:v>100.00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ConnectivityProb!$B$11:$Z$11</c:f>
              <c:numCache>
                <c:formatCode>0.00</c:formatCode>
                <c:ptCount val="25"/>
                <c:pt idx="0">
                  <c:v>0</c:v>
                </c:pt>
                <c:pt idx="1">
                  <c:v>0.75</c:v>
                </c:pt>
                <c:pt idx="2">
                  <c:v>0.95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F0-4E29-99BA-11A1F9132D9F}"/>
            </c:ext>
          </c:extLst>
        </c:ser>
        <c:ser>
          <c:idx val="10"/>
          <c:order val="10"/>
          <c:tx>
            <c:strRef>
              <c:f>ConnectivityProb!$A$12</c:f>
              <c:strCache>
                <c:ptCount val="1"/>
                <c:pt idx="0">
                  <c:v>110.00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ConnectivityProb!$B$12:$Z$12</c:f>
              <c:numCache>
                <c:formatCode>0.00</c:formatCode>
                <c:ptCount val="25"/>
                <c:pt idx="0">
                  <c:v>0</c:v>
                </c:pt>
                <c:pt idx="1">
                  <c:v>0.7</c:v>
                </c:pt>
                <c:pt idx="2">
                  <c:v>0.95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54E-47BB-BBD3-00977E64D2E1}"/>
            </c:ext>
          </c:extLst>
        </c:ser>
        <c:ser>
          <c:idx val="11"/>
          <c:order val="11"/>
          <c:tx>
            <c:strRef>
              <c:f>ConnectivityProb!$A$13</c:f>
              <c:strCache>
                <c:ptCount val="1"/>
                <c:pt idx="0">
                  <c:v>120.00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ConnectivityProb!$B$13:$Z$13</c:f>
              <c:numCache>
                <c:formatCode>0.00</c:formatCode>
                <c:ptCount val="25"/>
                <c:pt idx="0">
                  <c:v>0</c:v>
                </c:pt>
                <c:pt idx="1">
                  <c:v>0.8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54E-47BB-BBD3-00977E64D2E1}"/>
            </c:ext>
          </c:extLst>
        </c:ser>
        <c:ser>
          <c:idx val="12"/>
          <c:order val="12"/>
          <c:tx>
            <c:strRef>
              <c:f>ConnectivityProb!$A$14</c:f>
              <c:strCache>
                <c:ptCount val="1"/>
                <c:pt idx="0">
                  <c:v>130.00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ConnectivityProb!$B$14:$Z$14</c:f>
              <c:numCache>
                <c:formatCode>0.00</c:formatCode>
                <c:ptCount val="25"/>
                <c:pt idx="0">
                  <c:v>0</c:v>
                </c:pt>
                <c:pt idx="1">
                  <c:v>0.9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7BB-BBD3-00977E64D2E1}"/>
            </c:ext>
          </c:extLst>
        </c:ser>
        <c:ser>
          <c:idx val="13"/>
          <c:order val="13"/>
          <c:tx>
            <c:strRef>
              <c:f>ConnectivityProb!$A$15</c:f>
              <c:strCache>
                <c:ptCount val="1"/>
                <c:pt idx="0">
                  <c:v>140.00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ConnectivityProb!$B$15:$Z$15</c:f>
              <c:numCache>
                <c:formatCode>0.00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7BB-BBD3-00977E64D2E1}"/>
            </c:ext>
          </c:extLst>
        </c:ser>
        <c:ser>
          <c:idx val="14"/>
          <c:order val="14"/>
          <c:tx>
            <c:strRef>
              <c:f>ConnectivityProb!$A$16</c:f>
              <c:strCache>
                <c:ptCount val="1"/>
                <c:pt idx="0">
                  <c:v>150.00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ConnectivityProb!$B$16:$Z$16</c:f>
              <c:numCache>
                <c:formatCode>0.00</c:formatCode>
                <c:ptCount val="25"/>
                <c:pt idx="0">
                  <c:v>0.2</c:v>
                </c:pt>
                <c:pt idx="1">
                  <c:v>0.95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7BB-BBD3-00977E64D2E1}"/>
            </c:ext>
          </c:extLst>
        </c:ser>
        <c:ser>
          <c:idx val="15"/>
          <c:order val="15"/>
          <c:tx>
            <c:strRef>
              <c:f>ConnectivityProb!$A$17</c:f>
              <c:strCache>
                <c:ptCount val="1"/>
                <c:pt idx="0">
                  <c:v>160.00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ConnectivityProb!$B$17:$Z$17</c:f>
              <c:numCache>
                <c:formatCode>0.00</c:formatCode>
                <c:ptCount val="25"/>
                <c:pt idx="0">
                  <c:v>0.3</c:v>
                </c:pt>
                <c:pt idx="1">
                  <c:v>1</c:v>
                </c:pt>
                <c:pt idx="2">
                  <c:v>0.95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7BB-BBD3-00977E64D2E1}"/>
            </c:ext>
          </c:extLst>
        </c:ser>
        <c:ser>
          <c:idx val="16"/>
          <c:order val="16"/>
          <c:tx>
            <c:strRef>
              <c:f>ConnectivityProb!$A$18</c:f>
              <c:strCache>
                <c:ptCount val="1"/>
                <c:pt idx="0">
                  <c:v>170.00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ConnectivityProb!$B$18:$Z$18</c:f>
              <c:numCache>
                <c:formatCode>0.00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7BB-BBD3-00977E64D2E1}"/>
            </c:ext>
          </c:extLst>
        </c:ser>
        <c:ser>
          <c:idx val="17"/>
          <c:order val="17"/>
          <c:tx>
            <c:strRef>
              <c:f>ConnectivityProb!$A$19</c:f>
              <c:strCache>
                <c:ptCount val="1"/>
                <c:pt idx="0">
                  <c:v>180.00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ConnectivityProb!$B$19:$Z$19</c:f>
              <c:numCache>
                <c:formatCode>0.00</c:formatCode>
                <c:ptCount val="25"/>
                <c:pt idx="0">
                  <c:v>0.35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7BB-BBD3-00977E64D2E1}"/>
            </c:ext>
          </c:extLst>
        </c:ser>
        <c:ser>
          <c:idx val="18"/>
          <c:order val="18"/>
          <c:tx>
            <c:strRef>
              <c:f>ConnectivityProb!$A$20</c:f>
              <c:strCache>
                <c:ptCount val="1"/>
                <c:pt idx="0">
                  <c:v>190.00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ConnectivityProb!$B$20:$Z$20</c:f>
              <c:numCache>
                <c:formatCode>0.00</c:formatCode>
                <c:ptCount val="25"/>
                <c:pt idx="0">
                  <c:v>0.4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7BB-BBD3-00977E64D2E1}"/>
            </c:ext>
          </c:extLst>
        </c:ser>
        <c:ser>
          <c:idx val="19"/>
          <c:order val="19"/>
          <c:tx>
            <c:strRef>
              <c:f>ConnectivityProb!$A$21</c:f>
              <c:strCache>
                <c:ptCount val="1"/>
                <c:pt idx="0">
                  <c:v>200.00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ConnectivityProb!$B$21:$Z$21</c:f>
              <c:numCache>
                <c:formatCode>0.00</c:formatCode>
                <c:ptCount val="25"/>
                <c:pt idx="0">
                  <c:v>0.4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7BB-BBD3-00977E64D2E1}"/>
            </c:ext>
          </c:extLst>
        </c:ser>
        <c:ser>
          <c:idx val="20"/>
          <c:order val="20"/>
          <c:tx>
            <c:strRef>
              <c:f>ConnectivityProb!$A$22</c:f>
              <c:strCache>
                <c:ptCount val="1"/>
                <c:pt idx="0">
                  <c:v>210.00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ConnectivityProb!$B$22:$Z$22</c:f>
              <c:numCache>
                <c:formatCode>0.00</c:formatCode>
                <c:ptCount val="25"/>
                <c:pt idx="0">
                  <c:v>0.7</c:v>
                </c:pt>
                <c:pt idx="1">
                  <c:v>0.95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7BB-BBD3-00977E64D2E1}"/>
            </c:ext>
          </c:extLst>
        </c:ser>
        <c:ser>
          <c:idx val="21"/>
          <c:order val="21"/>
          <c:tx>
            <c:strRef>
              <c:f>ConnectivityProb!$A$23</c:f>
              <c:strCache>
                <c:ptCount val="1"/>
                <c:pt idx="0">
                  <c:v>220.00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ConnectivityProb!$B$23:$Z$23</c:f>
              <c:numCache>
                <c:formatCode>0.00</c:formatCode>
                <c:ptCount val="25"/>
                <c:pt idx="0">
                  <c:v>0.55000000000000004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7BB-BBD3-00977E64D2E1}"/>
            </c:ext>
          </c:extLst>
        </c:ser>
        <c:ser>
          <c:idx val="22"/>
          <c:order val="22"/>
          <c:tx>
            <c:strRef>
              <c:f>ConnectivityProb!$A$24</c:f>
              <c:strCache>
                <c:ptCount val="1"/>
                <c:pt idx="0">
                  <c:v>230.00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ConnectivityProb!$B$24:$Z$24</c:f>
              <c:numCache>
                <c:formatCode>0.00</c:formatCode>
                <c:ptCount val="25"/>
                <c:pt idx="0">
                  <c:v>0.7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7BB-BBD3-00977E64D2E1}"/>
            </c:ext>
          </c:extLst>
        </c:ser>
        <c:ser>
          <c:idx val="23"/>
          <c:order val="23"/>
          <c:tx>
            <c:strRef>
              <c:f>ConnectivityProb!$A$25</c:f>
              <c:strCache>
                <c:ptCount val="1"/>
                <c:pt idx="0">
                  <c:v>240.00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ConnectivityProb!$B$25:$Z$25</c:f>
              <c:numCache>
                <c:formatCode>0.00</c:formatCode>
                <c:ptCount val="25"/>
                <c:pt idx="0">
                  <c:v>0.7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7BB-BBD3-00977E64D2E1}"/>
            </c:ext>
          </c:extLst>
        </c:ser>
        <c:ser>
          <c:idx val="24"/>
          <c:order val="24"/>
          <c:tx>
            <c:strRef>
              <c:f>ConnectivityProb!$A$26</c:f>
              <c:strCache>
                <c:ptCount val="1"/>
                <c:pt idx="0">
                  <c:v>250.00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ConnectivityProb!$B$26:$Z$26</c:f>
              <c:numCache>
                <c:formatCode>0.00</c:formatCode>
                <c:ptCount val="25"/>
                <c:pt idx="0">
                  <c:v>0.65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7BB-BBD3-00977E64D2E1}"/>
            </c:ext>
          </c:extLst>
        </c:ser>
        <c:ser>
          <c:idx val="25"/>
          <c:order val="25"/>
          <c:tx>
            <c:strRef>
              <c:f>ConnectivityProb!$A$27</c:f>
              <c:strCache>
                <c:ptCount val="1"/>
                <c:pt idx="0">
                  <c:v>260.00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ConnectivityProb!$B$27:$Z$27</c:f>
              <c:numCache>
                <c:formatCode>0.00</c:formatCode>
                <c:ptCount val="25"/>
                <c:pt idx="0">
                  <c:v>0.7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7BB-BBD3-00977E64D2E1}"/>
            </c:ext>
          </c:extLst>
        </c:ser>
        <c:ser>
          <c:idx val="26"/>
          <c:order val="26"/>
          <c:tx>
            <c:strRef>
              <c:f>ConnectivityProb!$A$28</c:f>
              <c:strCache>
                <c:ptCount val="1"/>
                <c:pt idx="0">
                  <c:v>270.00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ConnectivityProb!$B$28:$Z$28</c:f>
              <c:numCache>
                <c:formatCode>0.00</c:formatCode>
                <c:ptCount val="25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7BB-BBD3-00977E64D2E1}"/>
            </c:ext>
          </c:extLst>
        </c:ser>
        <c:ser>
          <c:idx val="27"/>
          <c:order val="27"/>
          <c:tx>
            <c:strRef>
              <c:f>ConnectivityProb!$A$29</c:f>
              <c:strCache>
                <c:ptCount val="1"/>
                <c:pt idx="0">
                  <c:v>280.00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ConnectivityProb!$B$29:$Z$29</c:f>
              <c:numCache>
                <c:formatCode>0.00</c:formatCode>
                <c:ptCount val="25"/>
                <c:pt idx="0">
                  <c:v>0.85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7BB-BBD3-00977E64D2E1}"/>
            </c:ext>
          </c:extLst>
        </c:ser>
        <c:ser>
          <c:idx val="28"/>
          <c:order val="28"/>
          <c:tx>
            <c:strRef>
              <c:f>ConnectivityProb!$A$30</c:f>
              <c:strCache>
                <c:ptCount val="1"/>
                <c:pt idx="0">
                  <c:v>290.00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ConnectivityProb!$B$30:$Z$30</c:f>
              <c:numCache>
                <c:formatCode>0.00</c:formatCode>
                <c:ptCount val="25"/>
                <c:pt idx="0">
                  <c:v>0.95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7BB-BBD3-00977E64D2E1}"/>
            </c:ext>
          </c:extLst>
        </c:ser>
        <c:ser>
          <c:idx val="29"/>
          <c:order val="29"/>
          <c:tx>
            <c:strRef>
              <c:f>ConnectivityProb!$A$31</c:f>
              <c:strCache>
                <c:ptCount val="1"/>
                <c:pt idx="0">
                  <c:v>300.00</c:v>
                </c:pt>
              </c:strCache>
            </c:strRef>
          </c:tx>
          <c:cat>
            <c:numRef>
              <c:f>ConnectivityProb!$B$1:$Z$1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ConnectivityProb!$B$31:$Z$31</c:f>
              <c:numCache>
                <c:formatCode>0.00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7BB-BBD3-00977E64D2E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81481856"/>
        <c:axId val="181483392"/>
        <c:axId val="175961856"/>
      </c:surface3DChart>
      <c:catAx>
        <c:axId val="18148185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483392"/>
        <c:crosses val="autoZero"/>
        <c:auto val="1"/>
        <c:lblAlgn val="ctr"/>
        <c:lblOffset val="100"/>
        <c:noMultiLvlLbl val="0"/>
      </c:catAx>
      <c:valAx>
        <c:axId val="18148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481856"/>
        <c:crosses val="autoZero"/>
        <c:crossBetween val="midCat"/>
      </c:valAx>
      <c:serAx>
        <c:axId val="1759618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483392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Porównanie liczby</a:t>
            </a:r>
            <a:r>
              <a:rPr lang="pl-PL" sz="1800" baseline="0"/>
              <a:t> krawędzi sieci oraz jej wartości oczekiwanej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0"/>
      <c:rotY val="6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1094260687671593E-2"/>
          <c:y val="0.10137058658296796"/>
          <c:w val="0.90967531477201424"/>
          <c:h val="0.70092403120268654"/>
        </c:manualLayout>
      </c:layout>
      <c:surface3DChart>
        <c:wireframe val="0"/>
        <c:ser>
          <c:idx val="0"/>
          <c:order val="0"/>
          <c:tx>
            <c:strRef>
              <c:f>Edges!$A$2</c:f>
              <c:strCache>
                <c:ptCount val="1"/>
                <c:pt idx="0">
                  <c:v>10.00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Edges!$B$2:$Z$2</c:f>
              <c:numCache>
                <c:formatCode>0.00</c:formatCode>
                <c:ptCount val="25"/>
                <c:pt idx="0">
                  <c:v>1.0899999999999999</c:v>
                </c:pt>
                <c:pt idx="1">
                  <c:v>2.12</c:v>
                </c:pt>
                <c:pt idx="2">
                  <c:v>3.6900000000000004</c:v>
                </c:pt>
                <c:pt idx="3">
                  <c:v>4.3499999999999996</c:v>
                </c:pt>
                <c:pt idx="4">
                  <c:v>5.39</c:v>
                </c:pt>
                <c:pt idx="5">
                  <c:v>4.8099999999999996</c:v>
                </c:pt>
                <c:pt idx="6">
                  <c:v>5.3800000000000008</c:v>
                </c:pt>
                <c:pt idx="7">
                  <c:v>5.88</c:v>
                </c:pt>
                <c:pt idx="8">
                  <c:v>6.42</c:v>
                </c:pt>
                <c:pt idx="9">
                  <c:v>6.9</c:v>
                </c:pt>
                <c:pt idx="10">
                  <c:v>6.4600000000000009</c:v>
                </c:pt>
                <c:pt idx="11">
                  <c:v>6.41</c:v>
                </c:pt>
                <c:pt idx="12">
                  <c:v>6.34</c:v>
                </c:pt>
                <c:pt idx="13">
                  <c:v>5.5200000000000014</c:v>
                </c:pt>
                <c:pt idx="14">
                  <c:v>4.4799999999999986</c:v>
                </c:pt>
                <c:pt idx="15">
                  <c:v>5.0199999999999996</c:v>
                </c:pt>
                <c:pt idx="16">
                  <c:v>2.2600000000000016</c:v>
                </c:pt>
                <c:pt idx="17">
                  <c:v>2.129999999999999</c:v>
                </c:pt>
                <c:pt idx="18">
                  <c:v>0.14000000000000057</c:v>
                </c:pt>
                <c:pt idx="19">
                  <c:v>-1.3200000000000003</c:v>
                </c:pt>
                <c:pt idx="20">
                  <c:v>-1.3900000000000006</c:v>
                </c:pt>
                <c:pt idx="21">
                  <c:v>-3.0700000000000003</c:v>
                </c:pt>
                <c:pt idx="22">
                  <c:v>-5.5100000000000016</c:v>
                </c:pt>
                <c:pt idx="23">
                  <c:v>-7.82</c:v>
                </c:pt>
                <c:pt idx="24">
                  <c:v>-7.5400000000000027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0-4E29-99BA-11A1F9132D9F}"/>
            </c:ext>
          </c:extLst>
        </c:ser>
        <c:ser>
          <c:idx val="1"/>
          <c:order val="1"/>
          <c:tx>
            <c:strRef>
              <c:f>Edges!$A$3</c:f>
              <c:strCache>
                <c:ptCount val="1"/>
                <c:pt idx="0">
                  <c:v>20.00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Edges!$B$3:$Z$3</c:f>
              <c:numCache>
                <c:formatCode>0.00</c:formatCode>
                <c:ptCount val="25"/>
                <c:pt idx="0">
                  <c:v>4.8099999999999996</c:v>
                </c:pt>
                <c:pt idx="1">
                  <c:v>9.0399999999999991</c:v>
                </c:pt>
                <c:pt idx="2">
                  <c:v>14.299999999999999</c:v>
                </c:pt>
                <c:pt idx="3">
                  <c:v>16.23</c:v>
                </c:pt>
                <c:pt idx="4">
                  <c:v>20.98</c:v>
                </c:pt>
                <c:pt idx="5">
                  <c:v>21</c:v>
                </c:pt>
                <c:pt idx="6">
                  <c:v>25.05</c:v>
                </c:pt>
                <c:pt idx="7">
                  <c:v>24.82</c:v>
                </c:pt>
                <c:pt idx="8">
                  <c:v>25.06</c:v>
                </c:pt>
                <c:pt idx="9">
                  <c:v>27.320000000000004</c:v>
                </c:pt>
                <c:pt idx="10">
                  <c:v>25.909999999999997</c:v>
                </c:pt>
                <c:pt idx="11">
                  <c:v>25.769999999999996</c:v>
                </c:pt>
                <c:pt idx="12">
                  <c:v>23.949999999999996</c:v>
                </c:pt>
                <c:pt idx="13">
                  <c:v>24.850000000000009</c:v>
                </c:pt>
                <c:pt idx="14">
                  <c:v>17.03</c:v>
                </c:pt>
                <c:pt idx="15">
                  <c:v>14.830000000000005</c:v>
                </c:pt>
                <c:pt idx="16">
                  <c:v>9.6500000000000057</c:v>
                </c:pt>
                <c:pt idx="17">
                  <c:v>10.39</c:v>
                </c:pt>
                <c:pt idx="18">
                  <c:v>3.1099999999999994</c:v>
                </c:pt>
                <c:pt idx="19">
                  <c:v>-4.5999999999999943</c:v>
                </c:pt>
                <c:pt idx="20">
                  <c:v>-9.3400000000000034</c:v>
                </c:pt>
                <c:pt idx="21">
                  <c:v>-15.61</c:v>
                </c:pt>
                <c:pt idx="22">
                  <c:v>-24.25</c:v>
                </c:pt>
                <c:pt idx="23">
                  <c:v>-28.78</c:v>
                </c:pt>
                <c:pt idx="24">
                  <c:v>-45.22999999999999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0-4E29-99BA-11A1F9132D9F}"/>
            </c:ext>
          </c:extLst>
        </c:ser>
        <c:ser>
          <c:idx val="2"/>
          <c:order val="2"/>
          <c:tx>
            <c:strRef>
              <c:f>Edges!$A$4</c:f>
              <c:strCache>
                <c:ptCount val="1"/>
                <c:pt idx="0">
                  <c:v>30.00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Edges!$B$4:$Z$4</c:f>
              <c:numCache>
                <c:formatCode>0.00</c:formatCode>
                <c:ptCount val="25"/>
                <c:pt idx="0">
                  <c:v>11.7</c:v>
                </c:pt>
                <c:pt idx="1">
                  <c:v>21.56</c:v>
                </c:pt>
                <c:pt idx="2">
                  <c:v>32.229999999999997</c:v>
                </c:pt>
                <c:pt idx="3">
                  <c:v>38.200000000000003</c:v>
                </c:pt>
                <c:pt idx="4">
                  <c:v>43.83</c:v>
                </c:pt>
                <c:pt idx="5">
                  <c:v>48.37</c:v>
                </c:pt>
                <c:pt idx="6">
                  <c:v>53.860000000000007</c:v>
                </c:pt>
                <c:pt idx="7">
                  <c:v>56.470000000000006</c:v>
                </c:pt>
                <c:pt idx="8">
                  <c:v>57.47</c:v>
                </c:pt>
                <c:pt idx="9">
                  <c:v>61.19</c:v>
                </c:pt>
                <c:pt idx="10">
                  <c:v>63.510000000000005</c:v>
                </c:pt>
                <c:pt idx="11">
                  <c:v>59.97999999999999</c:v>
                </c:pt>
                <c:pt idx="12">
                  <c:v>55.22</c:v>
                </c:pt>
                <c:pt idx="13">
                  <c:v>50.61</c:v>
                </c:pt>
                <c:pt idx="14">
                  <c:v>48.010000000000005</c:v>
                </c:pt>
                <c:pt idx="15">
                  <c:v>38.759999999999991</c:v>
                </c:pt>
                <c:pt idx="16">
                  <c:v>28.170000000000016</c:v>
                </c:pt>
                <c:pt idx="17">
                  <c:v>19.989999999999981</c:v>
                </c:pt>
                <c:pt idx="18">
                  <c:v>9.5600000000000023</c:v>
                </c:pt>
                <c:pt idx="19">
                  <c:v>-5.5</c:v>
                </c:pt>
                <c:pt idx="20">
                  <c:v>-20.22</c:v>
                </c:pt>
                <c:pt idx="21">
                  <c:v>-38.519999999999982</c:v>
                </c:pt>
                <c:pt idx="22">
                  <c:v>-62.02000000000001</c:v>
                </c:pt>
                <c:pt idx="23">
                  <c:v>-56.160000000000025</c:v>
                </c:pt>
                <c:pt idx="24">
                  <c:v>-91.349999999999966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0-4E29-99BA-11A1F9132D9F}"/>
            </c:ext>
          </c:extLst>
        </c:ser>
        <c:ser>
          <c:idx val="3"/>
          <c:order val="3"/>
          <c:tx>
            <c:strRef>
              <c:f>Edges!$A$5</c:f>
              <c:strCache>
                <c:ptCount val="1"/>
                <c:pt idx="0">
                  <c:v>40.00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Edges!$B$5:$Z$5</c:f>
              <c:numCache>
                <c:formatCode>0.00</c:formatCode>
                <c:ptCount val="25"/>
                <c:pt idx="0">
                  <c:v>21.87</c:v>
                </c:pt>
                <c:pt idx="1">
                  <c:v>39.979999999999997</c:v>
                </c:pt>
                <c:pt idx="2">
                  <c:v>57.279999999999994</c:v>
                </c:pt>
                <c:pt idx="3">
                  <c:v>70.47</c:v>
                </c:pt>
                <c:pt idx="4">
                  <c:v>86.45</c:v>
                </c:pt>
                <c:pt idx="5">
                  <c:v>94.760000000000019</c:v>
                </c:pt>
                <c:pt idx="6">
                  <c:v>98.47</c:v>
                </c:pt>
                <c:pt idx="7">
                  <c:v>113.87</c:v>
                </c:pt>
                <c:pt idx="8">
                  <c:v>108.46</c:v>
                </c:pt>
                <c:pt idx="9">
                  <c:v>108.63000000000001</c:v>
                </c:pt>
                <c:pt idx="10">
                  <c:v>108.15</c:v>
                </c:pt>
                <c:pt idx="11">
                  <c:v>100.04999999999998</c:v>
                </c:pt>
                <c:pt idx="12">
                  <c:v>92.700000000000017</c:v>
                </c:pt>
                <c:pt idx="13">
                  <c:v>84.490000000000009</c:v>
                </c:pt>
                <c:pt idx="14">
                  <c:v>77.560000000000031</c:v>
                </c:pt>
                <c:pt idx="15">
                  <c:v>55.269999999999982</c:v>
                </c:pt>
                <c:pt idx="16">
                  <c:v>44.330000000000041</c:v>
                </c:pt>
                <c:pt idx="17">
                  <c:v>23.520000000000039</c:v>
                </c:pt>
                <c:pt idx="18">
                  <c:v>14.360000000000014</c:v>
                </c:pt>
                <c:pt idx="19">
                  <c:v>-9.2699999999999818</c:v>
                </c:pt>
                <c:pt idx="20">
                  <c:v>-43.610000000000014</c:v>
                </c:pt>
                <c:pt idx="21">
                  <c:v>-59.660000000000025</c:v>
                </c:pt>
                <c:pt idx="22">
                  <c:v>-103.81</c:v>
                </c:pt>
                <c:pt idx="23">
                  <c:v>-120.08000000000004</c:v>
                </c:pt>
                <c:pt idx="24">
                  <c:v>-154.61000000000001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0-4E29-99BA-11A1F9132D9F}"/>
            </c:ext>
          </c:extLst>
        </c:ser>
        <c:ser>
          <c:idx val="4"/>
          <c:order val="4"/>
          <c:tx>
            <c:strRef>
              <c:f>Edges!$A$6</c:f>
              <c:strCache>
                <c:ptCount val="1"/>
                <c:pt idx="0">
                  <c:v>50.00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Edges!$B$6:$Z$6</c:f>
              <c:numCache>
                <c:formatCode>0.00</c:formatCode>
                <c:ptCount val="25"/>
                <c:pt idx="0">
                  <c:v>31.060000000000002</c:v>
                </c:pt>
                <c:pt idx="1">
                  <c:v>66.44</c:v>
                </c:pt>
                <c:pt idx="2">
                  <c:v>88.45</c:v>
                </c:pt>
                <c:pt idx="3">
                  <c:v>113.97</c:v>
                </c:pt>
                <c:pt idx="4">
                  <c:v>124.32000000000002</c:v>
                </c:pt>
                <c:pt idx="5">
                  <c:v>143.18</c:v>
                </c:pt>
                <c:pt idx="6">
                  <c:v>160.22</c:v>
                </c:pt>
                <c:pt idx="7">
                  <c:v>162.38</c:v>
                </c:pt>
                <c:pt idx="8">
                  <c:v>164.36</c:v>
                </c:pt>
                <c:pt idx="9">
                  <c:v>169.36</c:v>
                </c:pt>
                <c:pt idx="10">
                  <c:v>161.72999999999999</c:v>
                </c:pt>
                <c:pt idx="11">
                  <c:v>170.43000000000004</c:v>
                </c:pt>
                <c:pt idx="12">
                  <c:v>143.19</c:v>
                </c:pt>
                <c:pt idx="13">
                  <c:v>130.22999999999996</c:v>
                </c:pt>
                <c:pt idx="14">
                  <c:v>120.88999999999999</c:v>
                </c:pt>
                <c:pt idx="15">
                  <c:v>100.62</c:v>
                </c:pt>
                <c:pt idx="16">
                  <c:v>75.62</c:v>
                </c:pt>
                <c:pt idx="17">
                  <c:v>39.840000000000032</c:v>
                </c:pt>
                <c:pt idx="18">
                  <c:v>19.829999999999927</c:v>
                </c:pt>
                <c:pt idx="19">
                  <c:v>-37.399999999999977</c:v>
                </c:pt>
                <c:pt idx="20">
                  <c:v>-34.919999999999959</c:v>
                </c:pt>
                <c:pt idx="21">
                  <c:v>-106.70999999999992</c:v>
                </c:pt>
                <c:pt idx="22">
                  <c:v>-143.88</c:v>
                </c:pt>
                <c:pt idx="23">
                  <c:v>-190.67999999999995</c:v>
                </c:pt>
                <c:pt idx="24">
                  <c:v>-263.15999999999997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0-4E29-99BA-11A1F9132D9F}"/>
            </c:ext>
          </c:extLst>
        </c:ser>
        <c:ser>
          <c:idx val="5"/>
          <c:order val="5"/>
          <c:tx>
            <c:strRef>
              <c:f>Edges!$A$7</c:f>
              <c:strCache>
                <c:ptCount val="1"/>
                <c:pt idx="0">
                  <c:v>60.00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Edges!$B$7:$Z$7</c:f>
              <c:numCache>
                <c:formatCode>0.00</c:formatCode>
                <c:ptCount val="25"/>
                <c:pt idx="0">
                  <c:v>47.43</c:v>
                </c:pt>
                <c:pt idx="1">
                  <c:v>94</c:v>
                </c:pt>
                <c:pt idx="2">
                  <c:v>128.22999999999999</c:v>
                </c:pt>
                <c:pt idx="3">
                  <c:v>157.21</c:v>
                </c:pt>
                <c:pt idx="4">
                  <c:v>185.83999999999997</c:v>
                </c:pt>
                <c:pt idx="5">
                  <c:v>204.53000000000003</c:v>
                </c:pt>
                <c:pt idx="6">
                  <c:v>223.61</c:v>
                </c:pt>
                <c:pt idx="7">
                  <c:v>233.75000000000003</c:v>
                </c:pt>
                <c:pt idx="8">
                  <c:v>239.94000000000003</c:v>
                </c:pt>
                <c:pt idx="9">
                  <c:v>237.13000000000002</c:v>
                </c:pt>
                <c:pt idx="10">
                  <c:v>240.01999999999998</c:v>
                </c:pt>
                <c:pt idx="11">
                  <c:v>224.00999999999993</c:v>
                </c:pt>
                <c:pt idx="12">
                  <c:v>215.10000000000002</c:v>
                </c:pt>
                <c:pt idx="13">
                  <c:v>198.50000000000006</c:v>
                </c:pt>
                <c:pt idx="14">
                  <c:v>176.89000000000004</c:v>
                </c:pt>
                <c:pt idx="15">
                  <c:v>120.29000000000008</c:v>
                </c:pt>
                <c:pt idx="16">
                  <c:v>114.54000000000008</c:v>
                </c:pt>
                <c:pt idx="17">
                  <c:v>70.190000000000055</c:v>
                </c:pt>
                <c:pt idx="18">
                  <c:v>5.5</c:v>
                </c:pt>
                <c:pt idx="19">
                  <c:v>-47.450000000000045</c:v>
                </c:pt>
                <c:pt idx="20">
                  <c:v>-95.740000000000009</c:v>
                </c:pt>
                <c:pt idx="21">
                  <c:v>-143.33999999999992</c:v>
                </c:pt>
                <c:pt idx="22">
                  <c:v>-213.18000000000006</c:v>
                </c:pt>
                <c:pt idx="23">
                  <c:v>-277.2700000000001</c:v>
                </c:pt>
                <c:pt idx="24">
                  <c:v>-335.65000000000009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0-4E29-99BA-11A1F9132D9F}"/>
            </c:ext>
          </c:extLst>
        </c:ser>
        <c:ser>
          <c:idx val="6"/>
          <c:order val="6"/>
          <c:tx>
            <c:strRef>
              <c:f>Edges!$A$8</c:f>
              <c:strCache>
                <c:ptCount val="1"/>
                <c:pt idx="0">
                  <c:v>70.00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Edges!$B$8:$Z$8</c:f>
              <c:numCache>
                <c:formatCode>0.00</c:formatCode>
                <c:ptCount val="25"/>
                <c:pt idx="0">
                  <c:v>66.92</c:v>
                </c:pt>
                <c:pt idx="1">
                  <c:v>124.21</c:v>
                </c:pt>
                <c:pt idx="2">
                  <c:v>174.99</c:v>
                </c:pt>
                <c:pt idx="3">
                  <c:v>210.39</c:v>
                </c:pt>
                <c:pt idx="4">
                  <c:v>257.08</c:v>
                </c:pt>
                <c:pt idx="5">
                  <c:v>275.64999999999998</c:v>
                </c:pt>
                <c:pt idx="6">
                  <c:v>314.15000000000003</c:v>
                </c:pt>
                <c:pt idx="7">
                  <c:v>332.31999999999994</c:v>
                </c:pt>
                <c:pt idx="8">
                  <c:v>336.93</c:v>
                </c:pt>
                <c:pt idx="9">
                  <c:v>331.02</c:v>
                </c:pt>
                <c:pt idx="10">
                  <c:v>335.74000000000007</c:v>
                </c:pt>
                <c:pt idx="11">
                  <c:v>305.03999999999996</c:v>
                </c:pt>
                <c:pt idx="12">
                  <c:v>278.91999999999996</c:v>
                </c:pt>
                <c:pt idx="13">
                  <c:v>270.63</c:v>
                </c:pt>
                <c:pt idx="14">
                  <c:v>236.26999999999998</c:v>
                </c:pt>
                <c:pt idx="15">
                  <c:v>191.05000000000007</c:v>
                </c:pt>
                <c:pt idx="16">
                  <c:v>157.35000000000014</c:v>
                </c:pt>
                <c:pt idx="17">
                  <c:v>90.880000000000109</c:v>
                </c:pt>
                <c:pt idx="18">
                  <c:v>32.740000000000009</c:v>
                </c:pt>
                <c:pt idx="19">
                  <c:v>-45.210000000000036</c:v>
                </c:pt>
                <c:pt idx="20">
                  <c:v>-97.990000000000009</c:v>
                </c:pt>
                <c:pt idx="21">
                  <c:v>-217.42999999999984</c:v>
                </c:pt>
                <c:pt idx="22">
                  <c:v>-305.10000000000014</c:v>
                </c:pt>
                <c:pt idx="23">
                  <c:v>-355.73</c:v>
                </c:pt>
                <c:pt idx="24">
                  <c:v>-477.33999999999992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0-4E29-99BA-11A1F9132D9F}"/>
            </c:ext>
          </c:extLst>
        </c:ser>
        <c:ser>
          <c:idx val="7"/>
          <c:order val="7"/>
          <c:tx>
            <c:strRef>
              <c:f>Edges!$A$9</c:f>
              <c:strCache>
                <c:ptCount val="1"/>
                <c:pt idx="0">
                  <c:v>80.00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Edges!$B$9:$Z$9</c:f>
              <c:numCache>
                <c:formatCode>0.00</c:formatCode>
                <c:ptCount val="25"/>
                <c:pt idx="0">
                  <c:v>85.18</c:v>
                </c:pt>
                <c:pt idx="1">
                  <c:v>158.72</c:v>
                </c:pt>
                <c:pt idx="2">
                  <c:v>228.36</c:v>
                </c:pt>
                <c:pt idx="3">
                  <c:v>281.65999999999997</c:v>
                </c:pt>
                <c:pt idx="4">
                  <c:v>325.43</c:v>
                </c:pt>
                <c:pt idx="5">
                  <c:v>370.14</c:v>
                </c:pt>
                <c:pt idx="6">
                  <c:v>389.12</c:v>
                </c:pt>
                <c:pt idx="7">
                  <c:v>425.76</c:v>
                </c:pt>
                <c:pt idx="8">
                  <c:v>426.45000000000005</c:v>
                </c:pt>
                <c:pt idx="9">
                  <c:v>443.79999999999995</c:v>
                </c:pt>
                <c:pt idx="10">
                  <c:v>430.30999999999995</c:v>
                </c:pt>
                <c:pt idx="11">
                  <c:v>390.07999999999993</c:v>
                </c:pt>
                <c:pt idx="12">
                  <c:v>364.45999999999992</c:v>
                </c:pt>
                <c:pt idx="13">
                  <c:v>339.59000000000015</c:v>
                </c:pt>
                <c:pt idx="14">
                  <c:v>306.77999999999997</c:v>
                </c:pt>
                <c:pt idx="15">
                  <c:v>261.08000000000004</c:v>
                </c:pt>
                <c:pt idx="16">
                  <c:v>183.6400000000001</c:v>
                </c:pt>
                <c:pt idx="17">
                  <c:v>109.35000000000014</c:v>
                </c:pt>
                <c:pt idx="18">
                  <c:v>11.480000000000018</c:v>
                </c:pt>
                <c:pt idx="19">
                  <c:v>-57.690000000000055</c:v>
                </c:pt>
                <c:pt idx="20">
                  <c:v>-148.10000000000014</c:v>
                </c:pt>
                <c:pt idx="21">
                  <c:v>-268.29999999999995</c:v>
                </c:pt>
                <c:pt idx="22">
                  <c:v>-391.68999999999983</c:v>
                </c:pt>
                <c:pt idx="23">
                  <c:v>-501.93000000000029</c:v>
                </c:pt>
                <c:pt idx="24">
                  <c:v>-619.41000000000008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0-4E29-99BA-11A1F9132D9F}"/>
            </c:ext>
          </c:extLst>
        </c:ser>
        <c:ser>
          <c:idx val="8"/>
          <c:order val="8"/>
          <c:tx>
            <c:strRef>
              <c:f>Edges!$A$10</c:f>
              <c:strCache>
                <c:ptCount val="1"/>
                <c:pt idx="0">
                  <c:v>90.00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Edges!$B$10:$Z$10</c:f>
              <c:numCache>
                <c:formatCode>0.00</c:formatCode>
                <c:ptCount val="25"/>
                <c:pt idx="0">
                  <c:v>103.42</c:v>
                </c:pt>
                <c:pt idx="1">
                  <c:v>197.62</c:v>
                </c:pt>
                <c:pt idx="2">
                  <c:v>283.75</c:v>
                </c:pt>
                <c:pt idx="3">
                  <c:v>349.07000000000005</c:v>
                </c:pt>
                <c:pt idx="4">
                  <c:v>421.38000000000005</c:v>
                </c:pt>
                <c:pt idx="5">
                  <c:v>474.32</c:v>
                </c:pt>
                <c:pt idx="6">
                  <c:v>494.14</c:v>
                </c:pt>
                <c:pt idx="7">
                  <c:v>536.25</c:v>
                </c:pt>
                <c:pt idx="8">
                  <c:v>540.04</c:v>
                </c:pt>
                <c:pt idx="9">
                  <c:v>555.92000000000007</c:v>
                </c:pt>
                <c:pt idx="10">
                  <c:v>556.82999999999993</c:v>
                </c:pt>
                <c:pt idx="11">
                  <c:v>540.47</c:v>
                </c:pt>
                <c:pt idx="12">
                  <c:v>490.20000000000005</c:v>
                </c:pt>
                <c:pt idx="13">
                  <c:v>429.82000000000005</c:v>
                </c:pt>
                <c:pt idx="14">
                  <c:v>404.95999999999981</c:v>
                </c:pt>
                <c:pt idx="15">
                  <c:v>327.25</c:v>
                </c:pt>
                <c:pt idx="16">
                  <c:v>233.8599999999999</c:v>
                </c:pt>
                <c:pt idx="17">
                  <c:v>165.05999999999995</c:v>
                </c:pt>
                <c:pt idx="18">
                  <c:v>82.700000000000045</c:v>
                </c:pt>
                <c:pt idx="19">
                  <c:v>-31.730000000000018</c:v>
                </c:pt>
                <c:pt idx="20">
                  <c:v>-220.48000000000002</c:v>
                </c:pt>
                <c:pt idx="21">
                  <c:v>-359.13999999999987</c:v>
                </c:pt>
                <c:pt idx="22">
                  <c:v>-474.86999999999989</c:v>
                </c:pt>
                <c:pt idx="23">
                  <c:v>-658.96</c:v>
                </c:pt>
                <c:pt idx="24">
                  <c:v>-797.82000000000016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F0-4E29-99BA-11A1F9132D9F}"/>
            </c:ext>
          </c:extLst>
        </c:ser>
        <c:ser>
          <c:idx val="9"/>
          <c:order val="9"/>
          <c:tx>
            <c:strRef>
              <c:f>Edges!$A$11</c:f>
              <c:strCache>
                <c:ptCount val="1"/>
                <c:pt idx="0">
                  <c:v>100.00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Edges!$B$11:$Z$11</c:f>
              <c:numCache>
                <c:formatCode>0.00</c:formatCode>
                <c:ptCount val="25"/>
                <c:pt idx="0">
                  <c:v>131.83000000000001</c:v>
                </c:pt>
                <c:pt idx="1">
                  <c:v>247.62</c:v>
                </c:pt>
                <c:pt idx="2">
                  <c:v>354.77</c:v>
                </c:pt>
                <c:pt idx="3">
                  <c:v>440.32000000000005</c:v>
                </c:pt>
                <c:pt idx="4">
                  <c:v>508.89</c:v>
                </c:pt>
                <c:pt idx="5">
                  <c:v>584.86999999999989</c:v>
                </c:pt>
                <c:pt idx="6">
                  <c:v>629.5</c:v>
                </c:pt>
                <c:pt idx="7">
                  <c:v>646.65</c:v>
                </c:pt>
                <c:pt idx="8">
                  <c:v>669.74999999999989</c:v>
                </c:pt>
                <c:pt idx="9">
                  <c:v>672.46</c:v>
                </c:pt>
                <c:pt idx="10">
                  <c:v>659.54000000000008</c:v>
                </c:pt>
                <c:pt idx="11">
                  <c:v>623.92000000000007</c:v>
                </c:pt>
                <c:pt idx="12">
                  <c:v>615.8599999999999</c:v>
                </c:pt>
                <c:pt idx="13">
                  <c:v>546.6099999999999</c:v>
                </c:pt>
                <c:pt idx="14">
                  <c:v>456.92000000000007</c:v>
                </c:pt>
                <c:pt idx="15">
                  <c:v>421.93999999999983</c:v>
                </c:pt>
                <c:pt idx="16">
                  <c:v>311.81999999999994</c:v>
                </c:pt>
                <c:pt idx="17">
                  <c:v>150.26</c:v>
                </c:pt>
                <c:pt idx="18">
                  <c:v>79.199999999999818</c:v>
                </c:pt>
                <c:pt idx="19">
                  <c:v>-64.839999999999691</c:v>
                </c:pt>
                <c:pt idx="20">
                  <c:v>-228.23000000000002</c:v>
                </c:pt>
                <c:pt idx="21">
                  <c:v>-412.84999999999991</c:v>
                </c:pt>
                <c:pt idx="22">
                  <c:v>-551.52</c:v>
                </c:pt>
                <c:pt idx="23">
                  <c:v>-796.82000000000016</c:v>
                </c:pt>
                <c:pt idx="24">
                  <c:v>-1012.3699999999999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F0-4E29-99BA-11A1F9132D9F}"/>
            </c:ext>
          </c:extLst>
        </c:ser>
        <c:ser>
          <c:idx val="10"/>
          <c:order val="10"/>
          <c:tx>
            <c:strRef>
              <c:f>Edges!$A$12</c:f>
              <c:strCache>
                <c:ptCount val="1"/>
                <c:pt idx="0">
                  <c:v>110.00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Edges!$B$12:$Z$12</c:f>
              <c:numCache>
                <c:formatCode>0.00</c:formatCode>
                <c:ptCount val="25"/>
                <c:pt idx="0">
                  <c:v>163.87</c:v>
                </c:pt>
                <c:pt idx="1">
                  <c:v>305.62</c:v>
                </c:pt>
                <c:pt idx="2">
                  <c:v>435.15</c:v>
                </c:pt>
                <c:pt idx="3">
                  <c:v>542.56000000000006</c:v>
                </c:pt>
                <c:pt idx="4">
                  <c:v>632.45999999999992</c:v>
                </c:pt>
                <c:pt idx="5">
                  <c:v>693.44</c:v>
                </c:pt>
                <c:pt idx="6">
                  <c:v>752.11</c:v>
                </c:pt>
                <c:pt idx="7">
                  <c:v>817.69999999999993</c:v>
                </c:pt>
                <c:pt idx="8">
                  <c:v>805.73</c:v>
                </c:pt>
                <c:pt idx="9">
                  <c:v>809.9</c:v>
                </c:pt>
                <c:pt idx="10">
                  <c:v>807.34000000000015</c:v>
                </c:pt>
                <c:pt idx="11">
                  <c:v>781.52</c:v>
                </c:pt>
                <c:pt idx="12">
                  <c:v>720.73</c:v>
                </c:pt>
                <c:pt idx="13">
                  <c:v>645.18000000000006</c:v>
                </c:pt>
                <c:pt idx="14">
                  <c:v>567.25000000000023</c:v>
                </c:pt>
                <c:pt idx="15">
                  <c:v>498.41000000000008</c:v>
                </c:pt>
                <c:pt idx="16">
                  <c:v>362.25999999999976</c:v>
                </c:pt>
                <c:pt idx="17">
                  <c:v>223.7800000000002</c:v>
                </c:pt>
                <c:pt idx="18">
                  <c:v>72.789999999999964</c:v>
                </c:pt>
                <c:pt idx="19">
                  <c:v>-103.67000000000007</c:v>
                </c:pt>
                <c:pt idx="20">
                  <c:v>-269.34000000000015</c:v>
                </c:pt>
                <c:pt idx="21">
                  <c:v>-464.5300000000002</c:v>
                </c:pt>
                <c:pt idx="22">
                  <c:v>-719.63999999999987</c:v>
                </c:pt>
                <c:pt idx="23">
                  <c:v>-1015.5199999999995</c:v>
                </c:pt>
                <c:pt idx="24">
                  <c:v>-1149.1599999999999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54E-47BB-BBD3-00977E64D2E1}"/>
            </c:ext>
          </c:extLst>
        </c:ser>
        <c:ser>
          <c:idx val="11"/>
          <c:order val="11"/>
          <c:tx>
            <c:strRef>
              <c:f>Edges!$A$13</c:f>
              <c:strCache>
                <c:ptCount val="1"/>
                <c:pt idx="0">
                  <c:v>120.00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Edges!$B$13:$Z$13</c:f>
              <c:numCache>
                <c:formatCode>0.00</c:formatCode>
                <c:ptCount val="25"/>
                <c:pt idx="0">
                  <c:v>194.03</c:v>
                </c:pt>
                <c:pt idx="1">
                  <c:v>358.26</c:v>
                </c:pt>
                <c:pt idx="2">
                  <c:v>508.70000000000005</c:v>
                </c:pt>
                <c:pt idx="3">
                  <c:v>644.49</c:v>
                </c:pt>
                <c:pt idx="4">
                  <c:v>743.94</c:v>
                </c:pt>
                <c:pt idx="5">
                  <c:v>851.33999999999992</c:v>
                </c:pt>
                <c:pt idx="6">
                  <c:v>906.44999999999993</c:v>
                </c:pt>
                <c:pt idx="7">
                  <c:v>949.92000000000007</c:v>
                </c:pt>
                <c:pt idx="8">
                  <c:v>982.83999999999992</c:v>
                </c:pt>
                <c:pt idx="9">
                  <c:v>978.16000000000008</c:v>
                </c:pt>
                <c:pt idx="10">
                  <c:v>987.28999999999974</c:v>
                </c:pt>
                <c:pt idx="11">
                  <c:v>919.0300000000002</c:v>
                </c:pt>
                <c:pt idx="12">
                  <c:v>844.57000000000016</c:v>
                </c:pt>
                <c:pt idx="13">
                  <c:v>785.26</c:v>
                </c:pt>
                <c:pt idx="14">
                  <c:v>649.21</c:v>
                </c:pt>
                <c:pt idx="15">
                  <c:v>616.97000000000025</c:v>
                </c:pt>
                <c:pt idx="16">
                  <c:v>422.88000000000011</c:v>
                </c:pt>
                <c:pt idx="17">
                  <c:v>290.89999999999964</c:v>
                </c:pt>
                <c:pt idx="18">
                  <c:v>133.56999999999971</c:v>
                </c:pt>
                <c:pt idx="19">
                  <c:v>-130.61000000000013</c:v>
                </c:pt>
                <c:pt idx="20">
                  <c:v>-375.72000000000025</c:v>
                </c:pt>
                <c:pt idx="21">
                  <c:v>-569.34000000000015</c:v>
                </c:pt>
                <c:pt idx="22">
                  <c:v>-825.09000000000015</c:v>
                </c:pt>
                <c:pt idx="23">
                  <c:v>-1168.2000000000003</c:v>
                </c:pt>
                <c:pt idx="24">
                  <c:v>-1413.54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54E-47BB-BBD3-00977E64D2E1}"/>
            </c:ext>
          </c:extLst>
        </c:ser>
        <c:ser>
          <c:idx val="12"/>
          <c:order val="12"/>
          <c:tx>
            <c:strRef>
              <c:f>Edges!$A$14</c:f>
              <c:strCache>
                <c:ptCount val="1"/>
                <c:pt idx="0">
                  <c:v>130.00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Edges!$B$14:$Z$14</c:f>
              <c:numCache>
                <c:formatCode>0.00</c:formatCode>
                <c:ptCount val="25"/>
                <c:pt idx="0">
                  <c:v>224.01000000000002</c:v>
                </c:pt>
                <c:pt idx="1">
                  <c:v>418.15000000000003</c:v>
                </c:pt>
                <c:pt idx="2">
                  <c:v>602.27</c:v>
                </c:pt>
                <c:pt idx="3">
                  <c:v>760.66</c:v>
                </c:pt>
                <c:pt idx="4">
                  <c:v>881.32999999999993</c:v>
                </c:pt>
                <c:pt idx="5">
                  <c:v>971.52</c:v>
                </c:pt>
                <c:pt idx="6">
                  <c:v>1083.5900000000001</c:v>
                </c:pt>
                <c:pt idx="7">
                  <c:v>1114.19</c:v>
                </c:pt>
                <c:pt idx="8">
                  <c:v>1151.51</c:v>
                </c:pt>
                <c:pt idx="9">
                  <c:v>1157.0099999999998</c:v>
                </c:pt>
                <c:pt idx="10">
                  <c:v>1132.03</c:v>
                </c:pt>
                <c:pt idx="11">
                  <c:v>1070.5900000000001</c:v>
                </c:pt>
                <c:pt idx="12">
                  <c:v>1032.4599999999998</c:v>
                </c:pt>
                <c:pt idx="13">
                  <c:v>930.7199999999998</c:v>
                </c:pt>
                <c:pt idx="14">
                  <c:v>804</c:v>
                </c:pt>
                <c:pt idx="15">
                  <c:v>671.65000000000009</c:v>
                </c:pt>
                <c:pt idx="16">
                  <c:v>499.24000000000024</c:v>
                </c:pt>
                <c:pt idx="17">
                  <c:v>299.44000000000005</c:v>
                </c:pt>
                <c:pt idx="18">
                  <c:v>97.230000000000018</c:v>
                </c:pt>
                <c:pt idx="19">
                  <c:v>-98.710000000000036</c:v>
                </c:pt>
                <c:pt idx="20">
                  <c:v>-410.27000000000044</c:v>
                </c:pt>
                <c:pt idx="21">
                  <c:v>-693.30999999999949</c:v>
                </c:pt>
                <c:pt idx="22">
                  <c:v>-1023.0700000000006</c:v>
                </c:pt>
                <c:pt idx="23">
                  <c:v>-1289.71</c:v>
                </c:pt>
                <c:pt idx="24">
                  <c:v>-1698.1600000000008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7BB-BBD3-00977E64D2E1}"/>
            </c:ext>
          </c:extLst>
        </c:ser>
        <c:ser>
          <c:idx val="13"/>
          <c:order val="13"/>
          <c:tx>
            <c:strRef>
              <c:f>Edges!$A$15</c:f>
              <c:strCache>
                <c:ptCount val="1"/>
                <c:pt idx="0">
                  <c:v>140.00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Edges!$B$15:$Z$15</c:f>
              <c:numCache>
                <c:formatCode>0.00</c:formatCode>
                <c:ptCount val="25"/>
                <c:pt idx="0">
                  <c:v>257.96999999999997</c:v>
                </c:pt>
                <c:pt idx="1">
                  <c:v>490.74</c:v>
                </c:pt>
                <c:pt idx="2">
                  <c:v>697.36</c:v>
                </c:pt>
                <c:pt idx="3">
                  <c:v>893.71999999999991</c:v>
                </c:pt>
                <c:pt idx="4">
                  <c:v>1003.97</c:v>
                </c:pt>
                <c:pt idx="5">
                  <c:v>1145.58</c:v>
                </c:pt>
                <c:pt idx="6">
                  <c:v>1249.4699999999998</c:v>
                </c:pt>
                <c:pt idx="7">
                  <c:v>1274.1200000000001</c:v>
                </c:pt>
                <c:pt idx="8">
                  <c:v>1334.7600000000002</c:v>
                </c:pt>
                <c:pt idx="9">
                  <c:v>1328.54</c:v>
                </c:pt>
                <c:pt idx="10">
                  <c:v>1343.37</c:v>
                </c:pt>
                <c:pt idx="11">
                  <c:v>1307.1499999999999</c:v>
                </c:pt>
                <c:pt idx="12">
                  <c:v>1175.77</c:v>
                </c:pt>
                <c:pt idx="13">
                  <c:v>1082.2399999999998</c:v>
                </c:pt>
                <c:pt idx="14">
                  <c:v>886.15999999999985</c:v>
                </c:pt>
                <c:pt idx="15">
                  <c:v>755.67000000000007</c:v>
                </c:pt>
                <c:pt idx="16">
                  <c:v>545.4699999999998</c:v>
                </c:pt>
                <c:pt idx="17">
                  <c:v>322.67999999999984</c:v>
                </c:pt>
                <c:pt idx="18">
                  <c:v>105.52000000000044</c:v>
                </c:pt>
                <c:pt idx="19">
                  <c:v>-199.02999999999975</c:v>
                </c:pt>
                <c:pt idx="20">
                  <c:v>-459.28999999999996</c:v>
                </c:pt>
                <c:pt idx="21">
                  <c:v>-814.40999999999985</c:v>
                </c:pt>
                <c:pt idx="22">
                  <c:v>-1284.2200000000003</c:v>
                </c:pt>
                <c:pt idx="23">
                  <c:v>-1589.1000000000004</c:v>
                </c:pt>
                <c:pt idx="24">
                  <c:v>-2042.3199999999997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7BB-BBD3-00977E64D2E1}"/>
            </c:ext>
          </c:extLst>
        </c:ser>
        <c:ser>
          <c:idx val="14"/>
          <c:order val="14"/>
          <c:tx>
            <c:strRef>
              <c:f>Edges!$A$16</c:f>
              <c:strCache>
                <c:ptCount val="1"/>
                <c:pt idx="0">
                  <c:v>150.00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Edges!$B$16:$Z$16</c:f>
              <c:numCache>
                <c:formatCode>0.00</c:formatCode>
                <c:ptCount val="25"/>
                <c:pt idx="0">
                  <c:v>302.81</c:v>
                </c:pt>
                <c:pt idx="1">
                  <c:v>563.13</c:v>
                </c:pt>
                <c:pt idx="2">
                  <c:v>809.81000000000006</c:v>
                </c:pt>
                <c:pt idx="3">
                  <c:v>1003.76</c:v>
                </c:pt>
                <c:pt idx="4">
                  <c:v>1165.93</c:v>
                </c:pt>
                <c:pt idx="5">
                  <c:v>1295.05</c:v>
                </c:pt>
                <c:pt idx="6">
                  <c:v>1397.75</c:v>
                </c:pt>
                <c:pt idx="7">
                  <c:v>1484.75</c:v>
                </c:pt>
                <c:pt idx="8">
                  <c:v>1545.12</c:v>
                </c:pt>
                <c:pt idx="9">
                  <c:v>1541.31</c:v>
                </c:pt>
                <c:pt idx="10">
                  <c:v>1516.31</c:v>
                </c:pt>
                <c:pt idx="11">
                  <c:v>1459.57</c:v>
                </c:pt>
                <c:pt idx="12">
                  <c:v>1357.15</c:v>
                </c:pt>
                <c:pt idx="13">
                  <c:v>1222.8900000000003</c:v>
                </c:pt>
                <c:pt idx="14">
                  <c:v>1091.6400000000003</c:v>
                </c:pt>
                <c:pt idx="15">
                  <c:v>894.21</c:v>
                </c:pt>
                <c:pt idx="16">
                  <c:v>617.29999999999973</c:v>
                </c:pt>
                <c:pt idx="17">
                  <c:v>416.69000000000051</c:v>
                </c:pt>
                <c:pt idx="18">
                  <c:v>160.11000000000058</c:v>
                </c:pt>
                <c:pt idx="19">
                  <c:v>-223.17000000000007</c:v>
                </c:pt>
                <c:pt idx="20">
                  <c:v>-480.23000000000047</c:v>
                </c:pt>
                <c:pt idx="21">
                  <c:v>-935.97000000000025</c:v>
                </c:pt>
                <c:pt idx="22">
                  <c:v>-1284.6999999999998</c:v>
                </c:pt>
                <c:pt idx="23">
                  <c:v>-1782.0700000000006</c:v>
                </c:pt>
                <c:pt idx="24">
                  <c:v>-2318.5699999999997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7BB-BBD3-00977E64D2E1}"/>
            </c:ext>
          </c:extLst>
        </c:ser>
        <c:ser>
          <c:idx val="15"/>
          <c:order val="15"/>
          <c:tx>
            <c:strRef>
              <c:f>Edges!$A$17</c:f>
              <c:strCache>
                <c:ptCount val="1"/>
                <c:pt idx="0">
                  <c:v>160.00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Edges!$B$17:$Z$17</c:f>
              <c:numCache>
                <c:formatCode>0.00</c:formatCode>
                <c:ptCount val="25"/>
                <c:pt idx="0">
                  <c:v>344.41999999999996</c:v>
                </c:pt>
                <c:pt idx="1">
                  <c:v>654.46</c:v>
                </c:pt>
                <c:pt idx="2">
                  <c:v>920.34</c:v>
                </c:pt>
                <c:pt idx="3">
                  <c:v>1153.45</c:v>
                </c:pt>
                <c:pt idx="4">
                  <c:v>1318.3400000000001</c:v>
                </c:pt>
                <c:pt idx="5">
                  <c:v>1502.5099999999998</c:v>
                </c:pt>
                <c:pt idx="6">
                  <c:v>1640.0600000000002</c:v>
                </c:pt>
                <c:pt idx="7">
                  <c:v>1670.6</c:v>
                </c:pt>
                <c:pt idx="8">
                  <c:v>1742.91</c:v>
                </c:pt>
                <c:pt idx="9">
                  <c:v>1744.56</c:v>
                </c:pt>
                <c:pt idx="10">
                  <c:v>1689.58</c:v>
                </c:pt>
                <c:pt idx="11">
                  <c:v>1597.6899999999996</c:v>
                </c:pt>
                <c:pt idx="12">
                  <c:v>1567.9800000000005</c:v>
                </c:pt>
                <c:pt idx="13">
                  <c:v>1438.3000000000002</c:v>
                </c:pt>
                <c:pt idx="14">
                  <c:v>1276.5500000000002</c:v>
                </c:pt>
                <c:pt idx="15">
                  <c:v>991.13999999999942</c:v>
                </c:pt>
                <c:pt idx="16">
                  <c:v>703.35000000000036</c:v>
                </c:pt>
                <c:pt idx="17">
                  <c:v>432.5</c:v>
                </c:pt>
                <c:pt idx="18">
                  <c:v>209.51999999999953</c:v>
                </c:pt>
                <c:pt idx="19">
                  <c:v>-157.72000000000025</c:v>
                </c:pt>
                <c:pt idx="20">
                  <c:v>-633.32999999999993</c:v>
                </c:pt>
                <c:pt idx="21">
                  <c:v>-1090.2600000000002</c:v>
                </c:pt>
                <c:pt idx="22">
                  <c:v>-1555.1599999999999</c:v>
                </c:pt>
                <c:pt idx="23">
                  <c:v>-1971.1800000000003</c:v>
                </c:pt>
                <c:pt idx="24">
                  <c:v>-2679.1100000000006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7BB-BBD3-00977E64D2E1}"/>
            </c:ext>
          </c:extLst>
        </c:ser>
        <c:ser>
          <c:idx val="16"/>
          <c:order val="16"/>
          <c:tx>
            <c:strRef>
              <c:f>Edges!$A$18</c:f>
              <c:strCache>
                <c:ptCount val="1"/>
                <c:pt idx="0">
                  <c:v>170.00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Edges!$B$18:$Z$18</c:f>
              <c:numCache>
                <c:formatCode>0.00</c:formatCode>
                <c:ptCount val="25"/>
                <c:pt idx="0">
                  <c:v>393.5</c:v>
                </c:pt>
                <c:pt idx="1">
                  <c:v>730.58999999999992</c:v>
                </c:pt>
                <c:pt idx="2">
                  <c:v>1014.24</c:v>
                </c:pt>
                <c:pt idx="3">
                  <c:v>1297.0700000000002</c:v>
                </c:pt>
                <c:pt idx="4">
                  <c:v>1507.3600000000001</c:v>
                </c:pt>
                <c:pt idx="5">
                  <c:v>1679.29</c:v>
                </c:pt>
                <c:pt idx="6">
                  <c:v>1792.32</c:v>
                </c:pt>
                <c:pt idx="7">
                  <c:v>1915.45</c:v>
                </c:pt>
                <c:pt idx="8">
                  <c:v>1970.0199999999998</c:v>
                </c:pt>
                <c:pt idx="9">
                  <c:v>1951.49</c:v>
                </c:pt>
                <c:pt idx="10">
                  <c:v>1892.6100000000001</c:v>
                </c:pt>
                <c:pt idx="11">
                  <c:v>1917.8200000000002</c:v>
                </c:pt>
                <c:pt idx="12">
                  <c:v>1729.98</c:v>
                </c:pt>
                <c:pt idx="13">
                  <c:v>1587.4900000000002</c:v>
                </c:pt>
                <c:pt idx="14">
                  <c:v>1421.8899999999999</c:v>
                </c:pt>
                <c:pt idx="15">
                  <c:v>1056.4899999999998</c:v>
                </c:pt>
                <c:pt idx="16">
                  <c:v>919.14000000000033</c:v>
                </c:pt>
                <c:pt idx="17">
                  <c:v>512.07999999999993</c:v>
                </c:pt>
                <c:pt idx="18">
                  <c:v>185.23000000000047</c:v>
                </c:pt>
                <c:pt idx="19">
                  <c:v>-238.14000000000033</c:v>
                </c:pt>
                <c:pt idx="20">
                  <c:v>-740.35000000000036</c:v>
                </c:pt>
                <c:pt idx="21">
                  <c:v>-1176.119999999999</c:v>
                </c:pt>
                <c:pt idx="22">
                  <c:v>-1760.6900000000005</c:v>
                </c:pt>
                <c:pt idx="23">
                  <c:v>-2345.6699999999992</c:v>
                </c:pt>
                <c:pt idx="24">
                  <c:v>-3048.7899999999991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7BB-BBD3-00977E64D2E1}"/>
            </c:ext>
          </c:extLst>
        </c:ser>
        <c:ser>
          <c:idx val="17"/>
          <c:order val="17"/>
          <c:tx>
            <c:strRef>
              <c:f>Edges!$A$19</c:f>
              <c:strCache>
                <c:ptCount val="1"/>
                <c:pt idx="0">
                  <c:v>180.00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Edges!$B$19:$Z$19</c:f>
              <c:numCache>
                <c:formatCode>0.00</c:formatCode>
                <c:ptCount val="25"/>
                <c:pt idx="0">
                  <c:v>429.51</c:v>
                </c:pt>
                <c:pt idx="1">
                  <c:v>814.72</c:v>
                </c:pt>
                <c:pt idx="2">
                  <c:v>1145.3499999999999</c:v>
                </c:pt>
                <c:pt idx="3">
                  <c:v>1450.24</c:v>
                </c:pt>
                <c:pt idx="4">
                  <c:v>1706.54</c:v>
                </c:pt>
                <c:pt idx="5">
                  <c:v>1887.8500000000001</c:v>
                </c:pt>
                <c:pt idx="6">
                  <c:v>2023.2199999999998</c:v>
                </c:pt>
                <c:pt idx="7">
                  <c:v>2120.41</c:v>
                </c:pt>
                <c:pt idx="8">
                  <c:v>2208.9499999999998</c:v>
                </c:pt>
                <c:pt idx="9">
                  <c:v>2219.81</c:v>
                </c:pt>
                <c:pt idx="10">
                  <c:v>2173.0699999999997</c:v>
                </c:pt>
                <c:pt idx="11">
                  <c:v>2089.4000000000005</c:v>
                </c:pt>
                <c:pt idx="12">
                  <c:v>1972.2900000000004</c:v>
                </c:pt>
                <c:pt idx="13">
                  <c:v>1754.0900000000001</c:v>
                </c:pt>
                <c:pt idx="14">
                  <c:v>1598.8999999999996</c:v>
                </c:pt>
                <c:pt idx="15">
                  <c:v>1281.3800000000001</c:v>
                </c:pt>
                <c:pt idx="16">
                  <c:v>925.65999999999985</c:v>
                </c:pt>
                <c:pt idx="17">
                  <c:v>690.0600000000004</c:v>
                </c:pt>
                <c:pt idx="18">
                  <c:v>202.51000000000022</c:v>
                </c:pt>
                <c:pt idx="19">
                  <c:v>-253.47000000000025</c:v>
                </c:pt>
                <c:pt idx="20">
                  <c:v>-784.64000000000124</c:v>
                </c:pt>
                <c:pt idx="21">
                  <c:v>-1326.2999999999993</c:v>
                </c:pt>
                <c:pt idx="22">
                  <c:v>-1847.8499999999985</c:v>
                </c:pt>
                <c:pt idx="23">
                  <c:v>-2473.5400000000009</c:v>
                </c:pt>
                <c:pt idx="24">
                  <c:v>-3181.2100000000009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7BB-BBD3-00977E64D2E1}"/>
            </c:ext>
          </c:extLst>
        </c:ser>
        <c:ser>
          <c:idx val="18"/>
          <c:order val="18"/>
          <c:tx>
            <c:strRef>
              <c:f>Edges!$A$20</c:f>
              <c:strCache>
                <c:ptCount val="1"/>
                <c:pt idx="0">
                  <c:v>190.00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Edges!$B$20:$Z$20</c:f>
              <c:numCache>
                <c:formatCode>0.00</c:formatCode>
                <c:ptCount val="25"/>
                <c:pt idx="0">
                  <c:v>479.29</c:v>
                </c:pt>
                <c:pt idx="1">
                  <c:v>907.9</c:v>
                </c:pt>
                <c:pt idx="2">
                  <c:v>1290.8300000000002</c:v>
                </c:pt>
                <c:pt idx="3">
                  <c:v>1612.74</c:v>
                </c:pt>
                <c:pt idx="4">
                  <c:v>1897.0299999999997</c:v>
                </c:pt>
                <c:pt idx="5">
                  <c:v>2113.73</c:v>
                </c:pt>
                <c:pt idx="6">
                  <c:v>2257.7200000000003</c:v>
                </c:pt>
                <c:pt idx="7">
                  <c:v>2371.42</c:v>
                </c:pt>
                <c:pt idx="8">
                  <c:v>2454.9500000000003</c:v>
                </c:pt>
                <c:pt idx="9">
                  <c:v>2527.8100000000004</c:v>
                </c:pt>
                <c:pt idx="10">
                  <c:v>2420.2899999999995</c:v>
                </c:pt>
                <c:pt idx="11">
                  <c:v>2332.69</c:v>
                </c:pt>
                <c:pt idx="12">
                  <c:v>2169.62</c:v>
                </c:pt>
                <c:pt idx="13">
                  <c:v>2015.9700000000003</c:v>
                </c:pt>
                <c:pt idx="14">
                  <c:v>1748.9400000000005</c:v>
                </c:pt>
                <c:pt idx="15">
                  <c:v>1382.29</c:v>
                </c:pt>
                <c:pt idx="16">
                  <c:v>1164.42</c:v>
                </c:pt>
                <c:pt idx="17">
                  <c:v>650.46</c:v>
                </c:pt>
                <c:pt idx="18">
                  <c:v>210.83999999999924</c:v>
                </c:pt>
                <c:pt idx="19">
                  <c:v>-219.27000000000044</c:v>
                </c:pt>
                <c:pt idx="20">
                  <c:v>-826.25</c:v>
                </c:pt>
                <c:pt idx="21">
                  <c:v>-1471.25</c:v>
                </c:pt>
                <c:pt idx="22">
                  <c:v>-2139.630000000001</c:v>
                </c:pt>
                <c:pt idx="23">
                  <c:v>-2862.8899999999994</c:v>
                </c:pt>
                <c:pt idx="24">
                  <c:v>-3600.0699999999997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7BB-BBD3-00977E64D2E1}"/>
            </c:ext>
          </c:extLst>
        </c:ser>
        <c:ser>
          <c:idx val="19"/>
          <c:order val="19"/>
          <c:tx>
            <c:strRef>
              <c:f>Edges!$A$21</c:f>
              <c:strCache>
                <c:ptCount val="1"/>
                <c:pt idx="0">
                  <c:v>200.00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Edges!$B$21:$Z$21</c:f>
              <c:numCache>
                <c:formatCode>0.00</c:formatCode>
                <c:ptCount val="25"/>
                <c:pt idx="0">
                  <c:v>534.34</c:v>
                </c:pt>
                <c:pt idx="1">
                  <c:v>1009.02</c:v>
                </c:pt>
                <c:pt idx="2">
                  <c:v>1427.64</c:v>
                </c:pt>
                <c:pt idx="3">
                  <c:v>1793.3899999999999</c:v>
                </c:pt>
                <c:pt idx="4">
                  <c:v>2072.5700000000002</c:v>
                </c:pt>
                <c:pt idx="5">
                  <c:v>2295.75</c:v>
                </c:pt>
                <c:pt idx="6">
                  <c:v>2508.5</c:v>
                </c:pt>
                <c:pt idx="7">
                  <c:v>2679.25</c:v>
                </c:pt>
                <c:pt idx="8">
                  <c:v>2727.9800000000005</c:v>
                </c:pt>
                <c:pt idx="9">
                  <c:v>2708.09</c:v>
                </c:pt>
                <c:pt idx="10">
                  <c:v>2685.4900000000002</c:v>
                </c:pt>
                <c:pt idx="11">
                  <c:v>2604.48</c:v>
                </c:pt>
                <c:pt idx="12">
                  <c:v>2360.8000000000002</c:v>
                </c:pt>
                <c:pt idx="13">
                  <c:v>2233.6099999999997</c:v>
                </c:pt>
                <c:pt idx="14">
                  <c:v>1949.6099999999997</c:v>
                </c:pt>
                <c:pt idx="15">
                  <c:v>1500.4899999999998</c:v>
                </c:pt>
                <c:pt idx="16">
                  <c:v>1232.9000000000005</c:v>
                </c:pt>
                <c:pt idx="17">
                  <c:v>699.5600000000004</c:v>
                </c:pt>
                <c:pt idx="18">
                  <c:v>229.85000000000036</c:v>
                </c:pt>
                <c:pt idx="19">
                  <c:v>-217.57999999999993</c:v>
                </c:pt>
                <c:pt idx="20">
                  <c:v>-841.6200000000008</c:v>
                </c:pt>
                <c:pt idx="21">
                  <c:v>-1638.08</c:v>
                </c:pt>
                <c:pt idx="22">
                  <c:v>-2477.7899999999991</c:v>
                </c:pt>
                <c:pt idx="23">
                  <c:v>-3162.08</c:v>
                </c:pt>
                <c:pt idx="24">
                  <c:v>-4124.2199999999993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7BB-BBD3-00977E64D2E1}"/>
            </c:ext>
          </c:extLst>
        </c:ser>
        <c:ser>
          <c:idx val="20"/>
          <c:order val="20"/>
          <c:tx>
            <c:strRef>
              <c:f>Edges!$A$22</c:f>
              <c:strCache>
                <c:ptCount val="1"/>
                <c:pt idx="0">
                  <c:v>210.00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Edges!$B$22:$Z$22</c:f>
              <c:numCache>
                <c:formatCode>0.00</c:formatCode>
                <c:ptCount val="25"/>
                <c:pt idx="0">
                  <c:v>580.56999999999994</c:v>
                </c:pt>
                <c:pt idx="1">
                  <c:v>1123.5900000000001</c:v>
                </c:pt>
                <c:pt idx="2">
                  <c:v>1566.4099999999999</c:v>
                </c:pt>
                <c:pt idx="3">
                  <c:v>1982.87</c:v>
                </c:pt>
                <c:pt idx="4">
                  <c:v>2310.4299999999998</c:v>
                </c:pt>
                <c:pt idx="5">
                  <c:v>2575.83</c:v>
                </c:pt>
                <c:pt idx="6">
                  <c:v>2779.03</c:v>
                </c:pt>
                <c:pt idx="7">
                  <c:v>2906.63</c:v>
                </c:pt>
                <c:pt idx="8">
                  <c:v>2986.77</c:v>
                </c:pt>
                <c:pt idx="9">
                  <c:v>2994.4100000000003</c:v>
                </c:pt>
                <c:pt idx="10">
                  <c:v>2963.8499999999995</c:v>
                </c:pt>
                <c:pt idx="11">
                  <c:v>2756.48</c:v>
                </c:pt>
                <c:pt idx="12">
                  <c:v>2683.6000000000004</c:v>
                </c:pt>
                <c:pt idx="13">
                  <c:v>2415.2300000000005</c:v>
                </c:pt>
                <c:pt idx="14">
                  <c:v>2178.5999999999995</c:v>
                </c:pt>
                <c:pt idx="15">
                  <c:v>1747.8599999999997</c:v>
                </c:pt>
                <c:pt idx="16">
                  <c:v>1316.829999999999</c:v>
                </c:pt>
                <c:pt idx="17">
                  <c:v>794.32999999999993</c:v>
                </c:pt>
                <c:pt idx="18">
                  <c:v>236.88999999999942</c:v>
                </c:pt>
                <c:pt idx="19">
                  <c:v>-442.55999999999949</c:v>
                </c:pt>
                <c:pt idx="20">
                  <c:v>-1174.7600000000002</c:v>
                </c:pt>
                <c:pt idx="21">
                  <c:v>-1884.17</c:v>
                </c:pt>
                <c:pt idx="22">
                  <c:v>-2621.7299999999996</c:v>
                </c:pt>
                <c:pt idx="23">
                  <c:v>-3457.2400000000016</c:v>
                </c:pt>
                <c:pt idx="24">
                  <c:v>-4540.2100000000009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7BB-BBD3-00977E64D2E1}"/>
            </c:ext>
          </c:extLst>
        </c:ser>
        <c:ser>
          <c:idx val="21"/>
          <c:order val="21"/>
          <c:tx>
            <c:strRef>
              <c:f>Edges!$A$23</c:f>
              <c:strCache>
                <c:ptCount val="1"/>
                <c:pt idx="0">
                  <c:v>220.00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Edges!$B$23:$Z$23</c:f>
              <c:numCache>
                <c:formatCode>0.00</c:formatCode>
                <c:ptCount val="25"/>
                <c:pt idx="0">
                  <c:v>645.03</c:v>
                </c:pt>
                <c:pt idx="1">
                  <c:v>1229.96</c:v>
                </c:pt>
                <c:pt idx="2">
                  <c:v>1731.3</c:v>
                </c:pt>
                <c:pt idx="3">
                  <c:v>2143.94</c:v>
                </c:pt>
                <c:pt idx="4">
                  <c:v>2525.9900000000002</c:v>
                </c:pt>
                <c:pt idx="5">
                  <c:v>2820.59</c:v>
                </c:pt>
                <c:pt idx="6">
                  <c:v>3096.7000000000003</c:v>
                </c:pt>
                <c:pt idx="7">
                  <c:v>3189.5699999999997</c:v>
                </c:pt>
                <c:pt idx="8">
                  <c:v>3321.7900000000004</c:v>
                </c:pt>
                <c:pt idx="9">
                  <c:v>3300.3100000000004</c:v>
                </c:pt>
                <c:pt idx="10">
                  <c:v>3221.79</c:v>
                </c:pt>
                <c:pt idx="11">
                  <c:v>3059.7799999999997</c:v>
                </c:pt>
                <c:pt idx="12">
                  <c:v>2847.0200000000004</c:v>
                </c:pt>
                <c:pt idx="13">
                  <c:v>2695.6599999999989</c:v>
                </c:pt>
                <c:pt idx="14">
                  <c:v>2322.2599999999993</c:v>
                </c:pt>
                <c:pt idx="15">
                  <c:v>1980.7700000000004</c:v>
                </c:pt>
                <c:pt idx="16">
                  <c:v>1390.0300000000007</c:v>
                </c:pt>
                <c:pt idx="17">
                  <c:v>848.5</c:v>
                </c:pt>
                <c:pt idx="18">
                  <c:v>329.17000000000007</c:v>
                </c:pt>
                <c:pt idx="19">
                  <c:v>-411.20000000000073</c:v>
                </c:pt>
                <c:pt idx="20">
                  <c:v>-1267.3700000000008</c:v>
                </c:pt>
                <c:pt idx="21">
                  <c:v>-2080.3899999999994</c:v>
                </c:pt>
                <c:pt idx="22">
                  <c:v>-2893.7900000000009</c:v>
                </c:pt>
                <c:pt idx="23">
                  <c:v>-3957.6899999999987</c:v>
                </c:pt>
                <c:pt idx="24">
                  <c:v>-5008.1900000000023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7BB-BBD3-00977E64D2E1}"/>
            </c:ext>
          </c:extLst>
        </c:ser>
        <c:ser>
          <c:idx val="22"/>
          <c:order val="22"/>
          <c:tx>
            <c:strRef>
              <c:f>Edges!$A$24</c:f>
              <c:strCache>
                <c:ptCount val="1"/>
                <c:pt idx="0">
                  <c:v>230.00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Edges!$B$24:$Z$24</c:f>
              <c:numCache>
                <c:formatCode>0.00</c:formatCode>
                <c:ptCount val="25"/>
                <c:pt idx="0">
                  <c:v>720.06</c:v>
                </c:pt>
                <c:pt idx="1">
                  <c:v>1351.9299999999998</c:v>
                </c:pt>
                <c:pt idx="2">
                  <c:v>1874.61</c:v>
                </c:pt>
                <c:pt idx="3">
                  <c:v>2365.5500000000002</c:v>
                </c:pt>
                <c:pt idx="4">
                  <c:v>2763.66</c:v>
                </c:pt>
                <c:pt idx="5">
                  <c:v>3098.9800000000005</c:v>
                </c:pt>
                <c:pt idx="6">
                  <c:v>3359.12</c:v>
                </c:pt>
                <c:pt idx="7">
                  <c:v>3549.8100000000004</c:v>
                </c:pt>
                <c:pt idx="8">
                  <c:v>3577.5699999999997</c:v>
                </c:pt>
                <c:pt idx="9">
                  <c:v>3565.6</c:v>
                </c:pt>
                <c:pt idx="10">
                  <c:v>3557.1299999999997</c:v>
                </c:pt>
                <c:pt idx="11">
                  <c:v>3338.33</c:v>
                </c:pt>
                <c:pt idx="12">
                  <c:v>3256.6899999999996</c:v>
                </c:pt>
                <c:pt idx="13">
                  <c:v>2926.17</c:v>
                </c:pt>
                <c:pt idx="14">
                  <c:v>2524.9499999999998</c:v>
                </c:pt>
                <c:pt idx="15">
                  <c:v>2111.0499999999993</c:v>
                </c:pt>
                <c:pt idx="16">
                  <c:v>1568.67</c:v>
                </c:pt>
                <c:pt idx="17">
                  <c:v>1090.7399999999998</c:v>
                </c:pt>
                <c:pt idx="18">
                  <c:v>291.82999999999993</c:v>
                </c:pt>
                <c:pt idx="19">
                  <c:v>-337.11000000000058</c:v>
                </c:pt>
                <c:pt idx="20">
                  <c:v>-1354.3500000000004</c:v>
                </c:pt>
                <c:pt idx="21">
                  <c:v>-2162.8700000000008</c:v>
                </c:pt>
                <c:pt idx="22">
                  <c:v>-3224.08</c:v>
                </c:pt>
                <c:pt idx="23">
                  <c:v>-4246.380000000001</c:v>
                </c:pt>
                <c:pt idx="24">
                  <c:v>-5345.4599999999991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7BB-BBD3-00977E64D2E1}"/>
            </c:ext>
          </c:extLst>
        </c:ser>
        <c:ser>
          <c:idx val="23"/>
          <c:order val="23"/>
          <c:tx>
            <c:strRef>
              <c:f>Edges!$A$25</c:f>
              <c:strCache>
                <c:ptCount val="1"/>
                <c:pt idx="0">
                  <c:v>240.00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Edges!$B$25:$Z$25</c:f>
              <c:numCache>
                <c:formatCode>0.00</c:formatCode>
                <c:ptCount val="25"/>
                <c:pt idx="0">
                  <c:v>763.11</c:v>
                </c:pt>
                <c:pt idx="1">
                  <c:v>1459.3899999999999</c:v>
                </c:pt>
                <c:pt idx="2">
                  <c:v>2059.64</c:v>
                </c:pt>
                <c:pt idx="3">
                  <c:v>2571.5499999999997</c:v>
                </c:pt>
                <c:pt idx="4">
                  <c:v>3010.9399999999996</c:v>
                </c:pt>
                <c:pt idx="5">
                  <c:v>3374.95</c:v>
                </c:pt>
                <c:pt idx="6">
                  <c:v>3614.8700000000003</c:v>
                </c:pt>
                <c:pt idx="7">
                  <c:v>3835.7700000000004</c:v>
                </c:pt>
                <c:pt idx="8">
                  <c:v>3917.98</c:v>
                </c:pt>
                <c:pt idx="9">
                  <c:v>3961.51</c:v>
                </c:pt>
                <c:pt idx="10">
                  <c:v>3885.3200000000006</c:v>
                </c:pt>
                <c:pt idx="11">
                  <c:v>3846.8900000000003</c:v>
                </c:pt>
                <c:pt idx="12">
                  <c:v>3521.83</c:v>
                </c:pt>
                <c:pt idx="13">
                  <c:v>3181.6900000000005</c:v>
                </c:pt>
                <c:pt idx="14">
                  <c:v>2739.9699999999993</c:v>
                </c:pt>
                <c:pt idx="15">
                  <c:v>2293.17</c:v>
                </c:pt>
                <c:pt idx="16">
                  <c:v>1676.0900000000001</c:v>
                </c:pt>
                <c:pt idx="17">
                  <c:v>1001.9300000000003</c:v>
                </c:pt>
                <c:pt idx="18">
                  <c:v>364.93000000000029</c:v>
                </c:pt>
                <c:pt idx="19">
                  <c:v>-549.53999999999905</c:v>
                </c:pt>
                <c:pt idx="20">
                  <c:v>-1522.1400000000012</c:v>
                </c:pt>
                <c:pt idx="21">
                  <c:v>-2352.8299999999981</c:v>
                </c:pt>
                <c:pt idx="22">
                  <c:v>-3444.4499999999989</c:v>
                </c:pt>
                <c:pt idx="23">
                  <c:v>-4680.4400000000023</c:v>
                </c:pt>
                <c:pt idx="24">
                  <c:v>-5853.52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7BB-BBD3-00977E64D2E1}"/>
            </c:ext>
          </c:extLst>
        </c:ser>
        <c:ser>
          <c:idx val="24"/>
          <c:order val="24"/>
          <c:tx>
            <c:strRef>
              <c:f>Edges!$A$26</c:f>
              <c:strCache>
                <c:ptCount val="1"/>
                <c:pt idx="0">
                  <c:v>250.00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Edges!$B$26:$Z$26</c:f>
              <c:numCache>
                <c:formatCode>0.00</c:formatCode>
                <c:ptCount val="25"/>
                <c:pt idx="0">
                  <c:v>839.68999999999994</c:v>
                </c:pt>
                <c:pt idx="1">
                  <c:v>1572.1499999999999</c:v>
                </c:pt>
                <c:pt idx="2">
                  <c:v>2233.5300000000002</c:v>
                </c:pt>
                <c:pt idx="3">
                  <c:v>2781.39</c:v>
                </c:pt>
                <c:pt idx="4">
                  <c:v>3296.23</c:v>
                </c:pt>
                <c:pt idx="5">
                  <c:v>3619.94</c:v>
                </c:pt>
                <c:pt idx="6">
                  <c:v>3965.8200000000006</c:v>
                </c:pt>
                <c:pt idx="7">
                  <c:v>4131.7800000000007</c:v>
                </c:pt>
                <c:pt idx="8">
                  <c:v>4196.41</c:v>
                </c:pt>
                <c:pt idx="9">
                  <c:v>4269.42</c:v>
                </c:pt>
                <c:pt idx="10">
                  <c:v>4159.75</c:v>
                </c:pt>
                <c:pt idx="11">
                  <c:v>4054.6000000000004</c:v>
                </c:pt>
                <c:pt idx="12">
                  <c:v>3767.6800000000003</c:v>
                </c:pt>
                <c:pt idx="13">
                  <c:v>3376.1899999999996</c:v>
                </c:pt>
                <c:pt idx="14">
                  <c:v>3003.3100000000013</c:v>
                </c:pt>
                <c:pt idx="15">
                  <c:v>2352.2200000000012</c:v>
                </c:pt>
                <c:pt idx="16">
                  <c:v>1838.6399999999994</c:v>
                </c:pt>
                <c:pt idx="17">
                  <c:v>1113.1900000000005</c:v>
                </c:pt>
                <c:pt idx="18">
                  <c:v>247.81999999999971</c:v>
                </c:pt>
                <c:pt idx="19">
                  <c:v>-484.6299999999992</c:v>
                </c:pt>
                <c:pt idx="20">
                  <c:v>-1551.659999999998</c:v>
                </c:pt>
                <c:pt idx="21">
                  <c:v>-2570.6100000000006</c:v>
                </c:pt>
                <c:pt idx="22">
                  <c:v>-3659.4399999999987</c:v>
                </c:pt>
                <c:pt idx="23">
                  <c:v>-4983.7400000000016</c:v>
                </c:pt>
                <c:pt idx="24">
                  <c:v>-6460.57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7BB-BBD3-00977E64D2E1}"/>
            </c:ext>
          </c:extLst>
        </c:ser>
        <c:ser>
          <c:idx val="25"/>
          <c:order val="25"/>
          <c:tx>
            <c:strRef>
              <c:f>Edges!$A$27</c:f>
              <c:strCache>
                <c:ptCount val="1"/>
                <c:pt idx="0">
                  <c:v>260.00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Edges!$B$27:$Z$27</c:f>
              <c:numCache>
                <c:formatCode>0.00</c:formatCode>
                <c:ptCount val="25"/>
                <c:pt idx="0">
                  <c:v>901.08999999999992</c:v>
                </c:pt>
                <c:pt idx="1">
                  <c:v>1690.31</c:v>
                </c:pt>
                <c:pt idx="2">
                  <c:v>2427.3999999999996</c:v>
                </c:pt>
                <c:pt idx="3">
                  <c:v>3006.47</c:v>
                </c:pt>
                <c:pt idx="4">
                  <c:v>3493.1299999999997</c:v>
                </c:pt>
                <c:pt idx="5">
                  <c:v>3975.0099999999998</c:v>
                </c:pt>
                <c:pt idx="6">
                  <c:v>4234.01</c:v>
                </c:pt>
                <c:pt idx="7">
                  <c:v>4571.25</c:v>
                </c:pt>
                <c:pt idx="8">
                  <c:v>4618.5599999999995</c:v>
                </c:pt>
                <c:pt idx="9">
                  <c:v>4628.1000000000004</c:v>
                </c:pt>
                <c:pt idx="10">
                  <c:v>4522.62</c:v>
                </c:pt>
                <c:pt idx="11">
                  <c:v>4358.37</c:v>
                </c:pt>
                <c:pt idx="12">
                  <c:v>4040.4999999999991</c:v>
                </c:pt>
                <c:pt idx="13">
                  <c:v>3613.3999999999996</c:v>
                </c:pt>
                <c:pt idx="14">
                  <c:v>3225.6800000000003</c:v>
                </c:pt>
                <c:pt idx="15">
                  <c:v>2692.99</c:v>
                </c:pt>
                <c:pt idx="16">
                  <c:v>2028.7799999999988</c:v>
                </c:pt>
                <c:pt idx="17">
                  <c:v>1176.5</c:v>
                </c:pt>
                <c:pt idx="18">
                  <c:v>348.19000000000051</c:v>
                </c:pt>
                <c:pt idx="19">
                  <c:v>-561.34000000000015</c:v>
                </c:pt>
                <c:pt idx="20">
                  <c:v>-1754.3400000000001</c:v>
                </c:pt>
                <c:pt idx="21">
                  <c:v>-2648.9599999999991</c:v>
                </c:pt>
                <c:pt idx="22">
                  <c:v>-4014</c:v>
                </c:pt>
                <c:pt idx="23">
                  <c:v>-5272.7199999999975</c:v>
                </c:pt>
                <c:pt idx="24">
                  <c:v>-7140.510000000002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7BB-BBD3-00977E64D2E1}"/>
            </c:ext>
          </c:extLst>
        </c:ser>
        <c:ser>
          <c:idx val="26"/>
          <c:order val="26"/>
          <c:tx>
            <c:strRef>
              <c:f>Edges!$A$28</c:f>
              <c:strCache>
                <c:ptCount val="1"/>
                <c:pt idx="0">
                  <c:v>270.00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Edges!$B$28:$Z$28</c:f>
              <c:numCache>
                <c:formatCode>0.00</c:formatCode>
                <c:ptCount val="25"/>
                <c:pt idx="0">
                  <c:v>985.32</c:v>
                </c:pt>
                <c:pt idx="1">
                  <c:v>1852.46</c:v>
                </c:pt>
                <c:pt idx="2">
                  <c:v>2608.64</c:v>
                </c:pt>
                <c:pt idx="3">
                  <c:v>3248.44</c:v>
                </c:pt>
                <c:pt idx="4">
                  <c:v>3824.63</c:v>
                </c:pt>
                <c:pt idx="5">
                  <c:v>4255.7999999999993</c:v>
                </c:pt>
                <c:pt idx="6">
                  <c:v>4607.1000000000004</c:v>
                </c:pt>
                <c:pt idx="7">
                  <c:v>4831.37</c:v>
                </c:pt>
                <c:pt idx="8">
                  <c:v>4924.18</c:v>
                </c:pt>
                <c:pt idx="9">
                  <c:v>5020.42</c:v>
                </c:pt>
                <c:pt idx="10">
                  <c:v>4870.54</c:v>
                </c:pt>
                <c:pt idx="11">
                  <c:v>4641.8899999999994</c:v>
                </c:pt>
                <c:pt idx="12">
                  <c:v>4477.170000000001</c:v>
                </c:pt>
                <c:pt idx="13">
                  <c:v>3966.1800000000003</c:v>
                </c:pt>
                <c:pt idx="14">
                  <c:v>3521.2299999999996</c:v>
                </c:pt>
                <c:pt idx="15">
                  <c:v>2966.5499999999993</c:v>
                </c:pt>
                <c:pt idx="16">
                  <c:v>2198.5999999999985</c:v>
                </c:pt>
                <c:pt idx="17">
                  <c:v>1454.83</c:v>
                </c:pt>
                <c:pt idx="18">
                  <c:v>504.75</c:v>
                </c:pt>
                <c:pt idx="19">
                  <c:v>-648.45999999999913</c:v>
                </c:pt>
                <c:pt idx="20">
                  <c:v>-1675.2899999999972</c:v>
                </c:pt>
                <c:pt idx="21">
                  <c:v>-2911.8299999999981</c:v>
                </c:pt>
                <c:pt idx="22">
                  <c:v>-4405.5999999999985</c:v>
                </c:pt>
                <c:pt idx="23">
                  <c:v>-5637.43</c:v>
                </c:pt>
                <c:pt idx="24">
                  <c:v>-7534.18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7BB-BBD3-00977E64D2E1}"/>
            </c:ext>
          </c:extLst>
        </c:ser>
        <c:ser>
          <c:idx val="27"/>
          <c:order val="27"/>
          <c:tx>
            <c:strRef>
              <c:f>Edges!$A$29</c:f>
              <c:strCache>
                <c:ptCount val="1"/>
                <c:pt idx="0">
                  <c:v>280.00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Edges!$B$29:$Z$29</c:f>
              <c:numCache>
                <c:formatCode>0.00</c:formatCode>
                <c:ptCount val="25"/>
                <c:pt idx="0">
                  <c:v>1053.77</c:v>
                </c:pt>
                <c:pt idx="1">
                  <c:v>1988.16</c:v>
                </c:pt>
                <c:pt idx="2">
                  <c:v>2795.8900000000003</c:v>
                </c:pt>
                <c:pt idx="3">
                  <c:v>3520.85</c:v>
                </c:pt>
                <c:pt idx="4">
                  <c:v>4130.1900000000005</c:v>
                </c:pt>
                <c:pt idx="5">
                  <c:v>4543.72</c:v>
                </c:pt>
                <c:pt idx="6">
                  <c:v>4931.62</c:v>
                </c:pt>
                <c:pt idx="7">
                  <c:v>5177.66</c:v>
                </c:pt>
                <c:pt idx="8">
                  <c:v>5341.0300000000007</c:v>
                </c:pt>
                <c:pt idx="9">
                  <c:v>5397.98</c:v>
                </c:pt>
                <c:pt idx="10">
                  <c:v>5238.5100000000011</c:v>
                </c:pt>
                <c:pt idx="11">
                  <c:v>5188.5199999999995</c:v>
                </c:pt>
                <c:pt idx="12">
                  <c:v>4654.2100000000009</c:v>
                </c:pt>
                <c:pt idx="13">
                  <c:v>4285.3899999999994</c:v>
                </c:pt>
                <c:pt idx="14">
                  <c:v>3653.8999999999996</c:v>
                </c:pt>
                <c:pt idx="15">
                  <c:v>3174.58</c:v>
                </c:pt>
                <c:pt idx="16">
                  <c:v>2187.5</c:v>
                </c:pt>
                <c:pt idx="17">
                  <c:v>1266.7599999999984</c:v>
                </c:pt>
                <c:pt idx="18">
                  <c:v>468.59000000000015</c:v>
                </c:pt>
                <c:pt idx="19">
                  <c:v>-612.95000000000073</c:v>
                </c:pt>
                <c:pt idx="20">
                  <c:v>-1943.75</c:v>
                </c:pt>
                <c:pt idx="21">
                  <c:v>-3118.619999999999</c:v>
                </c:pt>
                <c:pt idx="22">
                  <c:v>-4867.7100000000028</c:v>
                </c:pt>
                <c:pt idx="23">
                  <c:v>-6349.57</c:v>
                </c:pt>
                <c:pt idx="24">
                  <c:v>-7768.3500000000022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7BB-BBD3-00977E64D2E1}"/>
            </c:ext>
          </c:extLst>
        </c:ser>
        <c:ser>
          <c:idx val="28"/>
          <c:order val="28"/>
          <c:tx>
            <c:strRef>
              <c:f>Edges!$A$30</c:f>
              <c:strCache>
                <c:ptCount val="1"/>
                <c:pt idx="0">
                  <c:v>290.00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Edges!$B$30:$Z$30</c:f>
              <c:numCache>
                <c:formatCode>0.00</c:formatCode>
                <c:ptCount val="25"/>
                <c:pt idx="0">
                  <c:v>1142.54</c:v>
                </c:pt>
                <c:pt idx="1">
                  <c:v>2134.31</c:v>
                </c:pt>
                <c:pt idx="2">
                  <c:v>3016.27</c:v>
                </c:pt>
                <c:pt idx="3">
                  <c:v>3773.1499999999996</c:v>
                </c:pt>
                <c:pt idx="4">
                  <c:v>4411.0200000000004</c:v>
                </c:pt>
                <c:pt idx="5">
                  <c:v>4887.66</c:v>
                </c:pt>
                <c:pt idx="6">
                  <c:v>5272.0400000000009</c:v>
                </c:pt>
                <c:pt idx="7">
                  <c:v>5607.3</c:v>
                </c:pt>
                <c:pt idx="8">
                  <c:v>5709.0400000000009</c:v>
                </c:pt>
                <c:pt idx="9">
                  <c:v>5750.11</c:v>
                </c:pt>
                <c:pt idx="10">
                  <c:v>5653.87</c:v>
                </c:pt>
                <c:pt idx="11">
                  <c:v>5457.0000000000009</c:v>
                </c:pt>
                <c:pt idx="12">
                  <c:v>5013.82</c:v>
                </c:pt>
                <c:pt idx="13">
                  <c:v>4601.01</c:v>
                </c:pt>
                <c:pt idx="14">
                  <c:v>4000.0399999999991</c:v>
                </c:pt>
                <c:pt idx="15">
                  <c:v>3370.6000000000022</c:v>
                </c:pt>
                <c:pt idx="16">
                  <c:v>2586.3900000000012</c:v>
                </c:pt>
                <c:pt idx="17">
                  <c:v>1560.3100000000013</c:v>
                </c:pt>
                <c:pt idx="18">
                  <c:v>374.52000000000044</c:v>
                </c:pt>
                <c:pt idx="19">
                  <c:v>-735.04999999999927</c:v>
                </c:pt>
                <c:pt idx="20">
                  <c:v>-2052.1800000000003</c:v>
                </c:pt>
                <c:pt idx="21">
                  <c:v>-3507.59</c:v>
                </c:pt>
                <c:pt idx="22">
                  <c:v>-5021.16</c:v>
                </c:pt>
                <c:pt idx="23">
                  <c:v>-6794.3499999999985</c:v>
                </c:pt>
                <c:pt idx="24">
                  <c:v>-8483.86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7BB-BBD3-00977E64D2E1}"/>
            </c:ext>
          </c:extLst>
        </c:ser>
        <c:ser>
          <c:idx val="29"/>
          <c:order val="29"/>
          <c:tx>
            <c:strRef>
              <c:f>Edges!$A$31</c:f>
              <c:strCache>
                <c:ptCount val="1"/>
                <c:pt idx="0">
                  <c:v>300.00</c:v>
                </c:pt>
              </c:strCache>
            </c:strRef>
          </c:tx>
          <c:cat>
            <c:numRef>
              <c:f>Edges!$B$1:$Z$1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Edges!$B$31:$Z$31</c:f>
              <c:numCache>
                <c:formatCode>0.00</c:formatCode>
                <c:ptCount val="25"/>
                <c:pt idx="0">
                  <c:v>1206.49</c:v>
                </c:pt>
                <c:pt idx="1">
                  <c:v>2251.31</c:v>
                </c:pt>
                <c:pt idx="2">
                  <c:v>3209.51</c:v>
                </c:pt>
                <c:pt idx="3">
                  <c:v>4063.1899999999996</c:v>
                </c:pt>
                <c:pt idx="4">
                  <c:v>4648.3999999999996</c:v>
                </c:pt>
                <c:pt idx="5">
                  <c:v>5223.03</c:v>
                </c:pt>
                <c:pt idx="6">
                  <c:v>5702</c:v>
                </c:pt>
                <c:pt idx="7">
                  <c:v>5990.3</c:v>
                </c:pt>
                <c:pt idx="8">
                  <c:v>6215.48</c:v>
                </c:pt>
                <c:pt idx="9">
                  <c:v>6235.08</c:v>
                </c:pt>
                <c:pt idx="10">
                  <c:v>6007.17</c:v>
                </c:pt>
                <c:pt idx="11">
                  <c:v>5758.19</c:v>
                </c:pt>
                <c:pt idx="12">
                  <c:v>5383.5299999999988</c:v>
                </c:pt>
                <c:pt idx="13">
                  <c:v>5080.9599999999991</c:v>
                </c:pt>
                <c:pt idx="14">
                  <c:v>4359.9599999999991</c:v>
                </c:pt>
                <c:pt idx="15">
                  <c:v>3488.8499999999985</c:v>
                </c:pt>
                <c:pt idx="16">
                  <c:v>2655.3600000000006</c:v>
                </c:pt>
                <c:pt idx="17">
                  <c:v>1721.5499999999993</c:v>
                </c:pt>
                <c:pt idx="18">
                  <c:v>544.72999999999956</c:v>
                </c:pt>
                <c:pt idx="19">
                  <c:v>-815.47000000000116</c:v>
                </c:pt>
                <c:pt idx="20">
                  <c:v>-1951.0900000000001</c:v>
                </c:pt>
                <c:pt idx="21">
                  <c:v>-3792.2200000000012</c:v>
                </c:pt>
                <c:pt idx="22">
                  <c:v>-5232.3799999999974</c:v>
                </c:pt>
                <c:pt idx="23">
                  <c:v>-7283.8099999999977</c:v>
                </c:pt>
                <c:pt idx="24">
                  <c:v>-8759.61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7BB-BBD3-00977E64D2E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88309760"/>
        <c:axId val="88311296"/>
        <c:axId val="88291072"/>
      </c:surface3DChart>
      <c:catAx>
        <c:axId val="8830976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311296"/>
        <c:crosses val="autoZero"/>
        <c:auto val="1"/>
        <c:lblAlgn val="ctr"/>
        <c:lblOffset val="100"/>
        <c:noMultiLvlLbl val="0"/>
      </c:catAx>
      <c:valAx>
        <c:axId val="8831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309760"/>
        <c:crosses val="autoZero"/>
        <c:crossBetween val="midCat"/>
        <c:majorUnit val="1000"/>
      </c:valAx>
      <c:serAx>
        <c:axId val="882910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311296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ayout>
        <c:manualLayout>
          <c:xMode val="edge"/>
          <c:yMode val="edge"/>
          <c:x val="5.1020705588858718E-2"/>
          <c:y val="0.89360871264395891"/>
          <c:w val="0.9"/>
          <c:h val="9.47585520450409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średniej</a:t>
            </a:r>
            <a:r>
              <a:rPr lang="pl-PL" baseline="0"/>
              <a:t> wartość stopnia wierzchołka oraz jej wartości oczekiwanej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0"/>
      <c:rotY val="3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7373715582203309E-2"/>
          <c:y val="0.10137059214903528"/>
          <c:w val="0.90967531477201424"/>
          <c:h val="0.70092403120268654"/>
        </c:manualLayout>
      </c:layout>
      <c:surface3DChart>
        <c:wireframe val="0"/>
        <c:ser>
          <c:idx val="0"/>
          <c:order val="0"/>
          <c:tx>
            <c:strRef>
              <c:f>Degree!$A$2</c:f>
              <c:strCache>
                <c:ptCount val="1"/>
                <c:pt idx="0">
                  <c:v>10.00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Degree!$B$2:$Z$2</c:f>
              <c:numCache>
                <c:formatCode>0.00</c:formatCode>
                <c:ptCount val="25"/>
                <c:pt idx="0">
                  <c:v>0.22</c:v>
                </c:pt>
                <c:pt idx="1">
                  <c:v>0.42</c:v>
                </c:pt>
                <c:pt idx="2">
                  <c:v>0.74</c:v>
                </c:pt>
                <c:pt idx="3">
                  <c:v>0.87000000000000011</c:v>
                </c:pt>
                <c:pt idx="4">
                  <c:v>1.08</c:v>
                </c:pt>
                <c:pt idx="5">
                  <c:v>0.96000000000000019</c:v>
                </c:pt>
                <c:pt idx="6">
                  <c:v>1.0799999999999998</c:v>
                </c:pt>
                <c:pt idx="7">
                  <c:v>1.18</c:v>
                </c:pt>
                <c:pt idx="8">
                  <c:v>1.2800000000000002</c:v>
                </c:pt>
                <c:pt idx="9">
                  <c:v>1.38</c:v>
                </c:pt>
                <c:pt idx="10">
                  <c:v>1.29</c:v>
                </c:pt>
                <c:pt idx="11">
                  <c:v>1.2800000000000002</c:v>
                </c:pt>
                <c:pt idx="12">
                  <c:v>1.2700000000000002</c:v>
                </c:pt>
                <c:pt idx="13">
                  <c:v>1.0999999999999996</c:v>
                </c:pt>
                <c:pt idx="14">
                  <c:v>0.89999999999999991</c:v>
                </c:pt>
                <c:pt idx="15">
                  <c:v>1</c:v>
                </c:pt>
                <c:pt idx="16">
                  <c:v>0.45000000000000018</c:v>
                </c:pt>
                <c:pt idx="17">
                  <c:v>0.42999999999999972</c:v>
                </c:pt>
                <c:pt idx="18">
                  <c:v>3.0000000000000249E-2</c:v>
                </c:pt>
                <c:pt idx="19">
                  <c:v>-0.25999999999999979</c:v>
                </c:pt>
                <c:pt idx="20">
                  <c:v>-0.28000000000000025</c:v>
                </c:pt>
                <c:pt idx="21">
                  <c:v>-0.60999999999999943</c:v>
                </c:pt>
                <c:pt idx="22">
                  <c:v>-1.1000000000000005</c:v>
                </c:pt>
                <c:pt idx="23">
                  <c:v>-1.5599999999999996</c:v>
                </c:pt>
                <c:pt idx="24">
                  <c:v>-1.5100000000000007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0-4E29-99BA-11A1F9132D9F}"/>
            </c:ext>
          </c:extLst>
        </c:ser>
        <c:ser>
          <c:idx val="1"/>
          <c:order val="1"/>
          <c:tx>
            <c:strRef>
              <c:f>Degree!$A$3</c:f>
              <c:strCache>
                <c:ptCount val="1"/>
                <c:pt idx="0">
                  <c:v>20.00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Degree!$B$3:$Z$3</c:f>
              <c:numCache>
                <c:formatCode>0.00</c:formatCode>
                <c:ptCount val="25"/>
                <c:pt idx="0">
                  <c:v>0.49</c:v>
                </c:pt>
                <c:pt idx="1">
                  <c:v>0.9</c:v>
                </c:pt>
                <c:pt idx="2">
                  <c:v>1.44</c:v>
                </c:pt>
                <c:pt idx="3">
                  <c:v>1.63</c:v>
                </c:pt>
                <c:pt idx="4">
                  <c:v>2.1</c:v>
                </c:pt>
                <c:pt idx="5">
                  <c:v>2.1</c:v>
                </c:pt>
                <c:pt idx="6">
                  <c:v>2.5100000000000002</c:v>
                </c:pt>
                <c:pt idx="7">
                  <c:v>2.4799999999999995</c:v>
                </c:pt>
                <c:pt idx="8">
                  <c:v>2.5100000000000007</c:v>
                </c:pt>
                <c:pt idx="9">
                  <c:v>2.73</c:v>
                </c:pt>
                <c:pt idx="10">
                  <c:v>2.5900000000000003</c:v>
                </c:pt>
                <c:pt idx="11">
                  <c:v>2.5799999999999996</c:v>
                </c:pt>
                <c:pt idx="12">
                  <c:v>2.3899999999999997</c:v>
                </c:pt>
                <c:pt idx="13">
                  <c:v>2.4900000000000002</c:v>
                </c:pt>
                <c:pt idx="14">
                  <c:v>1.71</c:v>
                </c:pt>
                <c:pt idx="15">
                  <c:v>1.4899999999999993</c:v>
                </c:pt>
                <c:pt idx="16">
                  <c:v>0.96999999999999975</c:v>
                </c:pt>
                <c:pt idx="17">
                  <c:v>1.0399999999999991</c:v>
                </c:pt>
                <c:pt idx="18">
                  <c:v>0.3100000000000005</c:v>
                </c:pt>
                <c:pt idx="19">
                  <c:v>-0.46000000000000085</c:v>
                </c:pt>
                <c:pt idx="20">
                  <c:v>-0.92999999999999972</c:v>
                </c:pt>
                <c:pt idx="21">
                  <c:v>-1.5600000000000005</c:v>
                </c:pt>
                <c:pt idx="22">
                  <c:v>-2.42</c:v>
                </c:pt>
                <c:pt idx="23">
                  <c:v>-2.8699999999999992</c:v>
                </c:pt>
                <c:pt idx="24">
                  <c:v>-4.5199999999999996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0-4E29-99BA-11A1F9132D9F}"/>
            </c:ext>
          </c:extLst>
        </c:ser>
        <c:ser>
          <c:idx val="2"/>
          <c:order val="2"/>
          <c:tx>
            <c:strRef>
              <c:f>Degree!$A$4</c:f>
              <c:strCache>
                <c:ptCount val="1"/>
                <c:pt idx="0">
                  <c:v>30.00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Degree!$B$4:$Z$4</c:f>
              <c:numCache>
                <c:formatCode>0.00</c:formatCode>
                <c:ptCount val="25"/>
                <c:pt idx="0">
                  <c:v>0.77999999999999992</c:v>
                </c:pt>
                <c:pt idx="1">
                  <c:v>1.4300000000000002</c:v>
                </c:pt>
                <c:pt idx="2">
                  <c:v>2.15</c:v>
                </c:pt>
                <c:pt idx="3">
                  <c:v>2.5499999999999998</c:v>
                </c:pt>
                <c:pt idx="4">
                  <c:v>2.92</c:v>
                </c:pt>
                <c:pt idx="5">
                  <c:v>3.23</c:v>
                </c:pt>
                <c:pt idx="6">
                  <c:v>3.59</c:v>
                </c:pt>
                <c:pt idx="7">
                  <c:v>3.7699999999999996</c:v>
                </c:pt>
                <c:pt idx="8">
                  <c:v>3.83</c:v>
                </c:pt>
                <c:pt idx="9">
                  <c:v>4.08</c:v>
                </c:pt>
                <c:pt idx="10">
                  <c:v>4.2300000000000004</c:v>
                </c:pt>
                <c:pt idx="11">
                  <c:v>4</c:v>
                </c:pt>
                <c:pt idx="12">
                  <c:v>3.6799999999999997</c:v>
                </c:pt>
                <c:pt idx="13">
                  <c:v>3.38</c:v>
                </c:pt>
                <c:pt idx="14">
                  <c:v>3.2000000000000011</c:v>
                </c:pt>
                <c:pt idx="15">
                  <c:v>2.58</c:v>
                </c:pt>
                <c:pt idx="16">
                  <c:v>1.8800000000000008</c:v>
                </c:pt>
                <c:pt idx="17">
                  <c:v>1.33</c:v>
                </c:pt>
                <c:pt idx="18">
                  <c:v>0.62999999999999901</c:v>
                </c:pt>
                <c:pt idx="19">
                  <c:v>-0.36999999999999922</c:v>
                </c:pt>
                <c:pt idx="20">
                  <c:v>-1.3499999999999996</c:v>
                </c:pt>
                <c:pt idx="21">
                  <c:v>-2.5700000000000003</c:v>
                </c:pt>
                <c:pt idx="22">
                  <c:v>-4.1400000000000006</c:v>
                </c:pt>
                <c:pt idx="23">
                  <c:v>-3.7399999999999984</c:v>
                </c:pt>
                <c:pt idx="24">
                  <c:v>-6.09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0-4E29-99BA-11A1F9132D9F}"/>
            </c:ext>
          </c:extLst>
        </c:ser>
        <c:ser>
          <c:idx val="3"/>
          <c:order val="3"/>
          <c:tx>
            <c:strRef>
              <c:f>Degree!$A$5</c:f>
              <c:strCache>
                <c:ptCount val="1"/>
                <c:pt idx="0">
                  <c:v>40.00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Degree!$B$5:$Z$5</c:f>
              <c:numCache>
                <c:formatCode>0.00</c:formatCode>
                <c:ptCount val="25"/>
                <c:pt idx="0">
                  <c:v>1.0899999999999999</c:v>
                </c:pt>
                <c:pt idx="1">
                  <c:v>2</c:v>
                </c:pt>
                <c:pt idx="2">
                  <c:v>2.87</c:v>
                </c:pt>
                <c:pt idx="3">
                  <c:v>3.5299999999999994</c:v>
                </c:pt>
                <c:pt idx="4">
                  <c:v>4.32</c:v>
                </c:pt>
                <c:pt idx="5">
                  <c:v>4.74</c:v>
                </c:pt>
                <c:pt idx="6">
                  <c:v>4.93</c:v>
                </c:pt>
                <c:pt idx="7">
                  <c:v>5.6899999999999995</c:v>
                </c:pt>
                <c:pt idx="8">
                  <c:v>5.42</c:v>
                </c:pt>
                <c:pt idx="9">
                  <c:v>5.43</c:v>
                </c:pt>
                <c:pt idx="10">
                  <c:v>5.41</c:v>
                </c:pt>
                <c:pt idx="11">
                  <c:v>5.0000000000000009</c:v>
                </c:pt>
                <c:pt idx="12">
                  <c:v>4.6400000000000006</c:v>
                </c:pt>
                <c:pt idx="13">
                  <c:v>4.2200000000000006</c:v>
                </c:pt>
                <c:pt idx="14">
                  <c:v>3.8800000000000008</c:v>
                </c:pt>
                <c:pt idx="15">
                  <c:v>2.76</c:v>
                </c:pt>
                <c:pt idx="16">
                  <c:v>2.2199999999999989</c:v>
                </c:pt>
                <c:pt idx="17">
                  <c:v>1.1799999999999979</c:v>
                </c:pt>
                <c:pt idx="18">
                  <c:v>0.71999999999999886</c:v>
                </c:pt>
                <c:pt idx="19">
                  <c:v>-0.46000000000000085</c:v>
                </c:pt>
                <c:pt idx="20">
                  <c:v>-2.1799999999999997</c:v>
                </c:pt>
                <c:pt idx="21">
                  <c:v>-2.9800000000000004</c:v>
                </c:pt>
                <c:pt idx="22">
                  <c:v>-5.1900000000000013</c:v>
                </c:pt>
                <c:pt idx="23">
                  <c:v>-6</c:v>
                </c:pt>
                <c:pt idx="24">
                  <c:v>-7.73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0-4E29-99BA-11A1F9132D9F}"/>
            </c:ext>
          </c:extLst>
        </c:ser>
        <c:ser>
          <c:idx val="4"/>
          <c:order val="4"/>
          <c:tx>
            <c:strRef>
              <c:f>Degree!$A$6</c:f>
              <c:strCache>
                <c:ptCount val="1"/>
                <c:pt idx="0">
                  <c:v>50.00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Degree!$B$6:$Z$6</c:f>
              <c:numCache>
                <c:formatCode>0.00</c:formatCode>
                <c:ptCount val="25"/>
                <c:pt idx="0">
                  <c:v>1.24</c:v>
                </c:pt>
                <c:pt idx="1">
                  <c:v>2.65</c:v>
                </c:pt>
                <c:pt idx="2">
                  <c:v>3.54</c:v>
                </c:pt>
                <c:pt idx="3">
                  <c:v>4.55</c:v>
                </c:pt>
                <c:pt idx="4">
                  <c:v>4.97</c:v>
                </c:pt>
                <c:pt idx="5">
                  <c:v>5.7200000000000006</c:v>
                </c:pt>
                <c:pt idx="6">
                  <c:v>6.41</c:v>
                </c:pt>
                <c:pt idx="7">
                  <c:v>6.5</c:v>
                </c:pt>
                <c:pt idx="8">
                  <c:v>6.57</c:v>
                </c:pt>
                <c:pt idx="9">
                  <c:v>6.77</c:v>
                </c:pt>
                <c:pt idx="10">
                  <c:v>6.47</c:v>
                </c:pt>
                <c:pt idx="11">
                  <c:v>6.8100000000000005</c:v>
                </c:pt>
                <c:pt idx="12">
                  <c:v>5.7199999999999989</c:v>
                </c:pt>
                <c:pt idx="13">
                  <c:v>5.2100000000000009</c:v>
                </c:pt>
                <c:pt idx="14">
                  <c:v>4.8400000000000016</c:v>
                </c:pt>
                <c:pt idx="15">
                  <c:v>4.0299999999999994</c:v>
                </c:pt>
                <c:pt idx="16">
                  <c:v>3.0199999999999996</c:v>
                </c:pt>
                <c:pt idx="17">
                  <c:v>1.5899999999999999</c:v>
                </c:pt>
                <c:pt idx="18">
                  <c:v>0.78999999999999915</c:v>
                </c:pt>
                <c:pt idx="19">
                  <c:v>-1.5</c:v>
                </c:pt>
                <c:pt idx="20">
                  <c:v>-1.389999999999997</c:v>
                </c:pt>
                <c:pt idx="21">
                  <c:v>-4.2699999999999996</c:v>
                </c:pt>
                <c:pt idx="22">
                  <c:v>-5.75</c:v>
                </c:pt>
                <c:pt idx="23">
                  <c:v>-7.629999999999999</c:v>
                </c:pt>
                <c:pt idx="24">
                  <c:v>-10.519999999999996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0-4E29-99BA-11A1F9132D9F}"/>
            </c:ext>
          </c:extLst>
        </c:ser>
        <c:ser>
          <c:idx val="5"/>
          <c:order val="5"/>
          <c:tx>
            <c:strRef>
              <c:f>Degree!$A$7</c:f>
              <c:strCache>
                <c:ptCount val="1"/>
                <c:pt idx="0">
                  <c:v>60.00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Degree!$B$7:$Z$7</c:f>
              <c:numCache>
                <c:formatCode>0.00</c:formatCode>
                <c:ptCount val="25"/>
                <c:pt idx="0">
                  <c:v>1.5899999999999999</c:v>
                </c:pt>
                <c:pt idx="1">
                  <c:v>3.1300000000000003</c:v>
                </c:pt>
                <c:pt idx="2">
                  <c:v>4.2700000000000005</c:v>
                </c:pt>
                <c:pt idx="3">
                  <c:v>5.24</c:v>
                </c:pt>
                <c:pt idx="4">
                  <c:v>6.2000000000000011</c:v>
                </c:pt>
                <c:pt idx="5">
                  <c:v>6.82</c:v>
                </c:pt>
                <c:pt idx="6">
                  <c:v>7.46</c:v>
                </c:pt>
                <c:pt idx="7">
                  <c:v>7.7899999999999991</c:v>
                </c:pt>
                <c:pt idx="8">
                  <c:v>7.99</c:v>
                </c:pt>
                <c:pt idx="9">
                  <c:v>7.91</c:v>
                </c:pt>
                <c:pt idx="10">
                  <c:v>7.9999999999999982</c:v>
                </c:pt>
                <c:pt idx="11">
                  <c:v>7.4600000000000009</c:v>
                </c:pt>
                <c:pt idx="12">
                  <c:v>7.17</c:v>
                </c:pt>
                <c:pt idx="13">
                  <c:v>6.6199999999999992</c:v>
                </c:pt>
                <c:pt idx="14">
                  <c:v>5.8999999999999986</c:v>
                </c:pt>
                <c:pt idx="15">
                  <c:v>4.009999999999998</c:v>
                </c:pt>
                <c:pt idx="16">
                  <c:v>3.8200000000000003</c:v>
                </c:pt>
                <c:pt idx="17">
                  <c:v>2.34</c:v>
                </c:pt>
                <c:pt idx="18">
                  <c:v>0.17999999999999972</c:v>
                </c:pt>
                <c:pt idx="19">
                  <c:v>-1.5800000000000018</c:v>
                </c:pt>
                <c:pt idx="20">
                  <c:v>-3.1900000000000013</c:v>
                </c:pt>
                <c:pt idx="21">
                  <c:v>-4.7700000000000031</c:v>
                </c:pt>
                <c:pt idx="22">
                  <c:v>-7.1000000000000014</c:v>
                </c:pt>
                <c:pt idx="23">
                  <c:v>-9.25</c:v>
                </c:pt>
                <c:pt idx="24">
                  <c:v>-11.190000000000005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0-4E29-99BA-11A1F9132D9F}"/>
            </c:ext>
          </c:extLst>
        </c:ser>
        <c:ser>
          <c:idx val="6"/>
          <c:order val="6"/>
          <c:tx>
            <c:strRef>
              <c:f>Degree!$A$8</c:f>
              <c:strCache>
                <c:ptCount val="1"/>
                <c:pt idx="0">
                  <c:v>70.00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Degree!$B$8:$Z$8</c:f>
              <c:numCache>
                <c:formatCode>0.00</c:formatCode>
                <c:ptCount val="25"/>
                <c:pt idx="0">
                  <c:v>1.91</c:v>
                </c:pt>
                <c:pt idx="1">
                  <c:v>3.55</c:v>
                </c:pt>
                <c:pt idx="2">
                  <c:v>5</c:v>
                </c:pt>
                <c:pt idx="3">
                  <c:v>6.0100000000000007</c:v>
                </c:pt>
                <c:pt idx="4">
                  <c:v>7.34</c:v>
                </c:pt>
                <c:pt idx="5">
                  <c:v>7.88</c:v>
                </c:pt>
                <c:pt idx="6">
                  <c:v>8.9700000000000006</c:v>
                </c:pt>
                <c:pt idx="7">
                  <c:v>9.4899999999999984</c:v>
                </c:pt>
                <c:pt idx="8">
                  <c:v>9.629999999999999</c:v>
                </c:pt>
                <c:pt idx="9">
                  <c:v>9.4599999999999991</c:v>
                </c:pt>
                <c:pt idx="10">
                  <c:v>9.5899999999999981</c:v>
                </c:pt>
                <c:pt idx="11">
                  <c:v>8.7099999999999991</c:v>
                </c:pt>
                <c:pt idx="12">
                  <c:v>7.9700000000000006</c:v>
                </c:pt>
                <c:pt idx="13">
                  <c:v>7.740000000000002</c:v>
                </c:pt>
                <c:pt idx="14">
                  <c:v>6.75</c:v>
                </c:pt>
                <c:pt idx="15">
                  <c:v>5.4600000000000009</c:v>
                </c:pt>
                <c:pt idx="16">
                  <c:v>4.490000000000002</c:v>
                </c:pt>
                <c:pt idx="17">
                  <c:v>2.6000000000000014</c:v>
                </c:pt>
                <c:pt idx="18">
                  <c:v>0.94000000000000128</c:v>
                </c:pt>
                <c:pt idx="19">
                  <c:v>-1.2899999999999991</c:v>
                </c:pt>
                <c:pt idx="20">
                  <c:v>-2.8000000000000043</c:v>
                </c:pt>
                <c:pt idx="21">
                  <c:v>-6.2199999999999989</c:v>
                </c:pt>
                <c:pt idx="22">
                  <c:v>-8.7199999999999989</c:v>
                </c:pt>
                <c:pt idx="23">
                  <c:v>-10.159999999999997</c:v>
                </c:pt>
                <c:pt idx="24">
                  <c:v>-13.64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0-4E29-99BA-11A1F9132D9F}"/>
            </c:ext>
          </c:extLst>
        </c:ser>
        <c:ser>
          <c:idx val="7"/>
          <c:order val="7"/>
          <c:tx>
            <c:strRef>
              <c:f>Degree!$A$9</c:f>
              <c:strCache>
                <c:ptCount val="1"/>
                <c:pt idx="0">
                  <c:v>80.00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Degree!$B$9:$Z$9</c:f>
              <c:numCache>
                <c:formatCode>0.00</c:formatCode>
                <c:ptCount val="25"/>
                <c:pt idx="0">
                  <c:v>2.13</c:v>
                </c:pt>
                <c:pt idx="1">
                  <c:v>3.97</c:v>
                </c:pt>
                <c:pt idx="2">
                  <c:v>5.71</c:v>
                </c:pt>
                <c:pt idx="3">
                  <c:v>7.0400000000000009</c:v>
                </c:pt>
                <c:pt idx="4">
                  <c:v>8.1399999999999988</c:v>
                </c:pt>
                <c:pt idx="5">
                  <c:v>9.26</c:v>
                </c:pt>
                <c:pt idx="6">
                  <c:v>9.73</c:v>
                </c:pt>
                <c:pt idx="7">
                  <c:v>10.65</c:v>
                </c:pt>
                <c:pt idx="8">
                  <c:v>10.66</c:v>
                </c:pt>
                <c:pt idx="9">
                  <c:v>11.09</c:v>
                </c:pt>
                <c:pt idx="10">
                  <c:v>10.76</c:v>
                </c:pt>
                <c:pt idx="11">
                  <c:v>9.75</c:v>
                </c:pt>
                <c:pt idx="12">
                  <c:v>9.11</c:v>
                </c:pt>
                <c:pt idx="13">
                  <c:v>8.4899999999999984</c:v>
                </c:pt>
                <c:pt idx="14">
                  <c:v>7.6700000000000017</c:v>
                </c:pt>
                <c:pt idx="15">
                  <c:v>6.5300000000000011</c:v>
                </c:pt>
                <c:pt idx="16">
                  <c:v>4.59</c:v>
                </c:pt>
                <c:pt idx="17">
                  <c:v>2.740000000000002</c:v>
                </c:pt>
                <c:pt idx="18">
                  <c:v>0.28999999999999915</c:v>
                </c:pt>
                <c:pt idx="19">
                  <c:v>-1.4399999999999977</c:v>
                </c:pt>
                <c:pt idx="20">
                  <c:v>-3.7000000000000028</c:v>
                </c:pt>
                <c:pt idx="21">
                  <c:v>-6.7099999999999937</c:v>
                </c:pt>
                <c:pt idx="22">
                  <c:v>-9.8000000000000043</c:v>
                </c:pt>
                <c:pt idx="23">
                  <c:v>-12.549999999999997</c:v>
                </c:pt>
                <c:pt idx="24">
                  <c:v>-15.489999999999995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0-4E29-99BA-11A1F9132D9F}"/>
            </c:ext>
          </c:extLst>
        </c:ser>
        <c:ser>
          <c:idx val="8"/>
          <c:order val="8"/>
          <c:tx>
            <c:strRef>
              <c:f>Degree!$A$10</c:f>
              <c:strCache>
                <c:ptCount val="1"/>
                <c:pt idx="0">
                  <c:v>90.00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Degree!$B$10:$Z$10</c:f>
              <c:numCache>
                <c:formatCode>0.00</c:formatCode>
                <c:ptCount val="25"/>
                <c:pt idx="0">
                  <c:v>2.3000000000000003</c:v>
                </c:pt>
                <c:pt idx="1">
                  <c:v>4.3899999999999997</c:v>
                </c:pt>
                <c:pt idx="2">
                  <c:v>6.3</c:v>
                </c:pt>
                <c:pt idx="3">
                  <c:v>7.7600000000000007</c:v>
                </c:pt>
                <c:pt idx="4">
                  <c:v>9.36</c:v>
                </c:pt>
                <c:pt idx="5">
                  <c:v>10.54</c:v>
                </c:pt>
                <c:pt idx="6">
                  <c:v>10.98</c:v>
                </c:pt>
                <c:pt idx="7">
                  <c:v>11.91</c:v>
                </c:pt>
                <c:pt idx="8">
                  <c:v>11.999999999999998</c:v>
                </c:pt>
                <c:pt idx="9">
                  <c:v>12.36</c:v>
                </c:pt>
                <c:pt idx="10">
                  <c:v>12.38</c:v>
                </c:pt>
                <c:pt idx="11">
                  <c:v>12.010000000000002</c:v>
                </c:pt>
                <c:pt idx="12">
                  <c:v>10.89</c:v>
                </c:pt>
                <c:pt idx="13">
                  <c:v>9.5499999999999972</c:v>
                </c:pt>
                <c:pt idx="14">
                  <c:v>8.9999999999999964</c:v>
                </c:pt>
                <c:pt idx="15">
                  <c:v>7.27</c:v>
                </c:pt>
                <c:pt idx="16">
                  <c:v>5.2000000000000028</c:v>
                </c:pt>
                <c:pt idx="17">
                  <c:v>3.6599999999999966</c:v>
                </c:pt>
                <c:pt idx="18">
                  <c:v>1.8400000000000034</c:v>
                </c:pt>
                <c:pt idx="19">
                  <c:v>-0.71000000000000085</c:v>
                </c:pt>
                <c:pt idx="20">
                  <c:v>-4.8999999999999986</c:v>
                </c:pt>
                <c:pt idx="21">
                  <c:v>-7.980000000000004</c:v>
                </c:pt>
                <c:pt idx="22">
                  <c:v>-10.549999999999997</c:v>
                </c:pt>
                <c:pt idx="23">
                  <c:v>-14.64</c:v>
                </c:pt>
                <c:pt idx="24">
                  <c:v>-17.730000000000004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F0-4E29-99BA-11A1F9132D9F}"/>
            </c:ext>
          </c:extLst>
        </c:ser>
        <c:ser>
          <c:idx val="9"/>
          <c:order val="9"/>
          <c:tx>
            <c:strRef>
              <c:f>Degree!$A$11</c:f>
              <c:strCache>
                <c:ptCount val="1"/>
                <c:pt idx="0">
                  <c:v>100.00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Degree!$B$11:$Z$11</c:f>
              <c:numCache>
                <c:formatCode>0.00</c:formatCode>
                <c:ptCount val="25"/>
                <c:pt idx="0">
                  <c:v>2.6399999999999997</c:v>
                </c:pt>
                <c:pt idx="1">
                  <c:v>4.95</c:v>
                </c:pt>
                <c:pt idx="2">
                  <c:v>7.1000000000000005</c:v>
                </c:pt>
                <c:pt idx="3">
                  <c:v>8.81</c:v>
                </c:pt>
                <c:pt idx="4">
                  <c:v>10.18</c:v>
                </c:pt>
                <c:pt idx="5">
                  <c:v>11.7</c:v>
                </c:pt>
                <c:pt idx="6">
                  <c:v>12.590000000000002</c:v>
                </c:pt>
                <c:pt idx="7">
                  <c:v>12.939999999999998</c:v>
                </c:pt>
                <c:pt idx="8">
                  <c:v>13.389999999999999</c:v>
                </c:pt>
                <c:pt idx="9">
                  <c:v>13.450000000000001</c:v>
                </c:pt>
                <c:pt idx="10">
                  <c:v>13.189999999999998</c:v>
                </c:pt>
                <c:pt idx="11">
                  <c:v>12.48</c:v>
                </c:pt>
                <c:pt idx="12">
                  <c:v>12.320000000000004</c:v>
                </c:pt>
                <c:pt idx="13">
                  <c:v>10.940000000000001</c:v>
                </c:pt>
                <c:pt idx="14">
                  <c:v>9.1400000000000041</c:v>
                </c:pt>
                <c:pt idx="15">
                  <c:v>8.4399999999999977</c:v>
                </c:pt>
                <c:pt idx="16">
                  <c:v>6.2399999999999949</c:v>
                </c:pt>
                <c:pt idx="17">
                  <c:v>3</c:v>
                </c:pt>
                <c:pt idx="18">
                  <c:v>1.5900000000000034</c:v>
                </c:pt>
                <c:pt idx="19">
                  <c:v>-1.2899999999999991</c:v>
                </c:pt>
                <c:pt idx="20">
                  <c:v>-4.5600000000000023</c:v>
                </c:pt>
                <c:pt idx="21">
                  <c:v>-8.25</c:v>
                </c:pt>
                <c:pt idx="22">
                  <c:v>-11.030000000000001</c:v>
                </c:pt>
                <c:pt idx="23">
                  <c:v>-15.939999999999998</c:v>
                </c:pt>
                <c:pt idx="24">
                  <c:v>-20.240000000000002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F0-4E29-99BA-11A1F9132D9F}"/>
            </c:ext>
          </c:extLst>
        </c:ser>
        <c:ser>
          <c:idx val="10"/>
          <c:order val="10"/>
          <c:tx>
            <c:strRef>
              <c:f>Degree!$A$12</c:f>
              <c:strCache>
                <c:ptCount val="1"/>
                <c:pt idx="0">
                  <c:v>110.00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Degree!$B$12:$Z$12</c:f>
              <c:numCache>
                <c:formatCode>0.00</c:formatCode>
                <c:ptCount val="25"/>
                <c:pt idx="0">
                  <c:v>2.98</c:v>
                </c:pt>
                <c:pt idx="1">
                  <c:v>5.55</c:v>
                </c:pt>
                <c:pt idx="2">
                  <c:v>7.91</c:v>
                </c:pt>
                <c:pt idx="3">
                  <c:v>9.870000000000001</c:v>
                </c:pt>
                <c:pt idx="4">
                  <c:v>11.5</c:v>
                </c:pt>
                <c:pt idx="5">
                  <c:v>12.61</c:v>
                </c:pt>
                <c:pt idx="6">
                  <c:v>13.68</c:v>
                </c:pt>
                <c:pt idx="7">
                  <c:v>14.86</c:v>
                </c:pt>
                <c:pt idx="8">
                  <c:v>14.649999999999999</c:v>
                </c:pt>
                <c:pt idx="9">
                  <c:v>14.720000000000002</c:v>
                </c:pt>
                <c:pt idx="10">
                  <c:v>14.68</c:v>
                </c:pt>
                <c:pt idx="11">
                  <c:v>14.21</c:v>
                </c:pt>
                <c:pt idx="12">
                  <c:v>13.100000000000001</c:v>
                </c:pt>
                <c:pt idx="13">
                  <c:v>11.729999999999997</c:v>
                </c:pt>
                <c:pt idx="14">
                  <c:v>10.310000000000002</c:v>
                </c:pt>
                <c:pt idx="15">
                  <c:v>9.0600000000000023</c:v>
                </c:pt>
                <c:pt idx="16">
                  <c:v>6.5799999999999983</c:v>
                </c:pt>
                <c:pt idx="17">
                  <c:v>4.07</c:v>
                </c:pt>
                <c:pt idx="18">
                  <c:v>1.3200000000000003</c:v>
                </c:pt>
                <c:pt idx="19">
                  <c:v>-1.8900000000000006</c:v>
                </c:pt>
                <c:pt idx="20">
                  <c:v>-4.8999999999999986</c:v>
                </c:pt>
                <c:pt idx="21">
                  <c:v>-8.4499999999999957</c:v>
                </c:pt>
                <c:pt idx="22">
                  <c:v>-13.089999999999996</c:v>
                </c:pt>
                <c:pt idx="23">
                  <c:v>-18.470000000000006</c:v>
                </c:pt>
                <c:pt idx="24">
                  <c:v>-20.900000000000006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54E-47BB-BBD3-00977E64D2E1}"/>
            </c:ext>
          </c:extLst>
        </c:ser>
        <c:ser>
          <c:idx val="11"/>
          <c:order val="11"/>
          <c:tx>
            <c:strRef>
              <c:f>Degree!$A$13</c:f>
              <c:strCache>
                <c:ptCount val="1"/>
                <c:pt idx="0">
                  <c:v>120.00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Degree!$B$13:$Z$13</c:f>
              <c:numCache>
                <c:formatCode>0.00</c:formatCode>
                <c:ptCount val="25"/>
                <c:pt idx="0">
                  <c:v>3.23</c:v>
                </c:pt>
                <c:pt idx="1">
                  <c:v>5.9700000000000006</c:v>
                </c:pt>
                <c:pt idx="2">
                  <c:v>8.4700000000000006</c:v>
                </c:pt>
                <c:pt idx="3">
                  <c:v>10.74</c:v>
                </c:pt>
                <c:pt idx="4">
                  <c:v>12.4</c:v>
                </c:pt>
                <c:pt idx="5">
                  <c:v>14.190000000000001</c:v>
                </c:pt>
                <c:pt idx="6">
                  <c:v>15.110000000000001</c:v>
                </c:pt>
                <c:pt idx="7">
                  <c:v>15.829999999999998</c:v>
                </c:pt>
                <c:pt idx="8">
                  <c:v>16.38</c:v>
                </c:pt>
                <c:pt idx="9">
                  <c:v>16.310000000000002</c:v>
                </c:pt>
                <c:pt idx="10">
                  <c:v>16.459999999999997</c:v>
                </c:pt>
                <c:pt idx="11">
                  <c:v>15.32</c:v>
                </c:pt>
                <c:pt idx="12">
                  <c:v>14.080000000000002</c:v>
                </c:pt>
                <c:pt idx="13">
                  <c:v>13.09</c:v>
                </c:pt>
                <c:pt idx="14">
                  <c:v>10.82</c:v>
                </c:pt>
                <c:pt idx="15">
                  <c:v>10.29</c:v>
                </c:pt>
                <c:pt idx="16">
                  <c:v>7.0500000000000043</c:v>
                </c:pt>
                <c:pt idx="17">
                  <c:v>4.8499999999999943</c:v>
                </c:pt>
                <c:pt idx="18">
                  <c:v>2.230000000000004</c:v>
                </c:pt>
                <c:pt idx="19">
                  <c:v>-2.1799999999999997</c:v>
                </c:pt>
                <c:pt idx="20">
                  <c:v>-6.2600000000000051</c:v>
                </c:pt>
                <c:pt idx="21">
                  <c:v>-9.4899999999999949</c:v>
                </c:pt>
                <c:pt idx="22">
                  <c:v>-13.75</c:v>
                </c:pt>
                <c:pt idx="23">
                  <c:v>-19.459999999999994</c:v>
                </c:pt>
                <c:pt idx="24">
                  <c:v>-23.559999999999988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54E-47BB-BBD3-00977E64D2E1}"/>
            </c:ext>
          </c:extLst>
        </c:ser>
        <c:ser>
          <c:idx val="12"/>
          <c:order val="12"/>
          <c:tx>
            <c:strRef>
              <c:f>Degree!$A$14</c:f>
              <c:strCache>
                <c:ptCount val="1"/>
                <c:pt idx="0">
                  <c:v>130.00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Degree!$B$14:$Z$14</c:f>
              <c:numCache>
                <c:formatCode>0.00</c:formatCode>
                <c:ptCount val="25"/>
                <c:pt idx="0">
                  <c:v>3.4499999999999997</c:v>
                </c:pt>
                <c:pt idx="1">
                  <c:v>6.43</c:v>
                </c:pt>
                <c:pt idx="2">
                  <c:v>9.2600000000000016</c:v>
                </c:pt>
                <c:pt idx="3">
                  <c:v>11.71</c:v>
                </c:pt>
                <c:pt idx="4">
                  <c:v>13.559999999999999</c:v>
                </c:pt>
                <c:pt idx="5">
                  <c:v>14.940000000000001</c:v>
                </c:pt>
                <c:pt idx="6">
                  <c:v>16.669999999999998</c:v>
                </c:pt>
                <c:pt idx="7">
                  <c:v>17.149999999999999</c:v>
                </c:pt>
                <c:pt idx="8">
                  <c:v>17.72</c:v>
                </c:pt>
                <c:pt idx="9">
                  <c:v>17.799999999999997</c:v>
                </c:pt>
                <c:pt idx="10">
                  <c:v>17.420000000000002</c:v>
                </c:pt>
                <c:pt idx="11">
                  <c:v>16.470000000000002</c:v>
                </c:pt>
                <c:pt idx="12">
                  <c:v>15.880000000000003</c:v>
                </c:pt>
                <c:pt idx="13">
                  <c:v>14.320000000000004</c:v>
                </c:pt>
                <c:pt idx="14">
                  <c:v>12.370000000000005</c:v>
                </c:pt>
                <c:pt idx="15">
                  <c:v>10.329999999999998</c:v>
                </c:pt>
                <c:pt idx="16">
                  <c:v>7.68</c:v>
                </c:pt>
                <c:pt idx="17">
                  <c:v>4.6099999999999994</c:v>
                </c:pt>
                <c:pt idx="18">
                  <c:v>1.5</c:v>
                </c:pt>
                <c:pt idx="19">
                  <c:v>-1.5200000000000031</c:v>
                </c:pt>
                <c:pt idx="20">
                  <c:v>-6.3099999999999881</c:v>
                </c:pt>
                <c:pt idx="21">
                  <c:v>-10.669999999999987</c:v>
                </c:pt>
                <c:pt idx="22">
                  <c:v>-15.739999999999995</c:v>
                </c:pt>
                <c:pt idx="23">
                  <c:v>-19.840000000000003</c:v>
                </c:pt>
                <c:pt idx="24">
                  <c:v>-26.129999999999995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7BB-BBD3-00977E64D2E1}"/>
            </c:ext>
          </c:extLst>
        </c:ser>
        <c:ser>
          <c:idx val="13"/>
          <c:order val="13"/>
          <c:tx>
            <c:strRef>
              <c:f>Degree!$A$15</c:f>
              <c:strCache>
                <c:ptCount val="1"/>
                <c:pt idx="0">
                  <c:v>140.00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Degree!$B$15:$Z$15</c:f>
              <c:numCache>
                <c:formatCode>0.00</c:formatCode>
                <c:ptCount val="25"/>
                <c:pt idx="0">
                  <c:v>3.69</c:v>
                </c:pt>
                <c:pt idx="1">
                  <c:v>7.01</c:v>
                </c:pt>
                <c:pt idx="2">
                  <c:v>9.9599999999999991</c:v>
                </c:pt>
                <c:pt idx="3">
                  <c:v>12.77</c:v>
                </c:pt>
                <c:pt idx="4">
                  <c:v>14.34</c:v>
                </c:pt>
                <c:pt idx="5">
                  <c:v>16.36</c:v>
                </c:pt>
                <c:pt idx="6">
                  <c:v>17.850000000000001</c:v>
                </c:pt>
                <c:pt idx="7">
                  <c:v>18.2</c:v>
                </c:pt>
                <c:pt idx="8">
                  <c:v>19.07</c:v>
                </c:pt>
                <c:pt idx="9">
                  <c:v>18.980000000000004</c:v>
                </c:pt>
                <c:pt idx="10">
                  <c:v>19.189999999999998</c:v>
                </c:pt>
                <c:pt idx="11">
                  <c:v>18.68</c:v>
                </c:pt>
                <c:pt idx="12">
                  <c:v>16.8</c:v>
                </c:pt>
                <c:pt idx="13">
                  <c:v>15.46</c:v>
                </c:pt>
                <c:pt idx="14">
                  <c:v>12.660000000000004</c:v>
                </c:pt>
                <c:pt idx="15">
                  <c:v>10.79</c:v>
                </c:pt>
                <c:pt idx="16">
                  <c:v>7.7900000000000063</c:v>
                </c:pt>
                <c:pt idx="17">
                  <c:v>4.6099999999999994</c:v>
                </c:pt>
                <c:pt idx="18">
                  <c:v>1.5</c:v>
                </c:pt>
                <c:pt idx="19">
                  <c:v>-2.8400000000000034</c:v>
                </c:pt>
                <c:pt idx="20">
                  <c:v>-6.5600000000000023</c:v>
                </c:pt>
                <c:pt idx="21">
                  <c:v>-11.63000000000001</c:v>
                </c:pt>
                <c:pt idx="22">
                  <c:v>-18.340000000000003</c:v>
                </c:pt>
                <c:pt idx="23">
                  <c:v>-22.700000000000003</c:v>
                </c:pt>
                <c:pt idx="24">
                  <c:v>-29.180000000000007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7BB-BBD3-00977E64D2E1}"/>
            </c:ext>
          </c:extLst>
        </c:ser>
        <c:ser>
          <c:idx val="14"/>
          <c:order val="14"/>
          <c:tx>
            <c:strRef>
              <c:f>Degree!$A$16</c:f>
              <c:strCache>
                <c:ptCount val="1"/>
                <c:pt idx="0">
                  <c:v>150.00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Degree!$B$16:$Z$16</c:f>
              <c:numCache>
                <c:formatCode>0.00</c:formatCode>
                <c:ptCount val="25"/>
                <c:pt idx="0">
                  <c:v>4.0299999999999994</c:v>
                </c:pt>
                <c:pt idx="1">
                  <c:v>7.51</c:v>
                </c:pt>
                <c:pt idx="2">
                  <c:v>10.790000000000001</c:v>
                </c:pt>
                <c:pt idx="3">
                  <c:v>13.379999999999999</c:v>
                </c:pt>
                <c:pt idx="4">
                  <c:v>15.55</c:v>
                </c:pt>
                <c:pt idx="5">
                  <c:v>17.270000000000003</c:v>
                </c:pt>
                <c:pt idx="6">
                  <c:v>18.64</c:v>
                </c:pt>
                <c:pt idx="7">
                  <c:v>19.8</c:v>
                </c:pt>
                <c:pt idx="8">
                  <c:v>20.6</c:v>
                </c:pt>
                <c:pt idx="9">
                  <c:v>20.550000000000004</c:v>
                </c:pt>
                <c:pt idx="10">
                  <c:v>20.209999999999997</c:v>
                </c:pt>
                <c:pt idx="11">
                  <c:v>19.46</c:v>
                </c:pt>
                <c:pt idx="12">
                  <c:v>18.100000000000001</c:v>
                </c:pt>
                <c:pt idx="13">
                  <c:v>16.299999999999997</c:v>
                </c:pt>
                <c:pt idx="14">
                  <c:v>14.549999999999997</c:v>
                </c:pt>
                <c:pt idx="15">
                  <c:v>11.93</c:v>
                </c:pt>
                <c:pt idx="16">
                  <c:v>8.230000000000004</c:v>
                </c:pt>
                <c:pt idx="17">
                  <c:v>5.5499999999999972</c:v>
                </c:pt>
                <c:pt idx="18">
                  <c:v>2.1400000000000006</c:v>
                </c:pt>
                <c:pt idx="19">
                  <c:v>-2.980000000000004</c:v>
                </c:pt>
                <c:pt idx="20">
                  <c:v>-6.3999999999999915</c:v>
                </c:pt>
                <c:pt idx="21">
                  <c:v>-12.480000000000004</c:v>
                </c:pt>
                <c:pt idx="22">
                  <c:v>-17.129999999999995</c:v>
                </c:pt>
                <c:pt idx="23">
                  <c:v>-23.759999999999991</c:v>
                </c:pt>
                <c:pt idx="24">
                  <c:v>-30.909999999999997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7BB-BBD3-00977E64D2E1}"/>
            </c:ext>
          </c:extLst>
        </c:ser>
        <c:ser>
          <c:idx val="15"/>
          <c:order val="15"/>
          <c:tx>
            <c:strRef>
              <c:f>Degree!$A$17</c:f>
              <c:strCache>
                <c:ptCount val="1"/>
                <c:pt idx="0">
                  <c:v>160.00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Degree!$B$17:$Z$17</c:f>
              <c:numCache>
                <c:formatCode>0.00</c:formatCode>
                <c:ptCount val="25"/>
                <c:pt idx="0">
                  <c:v>4.3099999999999996</c:v>
                </c:pt>
                <c:pt idx="1">
                  <c:v>8.18</c:v>
                </c:pt>
                <c:pt idx="2">
                  <c:v>11.5</c:v>
                </c:pt>
                <c:pt idx="3">
                  <c:v>14.420000000000002</c:v>
                </c:pt>
                <c:pt idx="4">
                  <c:v>16.47</c:v>
                </c:pt>
                <c:pt idx="5">
                  <c:v>18.779999999999998</c:v>
                </c:pt>
                <c:pt idx="6">
                  <c:v>20.5</c:v>
                </c:pt>
                <c:pt idx="7">
                  <c:v>20.880000000000003</c:v>
                </c:pt>
                <c:pt idx="8">
                  <c:v>21.79</c:v>
                </c:pt>
                <c:pt idx="9">
                  <c:v>21.81</c:v>
                </c:pt>
                <c:pt idx="10">
                  <c:v>21.119999999999997</c:v>
                </c:pt>
                <c:pt idx="11">
                  <c:v>19.970000000000002</c:v>
                </c:pt>
                <c:pt idx="12">
                  <c:v>19.599999999999994</c:v>
                </c:pt>
                <c:pt idx="13">
                  <c:v>17.980000000000004</c:v>
                </c:pt>
                <c:pt idx="14">
                  <c:v>15.949999999999996</c:v>
                </c:pt>
                <c:pt idx="15">
                  <c:v>12.39</c:v>
                </c:pt>
                <c:pt idx="16">
                  <c:v>8.8000000000000043</c:v>
                </c:pt>
                <c:pt idx="17">
                  <c:v>5.4000000000000057</c:v>
                </c:pt>
                <c:pt idx="18">
                  <c:v>2.6200000000000045</c:v>
                </c:pt>
                <c:pt idx="19">
                  <c:v>-1.9699999999999989</c:v>
                </c:pt>
                <c:pt idx="20">
                  <c:v>-7.9099999999999966</c:v>
                </c:pt>
                <c:pt idx="21">
                  <c:v>-13.629999999999995</c:v>
                </c:pt>
                <c:pt idx="22">
                  <c:v>-19.439999999999998</c:v>
                </c:pt>
                <c:pt idx="23">
                  <c:v>-24.64</c:v>
                </c:pt>
                <c:pt idx="24">
                  <c:v>-33.489999999999995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7BB-BBD3-00977E64D2E1}"/>
            </c:ext>
          </c:extLst>
        </c:ser>
        <c:ser>
          <c:idx val="16"/>
          <c:order val="16"/>
          <c:tx>
            <c:strRef>
              <c:f>Degree!$A$18</c:f>
              <c:strCache>
                <c:ptCount val="1"/>
                <c:pt idx="0">
                  <c:v>170.00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Degree!$B$18:$Z$18</c:f>
              <c:numCache>
                <c:formatCode>0.00</c:formatCode>
                <c:ptCount val="25"/>
                <c:pt idx="0">
                  <c:v>4.63</c:v>
                </c:pt>
                <c:pt idx="1">
                  <c:v>8.59</c:v>
                </c:pt>
                <c:pt idx="2">
                  <c:v>11.93</c:v>
                </c:pt>
                <c:pt idx="3">
                  <c:v>15.26</c:v>
                </c:pt>
                <c:pt idx="4">
                  <c:v>17.73</c:v>
                </c:pt>
                <c:pt idx="5">
                  <c:v>19.75</c:v>
                </c:pt>
                <c:pt idx="6">
                  <c:v>21.08</c:v>
                </c:pt>
                <c:pt idx="7">
                  <c:v>22.540000000000003</c:v>
                </c:pt>
                <c:pt idx="8">
                  <c:v>23.180000000000003</c:v>
                </c:pt>
                <c:pt idx="9">
                  <c:v>22.960000000000004</c:v>
                </c:pt>
                <c:pt idx="10">
                  <c:v>22.26</c:v>
                </c:pt>
                <c:pt idx="11">
                  <c:v>22.560000000000002</c:v>
                </c:pt>
                <c:pt idx="12">
                  <c:v>20.350000000000001</c:v>
                </c:pt>
                <c:pt idx="13">
                  <c:v>18.68</c:v>
                </c:pt>
                <c:pt idx="14">
                  <c:v>16.730000000000004</c:v>
                </c:pt>
                <c:pt idx="15">
                  <c:v>12.43</c:v>
                </c:pt>
                <c:pt idx="16">
                  <c:v>10.809999999999995</c:v>
                </c:pt>
                <c:pt idx="17">
                  <c:v>6.019999999999996</c:v>
                </c:pt>
                <c:pt idx="18">
                  <c:v>2.1799999999999926</c:v>
                </c:pt>
                <c:pt idx="19">
                  <c:v>-2.7999999999999972</c:v>
                </c:pt>
                <c:pt idx="20">
                  <c:v>-8.7099999999999937</c:v>
                </c:pt>
                <c:pt idx="21">
                  <c:v>-13.840000000000003</c:v>
                </c:pt>
                <c:pt idx="22">
                  <c:v>-20.710000000000008</c:v>
                </c:pt>
                <c:pt idx="23">
                  <c:v>-27.599999999999994</c:v>
                </c:pt>
                <c:pt idx="24">
                  <c:v>-35.86999999999999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7BB-BBD3-00977E64D2E1}"/>
            </c:ext>
          </c:extLst>
        </c:ser>
        <c:ser>
          <c:idx val="17"/>
          <c:order val="17"/>
          <c:tx>
            <c:strRef>
              <c:f>Degree!$A$19</c:f>
              <c:strCache>
                <c:ptCount val="1"/>
                <c:pt idx="0">
                  <c:v>180.00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Degree!$B$19:$Z$19</c:f>
              <c:numCache>
                <c:formatCode>0.00</c:formatCode>
                <c:ptCount val="25"/>
                <c:pt idx="0">
                  <c:v>4.78</c:v>
                </c:pt>
                <c:pt idx="1">
                  <c:v>9.0499999999999989</c:v>
                </c:pt>
                <c:pt idx="2">
                  <c:v>12.73</c:v>
                </c:pt>
                <c:pt idx="3">
                  <c:v>16.11</c:v>
                </c:pt>
                <c:pt idx="4">
                  <c:v>18.97</c:v>
                </c:pt>
                <c:pt idx="5">
                  <c:v>20.97</c:v>
                </c:pt>
                <c:pt idx="6">
                  <c:v>22.48</c:v>
                </c:pt>
                <c:pt idx="7">
                  <c:v>23.560000000000002</c:v>
                </c:pt>
                <c:pt idx="8">
                  <c:v>24.54</c:v>
                </c:pt>
                <c:pt idx="9">
                  <c:v>24.669999999999998</c:v>
                </c:pt>
                <c:pt idx="10">
                  <c:v>24.14</c:v>
                </c:pt>
                <c:pt idx="11">
                  <c:v>23.22</c:v>
                </c:pt>
                <c:pt idx="12">
                  <c:v>21.92</c:v>
                </c:pt>
                <c:pt idx="13">
                  <c:v>19.489999999999995</c:v>
                </c:pt>
                <c:pt idx="14">
                  <c:v>17.769999999999996</c:v>
                </c:pt>
                <c:pt idx="15">
                  <c:v>14.239999999999995</c:v>
                </c:pt>
                <c:pt idx="16">
                  <c:v>10.280000000000001</c:v>
                </c:pt>
                <c:pt idx="17">
                  <c:v>7.6700000000000017</c:v>
                </c:pt>
                <c:pt idx="18">
                  <c:v>2.25</c:v>
                </c:pt>
                <c:pt idx="19">
                  <c:v>-2.8200000000000074</c:v>
                </c:pt>
                <c:pt idx="20">
                  <c:v>-8.7199999999999989</c:v>
                </c:pt>
                <c:pt idx="21">
                  <c:v>-14.740000000000009</c:v>
                </c:pt>
                <c:pt idx="22">
                  <c:v>-20.53</c:v>
                </c:pt>
                <c:pt idx="23">
                  <c:v>-27.480000000000004</c:v>
                </c:pt>
                <c:pt idx="24">
                  <c:v>-35.350000000000009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7BB-BBD3-00977E64D2E1}"/>
            </c:ext>
          </c:extLst>
        </c:ser>
        <c:ser>
          <c:idx val="18"/>
          <c:order val="18"/>
          <c:tx>
            <c:strRef>
              <c:f>Degree!$A$20</c:f>
              <c:strCache>
                <c:ptCount val="1"/>
                <c:pt idx="0">
                  <c:v>190.00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Degree!$B$20:$Z$20</c:f>
              <c:numCache>
                <c:formatCode>0.00</c:formatCode>
                <c:ptCount val="25"/>
                <c:pt idx="0">
                  <c:v>5.04</c:v>
                </c:pt>
                <c:pt idx="1">
                  <c:v>9.56</c:v>
                </c:pt>
                <c:pt idx="2">
                  <c:v>13.59</c:v>
                </c:pt>
                <c:pt idx="3">
                  <c:v>16.98</c:v>
                </c:pt>
                <c:pt idx="4">
                  <c:v>19.97</c:v>
                </c:pt>
                <c:pt idx="5">
                  <c:v>22.25</c:v>
                </c:pt>
                <c:pt idx="6">
                  <c:v>23.759999999999998</c:v>
                </c:pt>
                <c:pt idx="7">
                  <c:v>24.959999999999997</c:v>
                </c:pt>
                <c:pt idx="8">
                  <c:v>25.84</c:v>
                </c:pt>
                <c:pt idx="9">
                  <c:v>26.61</c:v>
                </c:pt>
                <c:pt idx="10">
                  <c:v>25.470000000000002</c:v>
                </c:pt>
                <c:pt idx="11">
                  <c:v>24.559999999999995</c:v>
                </c:pt>
                <c:pt idx="12">
                  <c:v>22.839999999999996</c:v>
                </c:pt>
                <c:pt idx="13">
                  <c:v>21.22</c:v>
                </c:pt>
                <c:pt idx="14">
                  <c:v>18.409999999999997</c:v>
                </c:pt>
                <c:pt idx="15">
                  <c:v>14.549999999999997</c:v>
                </c:pt>
                <c:pt idx="16">
                  <c:v>12.260000000000005</c:v>
                </c:pt>
                <c:pt idx="17">
                  <c:v>6.8499999999999943</c:v>
                </c:pt>
                <c:pt idx="18">
                  <c:v>2.2199999999999989</c:v>
                </c:pt>
                <c:pt idx="19">
                  <c:v>-2.3100000000000023</c:v>
                </c:pt>
                <c:pt idx="20">
                  <c:v>-8.6999999999999886</c:v>
                </c:pt>
                <c:pt idx="21">
                  <c:v>-15.480000000000004</c:v>
                </c:pt>
                <c:pt idx="22">
                  <c:v>-22.519999999999996</c:v>
                </c:pt>
                <c:pt idx="23">
                  <c:v>-30.13000000000001</c:v>
                </c:pt>
                <c:pt idx="24">
                  <c:v>-37.899999999999991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7BB-BBD3-00977E64D2E1}"/>
            </c:ext>
          </c:extLst>
        </c:ser>
        <c:ser>
          <c:idx val="19"/>
          <c:order val="19"/>
          <c:tx>
            <c:strRef>
              <c:f>Degree!$A$21</c:f>
              <c:strCache>
                <c:ptCount val="1"/>
                <c:pt idx="0">
                  <c:v>200.00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Degree!$B$21:$Z$21</c:f>
              <c:numCache>
                <c:formatCode>0.00</c:formatCode>
                <c:ptCount val="25"/>
                <c:pt idx="0">
                  <c:v>5.34</c:v>
                </c:pt>
                <c:pt idx="1">
                  <c:v>10.09</c:v>
                </c:pt>
                <c:pt idx="2">
                  <c:v>14.280000000000001</c:v>
                </c:pt>
                <c:pt idx="3">
                  <c:v>17.940000000000001</c:v>
                </c:pt>
                <c:pt idx="4">
                  <c:v>20.73</c:v>
                </c:pt>
                <c:pt idx="5">
                  <c:v>22.96</c:v>
                </c:pt>
                <c:pt idx="6">
                  <c:v>25.090000000000003</c:v>
                </c:pt>
                <c:pt idx="7">
                  <c:v>26.799999999999997</c:v>
                </c:pt>
                <c:pt idx="8">
                  <c:v>27.279999999999998</c:v>
                </c:pt>
                <c:pt idx="9">
                  <c:v>27.080000000000002</c:v>
                </c:pt>
                <c:pt idx="10">
                  <c:v>26.849999999999998</c:v>
                </c:pt>
                <c:pt idx="11">
                  <c:v>26.050000000000004</c:v>
                </c:pt>
                <c:pt idx="12">
                  <c:v>23.610000000000007</c:v>
                </c:pt>
                <c:pt idx="13">
                  <c:v>22.339999999999996</c:v>
                </c:pt>
                <c:pt idx="14">
                  <c:v>19.490000000000002</c:v>
                </c:pt>
                <c:pt idx="15">
                  <c:v>15</c:v>
                </c:pt>
                <c:pt idx="16">
                  <c:v>12.329999999999998</c:v>
                </c:pt>
                <c:pt idx="17">
                  <c:v>7</c:v>
                </c:pt>
                <c:pt idx="18">
                  <c:v>2.289999999999992</c:v>
                </c:pt>
                <c:pt idx="19">
                  <c:v>-2.1800000000000068</c:v>
                </c:pt>
                <c:pt idx="20">
                  <c:v>-8.4099999999999966</c:v>
                </c:pt>
                <c:pt idx="21">
                  <c:v>-16.379999999999995</c:v>
                </c:pt>
                <c:pt idx="22">
                  <c:v>-24.779999999999987</c:v>
                </c:pt>
                <c:pt idx="23">
                  <c:v>-31.61999999999999</c:v>
                </c:pt>
                <c:pt idx="24">
                  <c:v>-41.239999999999995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7BB-BBD3-00977E64D2E1}"/>
            </c:ext>
          </c:extLst>
        </c:ser>
        <c:ser>
          <c:idx val="20"/>
          <c:order val="20"/>
          <c:tx>
            <c:strRef>
              <c:f>Degree!$A$22</c:f>
              <c:strCache>
                <c:ptCount val="1"/>
                <c:pt idx="0">
                  <c:v>210.00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Degree!$B$22:$Z$22</c:f>
              <c:numCache>
                <c:formatCode>0.00</c:formatCode>
                <c:ptCount val="25"/>
                <c:pt idx="0">
                  <c:v>5.53</c:v>
                </c:pt>
                <c:pt idx="1">
                  <c:v>10.7</c:v>
                </c:pt>
                <c:pt idx="2">
                  <c:v>14.920000000000002</c:v>
                </c:pt>
                <c:pt idx="3">
                  <c:v>18.89</c:v>
                </c:pt>
                <c:pt idx="4">
                  <c:v>22</c:v>
                </c:pt>
                <c:pt idx="5">
                  <c:v>24.540000000000003</c:v>
                </c:pt>
                <c:pt idx="6">
                  <c:v>26.470000000000006</c:v>
                </c:pt>
                <c:pt idx="7">
                  <c:v>27.680000000000003</c:v>
                </c:pt>
                <c:pt idx="8">
                  <c:v>28.45</c:v>
                </c:pt>
                <c:pt idx="9">
                  <c:v>28.52</c:v>
                </c:pt>
                <c:pt idx="10">
                  <c:v>28.229999999999997</c:v>
                </c:pt>
                <c:pt idx="11">
                  <c:v>26.249999999999993</c:v>
                </c:pt>
                <c:pt idx="12">
                  <c:v>25.549999999999997</c:v>
                </c:pt>
                <c:pt idx="13">
                  <c:v>23.000000000000007</c:v>
                </c:pt>
                <c:pt idx="14">
                  <c:v>20.75</c:v>
                </c:pt>
                <c:pt idx="15">
                  <c:v>16.64</c:v>
                </c:pt>
                <c:pt idx="16">
                  <c:v>12.539999999999992</c:v>
                </c:pt>
                <c:pt idx="17">
                  <c:v>7.5699999999999932</c:v>
                </c:pt>
                <c:pt idx="18">
                  <c:v>2.2599999999999909</c:v>
                </c:pt>
                <c:pt idx="19">
                  <c:v>-4.2099999999999937</c:v>
                </c:pt>
                <c:pt idx="20">
                  <c:v>-11.189999999999998</c:v>
                </c:pt>
                <c:pt idx="21">
                  <c:v>-17.950000000000003</c:v>
                </c:pt>
                <c:pt idx="22">
                  <c:v>-24.97</c:v>
                </c:pt>
                <c:pt idx="23">
                  <c:v>-32.930000000000007</c:v>
                </c:pt>
                <c:pt idx="24">
                  <c:v>-43.240000000000009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7BB-BBD3-00977E64D2E1}"/>
            </c:ext>
          </c:extLst>
        </c:ser>
        <c:ser>
          <c:idx val="21"/>
          <c:order val="21"/>
          <c:tx>
            <c:strRef>
              <c:f>Degree!$A$23</c:f>
              <c:strCache>
                <c:ptCount val="1"/>
                <c:pt idx="0">
                  <c:v>220.00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Degree!$B$23:$Z$23</c:f>
              <c:numCache>
                <c:formatCode>0.00</c:formatCode>
                <c:ptCount val="25"/>
                <c:pt idx="0">
                  <c:v>5.8599999999999994</c:v>
                </c:pt>
                <c:pt idx="1">
                  <c:v>11.18</c:v>
                </c:pt>
                <c:pt idx="2">
                  <c:v>15.739999999999998</c:v>
                </c:pt>
                <c:pt idx="3">
                  <c:v>19.490000000000002</c:v>
                </c:pt>
                <c:pt idx="4">
                  <c:v>22.96</c:v>
                </c:pt>
                <c:pt idx="5">
                  <c:v>25.639999999999997</c:v>
                </c:pt>
                <c:pt idx="6">
                  <c:v>28.16</c:v>
                </c:pt>
                <c:pt idx="7">
                  <c:v>29</c:v>
                </c:pt>
                <c:pt idx="8">
                  <c:v>30.200000000000003</c:v>
                </c:pt>
                <c:pt idx="9">
                  <c:v>30.000000000000004</c:v>
                </c:pt>
                <c:pt idx="10">
                  <c:v>29.290000000000006</c:v>
                </c:pt>
                <c:pt idx="11">
                  <c:v>27.82</c:v>
                </c:pt>
                <c:pt idx="12">
                  <c:v>25.880000000000003</c:v>
                </c:pt>
                <c:pt idx="13">
                  <c:v>24.510000000000005</c:v>
                </c:pt>
                <c:pt idx="14">
                  <c:v>21.11</c:v>
                </c:pt>
                <c:pt idx="15">
                  <c:v>18.009999999999991</c:v>
                </c:pt>
                <c:pt idx="16">
                  <c:v>12.64</c:v>
                </c:pt>
                <c:pt idx="17">
                  <c:v>7.7099999999999937</c:v>
                </c:pt>
                <c:pt idx="18">
                  <c:v>2.9900000000000091</c:v>
                </c:pt>
                <c:pt idx="19">
                  <c:v>-3.7399999999999949</c:v>
                </c:pt>
                <c:pt idx="20">
                  <c:v>-11.519999999999996</c:v>
                </c:pt>
                <c:pt idx="21">
                  <c:v>-18.909999999999982</c:v>
                </c:pt>
                <c:pt idx="22">
                  <c:v>-26.300000000000011</c:v>
                </c:pt>
                <c:pt idx="23">
                  <c:v>-35.980000000000004</c:v>
                </c:pt>
                <c:pt idx="24">
                  <c:v>-45.53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7BB-BBD3-00977E64D2E1}"/>
            </c:ext>
          </c:extLst>
        </c:ser>
        <c:ser>
          <c:idx val="22"/>
          <c:order val="22"/>
          <c:tx>
            <c:strRef>
              <c:f>Degree!$A$24</c:f>
              <c:strCache>
                <c:ptCount val="1"/>
                <c:pt idx="0">
                  <c:v>230.00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Degree!$B$24:$Z$24</c:f>
              <c:numCache>
                <c:formatCode>0.00</c:formatCode>
                <c:ptCount val="25"/>
                <c:pt idx="0">
                  <c:v>6.26</c:v>
                </c:pt>
                <c:pt idx="1">
                  <c:v>11.76</c:v>
                </c:pt>
                <c:pt idx="2">
                  <c:v>16.3</c:v>
                </c:pt>
                <c:pt idx="3">
                  <c:v>20.57</c:v>
                </c:pt>
                <c:pt idx="4">
                  <c:v>24.04</c:v>
                </c:pt>
                <c:pt idx="5">
                  <c:v>26.950000000000003</c:v>
                </c:pt>
                <c:pt idx="6">
                  <c:v>29.21</c:v>
                </c:pt>
                <c:pt idx="7">
                  <c:v>30.869999999999997</c:v>
                </c:pt>
                <c:pt idx="8">
                  <c:v>31.110000000000003</c:v>
                </c:pt>
                <c:pt idx="9">
                  <c:v>31</c:v>
                </c:pt>
                <c:pt idx="10">
                  <c:v>30.93</c:v>
                </c:pt>
                <c:pt idx="11">
                  <c:v>29.03</c:v>
                </c:pt>
                <c:pt idx="12">
                  <c:v>28.32</c:v>
                </c:pt>
                <c:pt idx="13">
                  <c:v>25.449999999999996</c:v>
                </c:pt>
                <c:pt idx="14">
                  <c:v>21.950000000000003</c:v>
                </c:pt>
                <c:pt idx="15">
                  <c:v>18.36</c:v>
                </c:pt>
                <c:pt idx="16">
                  <c:v>13.64</c:v>
                </c:pt>
                <c:pt idx="17">
                  <c:v>9.480000000000004</c:v>
                </c:pt>
                <c:pt idx="18">
                  <c:v>2.5400000000000063</c:v>
                </c:pt>
                <c:pt idx="19">
                  <c:v>-2.9299999999999926</c:v>
                </c:pt>
                <c:pt idx="20">
                  <c:v>-11.780000000000001</c:v>
                </c:pt>
                <c:pt idx="21">
                  <c:v>-18.810000000000002</c:v>
                </c:pt>
                <c:pt idx="22">
                  <c:v>-28.039999999999992</c:v>
                </c:pt>
                <c:pt idx="23">
                  <c:v>-36.929999999999978</c:v>
                </c:pt>
                <c:pt idx="24">
                  <c:v>-46.490000000000009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7BB-BBD3-00977E64D2E1}"/>
            </c:ext>
          </c:extLst>
        </c:ser>
        <c:ser>
          <c:idx val="23"/>
          <c:order val="23"/>
          <c:tx>
            <c:strRef>
              <c:f>Degree!$A$25</c:f>
              <c:strCache>
                <c:ptCount val="1"/>
                <c:pt idx="0">
                  <c:v>240.00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Degree!$B$25:$Z$25</c:f>
              <c:numCache>
                <c:formatCode>0.00</c:formatCode>
                <c:ptCount val="25"/>
                <c:pt idx="0">
                  <c:v>6.36</c:v>
                </c:pt>
                <c:pt idx="1">
                  <c:v>12.16</c:v>
                </c:pt>
                <c:pt idx="2">
                  <c:v>17.170000000000002</c:v>
                </c:pt>
                <c:pt idx="3">
                  <c:v>21.43</c:v>
                </c:pt>
                <c:pt idx="4">
                  <c:v>25.090000000000003</c:v>
                </c:pt>
                <c:pt idx="5">
                  <c:v>28.129999999999995</c:v>
                </c:pt>
                <c:pt idx="6">
                  <c:v>30.120000000000005</c:v>
                </c:pt>
                <c:pt idx="7">
                  <c:v>31.97</c:v>
                </c:pt>
                <c:pt idx="8">
                  <c:v>32.65</c:v>
                </c:pt>
                <c:pt idx="9">
                  <c:v>33.019999999999996</c:v>
                </c:pt>
                <c:pt idx="10">
                  <c:v>32.379999999999995</c:v>
                </c:pt>
                <c:pt idx="11">
                  <c:v>32.06</c:v>
                </c:pt>
                <c:pt idx="12">
                  <c:v>29.35</c:v>
                </c:pt>
                <c:pt idx="13">
                  <c:v>26.509999999999998</c:v>
                </c:pt>
                <c:pt idx="14">
                  <c:v>22.83</c:v>
                </c:pt>
                <c:pt idx="15">
                  <c:v>19.11</c:v>
                </c:pt>
                <c:pt idx="16">
                  <c:v>13.960000000000008</c:v>
                </c:pt>
                <c:pt idx="17">
                  <c:v>8.3499999999999943</c:v>
                </c:pt>
                <c:pt idx="18">
                  <c:v>3.039999999999992</c:v>
                </c:pt>
                <c:pt idx="19">
                  <c:v>-4.5699999999999932</c:v>
                </c:pt>
                <c:pt idx="20">
                  <c:v>-12.689999999999984</c:v>
                </c:pt>
                <c:pt idx="21">
                  <c:v>-19.600000000000009</c:v>
                </c:pt>
                <c:pt idx="22">
                  <c:v>-28.710000000000008</c:v>
                </c:pt>
                <c:pt idx="23">
                  <c:v>-39</c:v>
                </c:pt>
                <c:pt idx="24">
                  <c:v>-48.78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7BB-BBD3-00977E64D2E1}"/>
            </c:ext>
          </c:extLst>
        </c:ser>
        <c:ser>
          <c:idx val="24"/>
          <c:order val="24"/>
          <c:tx>
            <c:strRef>
              <c:f>Degree!$A$26</c:f>
              <c:strCache>
                <c:ptCount val="1"/>
                <c:pt idx="0">
                  <c:v>250.00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Degree!$B$26:$Z$26</c:f>
              <c:numCache>
                <c:formatCode>0.00</c:formatCode>
                <c:ptCount val="25"/>
                <c:pt idx="0">
                  <c:v>6.7200000000000006</c:v>
                </c:pt>
                <c:pt idx="1">
                  <c:v>12.58</c:v>
                </c:pt>
                <c:pt idx="2">
                  <c:v>17.86</c:v>
                </c:pt>
                <c:pt idx="3">
                  <c:v>22.25</c:v>
                </c:pt>
                <c:pt idx="4">
                  <c:v>26.369999999999997</c:v>
                </c:pt>
                <c:pt idx="5">
                  <c:v>28.96</c:v>
                </c:pt>
                <c:pt idx="6">
                  <c:v>31.730000000000004</c:v>
                </c:pt>
                <c:pt idx="7">
                  <c:v>33.049999999999997</c:v>
                </c:pt>
                <c:pt idx="8">
                  <c:v>33.57</c:v>
                </c:pt>
                <c:pt idx="9">
                  <c:v>34.160000000000004</c:v>
                </c:pt>
                <c:pt idx="10">
                  <c:v>33.28</c:v>
                </c:pt>
                <c:pt idx="11">
                  <c:v>32.429999999999993</c:v>
                </c:pt>
                <c:pt idx="12">
                  <c:v>30.139999999999993</c:v>
                </c:pt>
                <c:pt idx="13">
                  <c:v>27.010000000000005</c:v>
                </c:pt>
                <c:pt idx="14">
                  <c:v>24.03</c:v>
                </c:pt>
                <c:pt idx="15">
                  <c:v>18.820000000000007</c:v>
                </c:pt>
                <c:pt idx="16">
                  <c:v>14.709999999999994</c:v>
                </c:pt>
                <c:pt idx="17">
                  <c:v>8.9100000000000108</c:v>
                </c:pt>
                <c:pt idx="18">
                  <c:v>1.980000000000004</c:v>
                </c:pt>
                <c:pt idx="19">
                  <c:v>-3.8799999999999955</c:v>
                </c:pt>
                <c:pt idx="20">
                  <c:v>-12.410000000000011</c:v>
                </c:pt>
                <c:pt idx="21">
                  <c:v>-20.560000000000002</c:v>
                </c:pt>
                <c:pt idx="22">
                  <c:v>-29.28</c:v>
                </c:pt>
                <c:pt idx="23">
                  <c:v>-39.869999999999976</c:v>
                </c:pt>
                <c:pt idx="24">
                  <c:v>-51.680000000000007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7BB-BBD3-00977E64D2E1}"/>
            </c:ext>
          </c:extLst>
        </c:ser>
        <c:ser>
          <c:idx val="25"/>
          <c:order val="25"/>
          <c:tx>
            <c:strRef>
              <c:f>Degree!$A$27</c:f>
              <c:strCache>
                <c:ptCount val="1"/>
                <c:pt idx="0">
                  <c:v>260.00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Degree!$B$27:$Z$27</c:f>
              <c:numCache>
                <c:formatCode>0.00</c:formatCode>
                <c:ptCount val="25"/>
                <c:pt idx="0">
                  <c:v>6.93</c:v>
                </c:pt>
                <c:pt idx="1">
                  <c:v>13</c:v>
                </c:pt>
                <c:pt idx="2">
                  <c:v>18.670000000000002</c:v>
                </c:pt>
                <c:pt idx="3">
                  <c:v>23.119999999999997</c:v>
                </c:pt>
                <c:pt idx="4">
                  <c:v>26.869999999999997</c:v>
                </c:pt>
                <c:pt idx="5">
                  <c:v>30.57</c:v>
                </c:pt>
                <c:pt idx="6">
                  <c:v>32.570000000000007</c:v>
                </c:pt>
                <c:pt idx="7">
                  <c:v>35.160000000000004</c:v>
                </c:pt>
                <c:pt idx="8">
                  <c:v>35.53</c:v>
                </c:pt>
                <c:pt idx="9">
                  <c:v>35.600000000000009</c:v>
                </c:pt>
                <c:pt idx="10">
                  <c:v>34.79</c:v>
                </c:pt>
                <c:pt idx="11">
                  <c:v>33.520000000000003</c:v>
                </c:pt>
                <c:pt idx="12">
                  <c:v>31.090000000000003</c:v>
                </c:pt>
                <c:pt idx="13">
                  <c:v>27.800000000000004</c:v>
                </c:pt>
                <c:pt idx="14">
                  <c:v>24.810000000000002</c:v>
                </c:pt>
                <c:pt idx="15">
                  <c:v>20.720000000000013</c:v>
                </c:pt>
                <c:pt idx="16">
                  <c:v>15.61</c:v>
                </c:pt>
                <c:pt idx="17">
                  <c:v>9.0499999999999972</c:v>
                </c:pt>
                <c:pt idx="18">
                  <c:v>2.6800000000000068</c:v>
                </c:pt>
                <c:pt idx="19">
                  <c:v>-4.3199999999999932</c:v>
                </c:pt>
                <c:pt idx="20">
                  <c:v>-13.490000000000009</c:v>
                </c:pt>
                <c:pt idx="21">
                  <c:v>-20.379999999999995</c:v>
                </c:pt>
                <c:pt idx="22">
                  <c:v>-30.869999999999976</c:v>
                </c:pt>
                <c:pt idx="23">
                  <c:v>-40.56</c:v>
                </c:pt>
                <c:pt idx="24">
                  <c:v>-54.929999999999978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7BB-BBD3-00977E64D2E1}"/>
            </c:ext>
          </c:extLst>
        </c:ser>
        <c:ser>
          <c:idx val="26"/>
          <c:order val="26"/>
          <c:tx>
            <c:strRef>
              <c:f>Degree!$A$28</c:f>
              <c:strCache>
                <c:ptCount val="1"/>
                <c:pt idx="0">
                  <c:v>270.00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Degree!$B$28:$Z$28</c:f>
              <c:numCache>
                <c:formatCode>0.00</c:formatCode>
                <c:ptCount val="25"/>
                <c:pt idx="0">
                  <c:v>7.3</c:v>
                </c:pt>
                <c:pt idx="1">
                  <c:v>13.72</c:v>
                </c:pt>
                <c:pt idx="2">
                  <c:v>19.330000000000002</c:v>
                </c:pt>
                <c:pt idx="3">
                  <c:v>24.06</c:v>
                </c:pt>
                <c:pt idx="4">
                  <c:v>28.330000000000002</c:v>
                </c:pt>
                <c:pt idx="5">
                  <c:v>31.519999999999996</c:v>
                </c:pt>
                <c:pt idx="6">
                  <c:v>34.129999999999995</c:v>
                </c:pt>
                <c:pt idx="7">
                  <c:v>35.790000000000006</c:v>
                </c:pt>
                <c:pt idx="8">
                  <c:v>36.480000000000004</c:v>
                </c:pt>
                <c:pt idx="9">
                  <c:v>37.19</c:v>
                </c:pt>
                <c:pt idx="10">
                  <c:v>36.080000000000005</c:v>
                </c:pt>
                <c:pt idx="11">
                  <c:v>34.380000000000003</c:v>
                </c:pt>
                <c:pt idx="12">
                  <c:v>33.160000000000004</c:v>
                </c:pt>
                <c:pt idx="13">
                  <c:v>29.379999999999995</c:v>
                </c:pt>
                <c:pt idx="14">
                  <c:v>26.08</c:v>
                </c:pt>
                <c:pt idx="15">
                  <c:v>21.97</c:v>
                </c:pt>
                <c:pt idx="16">
                  <c:v>16.290000000000006</c:v>
                </c:pt>
                <c:pt idx="17">
                  <c:v>10.780000000000001</c:v>
                </c:pt>
                <c:pt idx="18">
                  <c:v>3.7399999999999949</c:v>
                </c:pt>
                <c:pt idx="19">
                  <c:v>-4.8000000000000114</c:v>
                </c:pt>
                <c:pt idx="20">
                  <c:v>-12.409999999999997</c:v>
                </c:pt>
                <c:pt idx="21">
                  <c:v>-21.570000000000022</c:v>
                </c:pt>
                <c:pt idx="22">
                  <c:v>-32.629999999999995</c:v>
                </c:pt>
                <c:pt idx="23">
                  <c:v>-41.760000000000019</c:v>
                </c:pt>
                <c:pt idx="24">
                  <c:v>-55.81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7BB-BBD3-00977E64D2E1}"/>
            </c:ext>
          </c:extLst>
        </c:ser>
        <c:ser>
          <c:idx val="27"/>
          <c:order val="27"/>
          <c:tx>
            <c:strRef>
              <c:f>Degree!$A$29</c:f>
              <c:strCache>
                <c:ptCount val="1"/>
                <c:pt idx="0">
                  <c:v>280.00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Degree!$B$29:$Z$29</c:f>
              <c:numCache>
                <c:formatCode>0.00</c:formatCode>
                <c:ptCount val="25"/>
                <c:pt idx="0">
                  <c:v>7.53</c:v>
                </c:pt>
                <c:pt idx="1">
                  <c:v>14.2</c:v>
                </c:pt>
                <c:pt idx="2">
                  <c:v>19.97</c:v>
                </c:pt>
                <c:pt idx="3">
                  <c:v>25.150000000000002</c:v>
                </c:pt>
                <c:pt idx="4">
                  <c:v>29.500000000000004</c:v>
                </c:pt>
                <c:pt idx="5">
                  <c:v>32.46</c:v>
                </c:pt>
                <c:pt idx="6">
                  <c:v>35.229999999999997</c:v>
                </c:pt>
                <c:pt idx="7">
                  <c:v>36.980000000000004</c:v>
                </c:pt>
                <c:pt idx="8">
                  <c:v>38.15</c:v>
                </c:pt>
                <c:pt idx="9">
                  <c:v>38.56</c:v>
                </c:pt>
                <c:pt idx="10">
                  <c:v>37.42</c:v>
                </c:pt>
                <c:pt idx="11">
                  <c:v>37.059999999999995</c:v>
                </c:pt>
                <c:pt idx="12">
                  <c:v>33.25</c:v>
                </c:pt>
                <c:pt idx="13">
                  <c:v>30.61</c:v>
                </c:pt>
                <c:pt idx="14">
                  <c:v>26.090000000000003</c:v>
                </c:pt>
                <c:pt idx="15">
                  <c:v>22.680000000000007</c:v>
                </c:pt>
                <c:pt idx="16">
                  <c:v>15.63000000000001</c:v>
                </c:pt>
                <c:pt idx="17">
                  <c:v>9.0499999999999972</c:v>
                </c:pt>
                <c:pt idx="18">
                  <c:v>3.3400000000000034</c:v>
                </c:pt>
                <c:pt idx="19">
                  <c:v>-4.3799999999999955</c:v>
                </c:pt>
                <c:pt idx="20">
                  <c:v>-13.890000000000015</c:v>
                </c:pt>
                <c:pt idx="21">
                  <c:v>-22.27000000000001</c:v>
                </c:pt>
                <c:pt idx="22">
                  <c:v>-34.77000000000001</c:v>
                </c:pt>
                <c:pt idx="23">
                  <c:v>-45.359999999999985</c:v>
                </c:pt>
                <c:pt idx="24">
                  <c:v>-55.490000000000009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7BB-BBD3-00977E64D2E1}"/>
            </c:ext>
          </c:extLst>
        </c:ser>
        <c:ser>
          <c:idx val="28"/>
          <c:order val="28"/>
          <c:tx>
            <c:strRef>
              <c:f>Degree!$A$30</c:f>
              <c:strCache>
                <c:ptCount val="1"/>
                <c:pt idx="0">
                  <c:v>290.00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Degree!$B$30:$Z$30</c:f>
              <c:numCache>
                <c:formatCode>0.00</c:formatCode>
                <c:ptCount val="25"/>
                <c:pt idx="0">
                  <c:v>7.88</c:v>
                </c:pt>
                <c:pt idx="1">
                  <c:v>14.720000000000002</c:v>
                </c:pt>
                <c:pt idx="2">
                  <c:v>20.8</c:v>
                </c:pt>
                <c:pt idx="3">
                  <c:v>26.02</c:v>
                </c:pt>
                <c:pt idx="4">
                  <c:v>30.42</c:v>
                </c:pt>
                <c:pt idx="5">
                  <c:v>33.71</c:v>
                </c:pt>
                <c:pt idx="6">
                  <c:v>36.349999999999994</c:v>
                </c:pt>
                <c:pt idx="7">
                  <c:v>38.67</c:v>
                </c:pt>
                <c:pt idx="8">
                  <c:v>39.370000000000005</c:v>
                </c:pt>
                <c:pt idx="9">
                  <c:v>39.65</c:v>
                </c:pt>
                <c:pt idx="10">
                  <c:v>39</c:v>
                </c:pt>
                <c:pt idx="11">
                  <c:v>37.63000000000001</c:v>
                </c:pt>
                <c:pt idx="12">
                  <c:v>34.57</c:v>
                </c:pt>
                <c:pt idx="13">
                  <c:v>31.72999999999999</c:v>
                </c:pt>
                <c:pt idx="14">
                  <c:v>27.590000000000003</c:v>
                </c:pt>
                <c:pt idx="15">
                  <c:v>23.25</c:v>
                </c:pt>
                <c:pt idx="16">
                  <c:v>17.830000000000013</c:v>
                </c:pt>
                <c:pt idx="17">
                  <c:v>10.760000000000005</c:v>
                </c:pt>
                <c:pt idx="18">
                  <c:v>2.5900000000000034</c:v>
                </c:pt>
                <c:pt idx="19">
                  <c:v>-5.0700000000000216</c:v>
                </c:pt>
                <c:pt idx="20">
                  <c:v>-14.159999999999997</c:v>
                </c:pt>
                <c:pt idx="21">
                  <c:v>-24.189999999999998</c:v>
                </c:pt>
                <c:pt idx="22">
                  <c:v>-34.629999999999995</c:v>
                </c:pt>
                <c:pt idx="23">
                  <c:v>-46.849999999999994</c:v>
                </c:pt>
                <c:pt idx="24">
                  <c:v>-58.509999999999991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7BB-BBD3-00977E64D2E1}"/>
            </c:ext>
          </c:extLst>
        </c:ser>
        <c:ser>
          <c:idx val="29"/>
          <c:order val="29"/>
          <c:tx>
            <c:strRef>
              <c:f>Degree!$A$31</c:f>
              <c:strCache>
                <c:ptCount val="1"/>
                <c:pt idx="0">
                  <c:v>300.00</c:v>
                </c:pt>
              </c:strCache>
            </c:strRef>
          </c:tx>
          <c:cat>
            <c:numRef>
              <c:f>Degree!$B$1:$Z$1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Degree!$B$31:$Z$31</c:f>
              <c:numCache>
                <c:formatCode>0.00</c:formatCode>
                <c:ptCount val="25"/>
                <c:pt idx="0">
                  <c:v>8.0399999999999991</c:v>
                </c:pt>
                <c:pt idx="1">
                  <c:v>15.010000000000002</c:v>
                </c:pt>
                <c:pt idx="2">
                  <c:v>21.400000000000002</c:v>
                </c:pt>
                <c:pt idx="3">
                  <c:v>27.090000000000003</c:v>
                </c:pt>
                <c:pt idx="4">
                  <c:v>30.990000000000002</c:v>
                </c:pt>
                <c:pt idx="5">
                  <c:v>34.82</c:v>
                </c:pt>
                <c:pt idx="6">
                  <c:v>38.010000000000005</c:v>
                </c:pt>
                <c:pt idx="7">
                  <c:v>39.929999999999993</c:v>
                </c:pt>
                <c:pt idx="8">
                  <c:v>41.440000000000005</c:v>
                </c:pt>
                <c:pt idx="9">
                  <c:v>41.57</c:v>
                </c:pt>
                <c:pt idx="10">
                  <c:v>40.050000000000004</c:v>
                </c:pt>
                <c:pt idx="11">
                  <c:v>38.379999999999995</c:v>
                </c:pt>
                <c:pt idx="12">
                  <c:v>35.89</c:v>
                </c:pt>
                <c:pt idx="13">
                  <c:v>33.879999999999995</c:v>
                </c:pt>
                <c:pt idx="14">
                  <c:v>29.069999999999993</c:v>
                </c:pt>
                <c:pt idx="15">
                  <c:v>23.260000000000005</c:v>
                </c:pt>
                <c:pt idx="16">
                  <c:v>17.700000000000003</c:v>
                </c:pt>
                <c:pt idx="17">
                  <c:v>11.480000000000004</c:v>
                </c:pt>
                <c:pt idx="18">
                  <c:v>3.6300000000000239</c:v>
                </c:pt>
                <c:pt idx="19">
                  <c:v>-5.4299999999999784</c:v>
                </c:pt>
                <c:pt idx="20">
                  <c:v>-13.009999999999991</c:v>
                </c:pt>
                <c:pt idx="21">
                  <c:v>-25.29000000000002</c:v>
                </c:pt>
                <c:pt idx="22">
                  <c:v>-34.879999999999995</c:v>
                </c:pt>
                <c:pt idx="23">
                  <c:v>-48.559999999999974</c:v>
                </c:pt>
                <c:pt idx="24">
                  <c:v>-58.390000000000015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7BB-BBD3-00977E64D2E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87758464"/>
        <c:axId val="187760000"/>
        <c:axId val="187702336"/>
      </c:surface3DChart>
      <c:catAx>
        <c:axId val="18775846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760000"/>
        <c:crosses val="autoZero"/>
        <c:auto val="1"/>
        <c:lblAlgn val="ctr"/>
        <c:lblOffset val="100"/>
        <c:noMultiLvlLbl val="0"/>
      </c:catAx>
      <c:valAx>
        <c:axId val="187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758464"/>
        <c:crosses val="autoZero"/>
        <c:crossBetween val="midCat"/>
      </c:valAx>
      <c:serAx>
        <c:axId val="1877023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76000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ayout>
        <c:manualLayout>
          <c:xMode val="edge"/>
          <c:yMode val="edge"/>
          <c:x val="5.1020705588858718E-2"/>
          <c:y val="0.89360871264395891"/>
          <c:w val="0.9"/>
          <c:h val="9.47585520450409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/>
              <a:t>Średnia</a:t>
            </a:r>
            <a:r>
              <a:rPr lang="pl-PL" sz="1600" baseline="0"/>
              <a:t> długość ścieżki</a:t>
            </a:r>
            <a:endParaRPr lang="pl-PL" sz="1600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PathLength!$A$2</c:f>
              <c:strCache>
                <c:ptCount val="1"/>
                <c:pt idx="0">
                  <c:v>10.00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PathLength!$B$2:$Z$2</c:f>
              <c:numCache>
                <c:formatCode>0.00</c:formatCode>
                <c:ptCount val="25"/>
                <c:pt idx="0">
                  <c:v>0.03</c:v>
                </c:pt>
                <c:pt idx="1">
                  <c:v>0.05</c:v>
                </c:pt>
                <c:pt idx="2">
                  <c:v>0.12</c:v>
                </c:pt>
                <c:pt idx="3">
                  <c:v>0.15</c:v>
                </c:pt>
                <c:pt idx="4">
                  <c:v>0.2</c:v>
                </c:pt>
                <c:pt idx="5">
                  <c:v>0.23</c:v>
                </c:pt>
                <c:pt idx="6">
                  <c:v>0.28999999999999998</c:v>
                </c:pt>
                <c:pt idx="7">
                  <c:v>0.3</c:v>
                </c:pt>
                <c:pt idx="8">
                  <c:v>0.42</c:v>
                </c:pt>
                <c:pt idx="9">
                  <c:v>0.55000000000000004</c:v>
                </c:pt>
                <c:pt idx="10">
                  <c:v>0.47</c:v>
                </c:pt>
                <c:pt idx="11">
                  <c:v>0.62</c:v>
                </c:pt>
                <c:pt idx="12">
                  <c:v>0.69</c:v>
                </c:pt>
                <c:pt idx="13">
                  <c:v>0.61</c:v>
                </c:pt>
                <c:pt idx="14">
                  <c:v>0.82</c:v>
                </c:pt>
                <c:pt idx="15">
                  <c:v>0.92</c:v>
                </c:pt>
                <c:pt idx="16">
                  <c:v>1.04</c:v>
                </c:pt>
                <c:pt idx="17">
                  <c:v>1.04</c:v>
                </c:pt>
                <c:pt idx="18">
                  <c:v>1.03</c:v>
                </c:pt>
                <c:pt idx="19">
                  <c:v>1.1399999999999999</c:v>
                </c:pt>
                <c:pt idx="20">
                  <c:v>1.1200000000000001</c:v>
                </c:pt>
                <c:pt idx="21">
                  <c:v>1.1000000000000001</c:v>
                </c:pt>
                <c:pt idx="22">
                  <c:v>1.08</c:v>
                </c:pt>
                <c:pt idx="23">
                  <c:v>1.06</c:v>
                </c:pt>
                <c:pt idx="24">
                  <c:v>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0-4E29-99BA-11A1F9132D9F}"/>
            </c:ext>
          </c:extLst>
        </c:ser>
        <c:ser>
          <c:idx val="1"/>
          <c:order val="1"/>
          <c:tx>
            <c:strRef>
              <c:f>PathLength!$A$3</c:f>
              <c:strCache>
                <c:ptCount val="1"/>
                <c:pt idx="0">
                  <c:v>20.00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PathLength!$B$3:$Z$3</c:f>
              <c:numCache>
                <c:formatCode>0.00</c:formatCode>
                <c:ptCount val="25"/>
                <c:pt idx="0">
                  <c:v>0.03</c:v>
                </c:pt>
                <c:pt idx="1">
                  <c:v>7.0000000000000007E-2</c:v>
                </c:pt>
                <c:pt idx="2">
                  <c:v>0.13</c:v>
                </c:pt>
                <c:pt idx="3">
                  <c:v>0.19</c:v>
                </c:pt>
                <c:pt idx="4">
                  <c:v>0.35</c:v>
                </c:pt>
                <c:pt idx="5">
                  <c:v>0.35</c:v>
                </c:pt>
                <c:pt idx="6">
                  <c:v>0.5</c:v>
                </c:pt>
                <c:pt idx="7">
                  <c:v>0.66</c:v>
                </c:pt>
                <c:pt idx="8">
                  <c:v>1.02</c:v>
                </c:pt>
                <c:pt idx="9">
                  <c:v>1.21</c:v>
                </c:pt>
                <c:pt idx="10">
                  <c:v>1.1000000000000001</c:v>
                </c:pt>
                <c:pt idx="11">
                  <c:v>1.1399999999999999</c:v>
                </c:pt>
                <c:pt idx="12">
                  <c:v>1.1599999999999999</c:v>
                </c:pt>
                <c:pt idx="13">
                  <c:v>1.5</c:v>
                </c:pt>
                <c:pt idx="14">
                  <c:v>1.55</c:v>
                </c:pt>
                <c:pt idx="15">
                  <c:v>1.4</c:v>
                </c:pt>
                <c:pt idx="16">
                  <c:v>1.64</c:v>
                </c:pt>
                <c:pt idx="17">
                  <c:v>1.5</c:v>
                </c:pt>
                <c:pt idx="18">
                  <c:v>1.51</c:v>
                </c:pt>
                <c:pt idx="19">
                  <c:v>1.55</c:v>
                </c:pt>
                <c:pt idx="20">
                  <c:v>1.5</c:v>
                </c:pt>
                <c:pt idx="21">
                  <c:v>1.43</c:v>
                </c:pt>
                <c:pt idx="22">
                  <c:v>1.39</c:v>
                </c:pt>
                <c:pt idx="23">
                  <c:v>1.36</c:v>
                </c:pt>
                <c:pt idx="24">
                  <c:v>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0-4E29-99BA-11A1F9132D9F}"/>
            </c:ext>
          </c:extLst>
        </c:ser>
        <c:ser>
          <c:idx val="2"/>
          <c:order val="2"/>
          <c:tx>
            <c:strRef>
              <c:f>PathLength!$A$4</c:f>
              <c:strCache>
                <c:ptCount val="1"/>
                <c:pt idx="0">
                  <c:v>30.00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PathLength!$B$4:$Z$4</c:f>
              <c:numCache>
                <c:formatCode>0.00</c:formatCode>
                <c:ptCount val="25"/>
                <c:pt idx="0">
                  <c:v>0.03</c:v>
                </c:pt>
                <c:pt idx="1">
                  <c:v>0.08</c:v>
                </c:pt>
                <c:pt idx="2">
                  <c:v>0.17</c:v>
                </c:pt>
                <c:pt idx="3">
                  <c:v>0.28000000000000003</c:v>
                </c:pt>
                <c:pt idx="4">
                  <c:v>0.48</c:v>
                </c:pt>
                <c:pt idx="5">
                  <c:v>0.89</c:v>
                </c:pt>
                <c:pt idx="6">
                  <c:v>1.05</c:v>
                </c:pt>
                <c:pt idx="7">
                  <c:v>1.38</c:v>
                </c:pt>
                <c:pt idx="8">
                  <c:v>1.47</c:v>
                </c:pt>
                <c:pt idx="9">
                  <c:v>1.75</c:v>
                </c:pt>
                <c:pt idx="10">
                  <c:v>1.75</c:v>
                </c:pt>
                <c:pt idx="11">
                  <c:v>1.68</c:v>
                </c:pt>
                <c:pt idx="12">
                  <c:v>1.82</c:v>
                </c:pt>
                <c:pt idx="13">
                  <c:v>1.79</c:v>
                </c:pt>
                <c:pt idx="14">
                  <c:v>1.75</c:v>
                </c:pt>
                <c:pt idx="15">
                  <c:v>1.72</c:v>
                </c:pt>
                <c:pt idx="16">
                  <c:v>1.77</c:v>
                </c:pt>
                <c:pt idx="17">
                  <c:v>1.65</c:v>
                </c:pt>
                <c:pt idx="18">
                  <c:v>1.67</c:v>
                </c:pt>
                <c:pt idx="19">
                  <c:v>1.64</c:v>
                </c:pt>
                <c:pt idx="20">
                  <c:v>1.59</c:v>
                </c:pt>
                <c:pt idx="21">
                  <c:v>1.57</c:v>
                </c:pt>
                <c:pt idx="22">
                  <c:v>1.59</c:v>
                </c:pt>
                <c:pt idx="23">
                  <c:v>1.44</c:v>
                </c:pt>
                <c:pt idx="24">
                  <c:v>1.42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0-4E29-99BA-11A1F9132D9F}"/>
            </c:ext>
          </c:extLst>
        </c:ser>
        <c:ser>
          <c:idx val="3"/>
          <c:order val="3"/>
          <c:tx>
            <c:strRef>
              <c:f>PathLength!$A$5</c:f>
              <c:strCache>
                <c:ptCount val="1"/>
                <c:pt idx="0">
                  <c:v>40.00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PathLength!$B$5:$Z$5</c:f>
              <c:numCache>
                <c:formatCode>0.00</c:formatCode>
                <c:ptCount val="25"/>
                <c:pt idx="0">
                  <c:v>0.04</c:v>
                </c:pt>
                <c:pt idx="1">
                  <c:v>0.11</c:v>
                </c:pt>
                <c:pt idx="2">
                  <c:v>0.23</c:v>
                </c:pt>
                <c:pt idx="3">
                  <c:v>0.39</c:v>
                </c:pt>
                <c:pt idx="4">
                  <c:v>0.93</c:v>
                </c:pt>
                <c:pt idx="5">
                  <c:v>1.04</c:v>
                </c:pt>
                <c:pt idx="6">
                  <c:v>1.63</c:v>
                </c:pt>
                <c:pt idx="7">
                  <c:v>1.74</c:v>
                </c:pt>
                <c:pt idx="8">
                  <c:v>2.09</c:v>
                </c:pt>
                <c:pt idx="9">
                  <c:v>1.94</c:v>
                </c:pt>
                <c:pt idx="10">
                  <c:v>2.1</c:v>
                </c:pt>
                <c:pt idx="11">
                  <c:v>1.96</c:v>
                </c:pt>
                <c:pt idx="12">
                  <c:v>2.06</c:v>
                </c:pt>
                <c:pt idx="13">
                  <c:v>1.94</c:v>
                </c:pt>
                <c:pt idx="14">
                  <c:v>1.96</c:v>
                </c:pt>
                <c:pt idx="15">
                  <c:v>1.94</c:v>
                </c:pt>
                <c:pt idx="16">
                  <c:v>1.82</c:v>
                </c:pt>
                <c:pt idx="17">
                  <c:v>1.82</c:v>
                </c:pt>
                <c:pt idx="18">
                  <c:v>1.73</c:v>
                </c:pt>
                <c:pt idx="19">
                  <c:v>1.68</c:v>
                </c:pt>
                <c:pt idx="20">
                  <c:v>1.6</c:v>
                </c:pt>
                <c:pt idx="21">
                  <c:v>1.56</c:v>
                </c:pt>
                <c:pt idx="22">
                  <c:v>1.56</c:v>
                </c:pt>
                <c:pt idx="23">
                  <c:v>1.48</c:v>
                </c:pt>
                <c:pt idx="24">
                  <c:v>1.45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0-4E29-99BA-11A1F9132D9F}"/>
            </c:ext>
          </c:extLst>
        </c:ser>
        <c:ser>
          <c:idx val="4"/>
          <c:order val="4"/>
          <c:tx>
            <c:strRef>
              <c:f>PathLength!$A$6</c:f>
              <c:strCache>
                <c:ptCount val="1"/>
                <c:pt idx="0">
                  <c:v>50.00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PathLength!$B$6:$Z$6</c:f>
              <c:numCache>
                <c:formatCode>0.00</c:formatCode>
                <c:ptCount val="25"/>
                <c:pt idx="0">
                  <c:v>0.04</c:v>
                </c:pt>
                <c:pt idx="1">
                  <c:v>0.17</c:v>
                </c:pt>
                <c:pt idx="2">
                  <c:v>0.36</c:v>
                </c:pt>
                <c:pt idx="3">
                  <c:v>0.69</c:v>
                </c:pt>
                <c:pt idx="4">
                  <c:v>1.22</c:v>
                </c:pt>
                <c:pt idx="5">
                  <c:v>1.74</c:v>
                </c:pt>
                <c:pt idx="6">
                  <c:v>1.92</c:v>
                </c:pt>
                <c:pt idx="7">
                  <c:v>2.38</c:v>
                </c:pt>
                <c:pt idx="8">
                  <c:v>2.6</c:v>
                </c:pt>
                <c:pt idx="9">
                  <c:v>2.46</c:v>
                </c:pt>
                <c:pt idx="10">
                  <c:v>2.16</c:v>
                </c:pt>
                <c:pt idx="11">
                  <c:v>2.19</c:v>
                </c:pt>
                <c:pt idx="12">
                  <c:v>2.14</c:v>
                </c:pt>
                <c:pt idx="13">
                  <c:v>2.06</c:v>
                </c:pt>
                <c:pt idx="14">
                  <c:v>1.94</c:v>
                </c:pt>
                <c:pt idx="15">
                  <c:v>1.87</c:v>
                </c:pt>
                <c:pt idx="16">
                  <c:v>1.87</c:v>
                </c:pt>
                <c:pt idx="17">
                  <c:v>1.83</c:v>
                </c:pt>
                <c:pt idx="18">
                  <c:v>1.72</c:v>
                </c:pt>
                <c:pt idx="19">
                  <c:v>1.74</c:v>
                </c:pt>
                <c:pt idx="20">
                  <c:v>1.63</c:v>
                </c:pt>
                <c:pt idx="21">
                  <c:v>1.6</c:v>
                </c:pt>
                <c:pt idx="22">
                  <c:v>1.52</c:v>
                </c:pt>
                <c:pt idx="23">
                  <c:v>1.5</c:v>
                </c:pt>
                <c:pt idx="24">
                  <c:v>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0-4E29-99BA-11A1F9132D9F}"/>
            </c:ext>
          </c:extLst>
        </c:ser>
        <c:ser>
          <c:idx val="5"/>
          <c:order val="5"/>
          <c:tx>
            <c:strRef>
              <c:f>PathLength!$A$7</c:f>
              <c:strCache>
                <c:ptCount val="1"/>
                <c:pt idx="0">
                  <c:v>60.00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PathLength!$B$7:$Z$7</c:f>
              <c:numCache>
                <c:formatCode>0.00</c:formatCode>
                <c:ptCount val="25"/>
                <c:pt idx="0">
                  <c:v>0.04</c:v>
                </c:pt>
                <c:pt idx="1">
                  <c:v>0.2</c:v>
                </c:pt>
                <c:pt idx="2">
                  <c:v>0.52</c:v>
                </c:pt>
                <c:pt idx="3">
                  <c:v>1.22</c:v>
                </c:pt>
                <c:pt idx="4">
                  <c:v>2.0299999999999998</c:v>
                </c:pt>
                <c:pt idx="5">
                  <c:v>2.4700000000000002</c:v>
                </c:pt>
                <c:pt idx="6">
                  <c:v>2.7</c:v>
                </c:pt>
                <c:pt idx="7">
                  <c:v>2.84</c:v>
                </c:pt>
                <c:pt idx="8">
                  <c:v>2.42</c:v>
                </c:pt>
                <c:pt idx="9">
                  <c:v>2.4700000000000002</c:v>
                </c:pt>
                <c:pt idx="10">
                  <c:v>2.34</c:v>
                </c:pt>
                <c:pt idx="11">
                  <c:v>2.34</c:v>
                </c:pt>
                <c:pt idx="12">
                  <c:v>2.2200000000000002</c:v>
                </c:pt>
                <c:pt idx="13">
                  <c:v>2.11</c:v>
                </c:pt>
                <c:pt idx="14">
                  <c:v>2.02</c:v>
                </c:pt>
                <c:pt idx="15">
                  <c:v>2</c:v>
                </c:pt>
                <c:pt idx="16">
                  <c:v>1.88</c:v>
                </c:pt>
                <c:pt idx="17">
                  <c:v>1.81</c:v>
                </c:pt>
                <c:pt idx="18">
                  <c:v>1.76</c:v>
                </c:pt>
                <c:pt idx="19">
                  <c:v>1.7</c:v>
                </c:pt>
                <c:pt idx="20">
                  <c:v>1.69</c:v>
                </c:pt>
                <c:pt idx="21">
                  <c:v>1.62</c:v>
                </c:pt>
                <c:pt idx="22">
                  <c:v>1.56</c:v>
                </c:pt>
                <c:pt idx="23">
                  <c:v>1.54</c:v>
                </c:pt>
                <c:pt idx="24">
                  <c:v>1.47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0-4E29-99BA-11A1F9132D9F}"/>
            </c:ext>
          </c:extLst>
        </c:ser>
        <c:ser>
          <c:idx val="6"/>
          <c:order val="6"/>
          <c:tx>
            <c:strRef>
              <c:f>PathLength!$A$8</c:f>
              <c:strCache>
                <c:ptCount val="1"/>
                <c:pt idx="0">
                  <c:v>70.00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PathLength!$B$8:$Z$8</c:f>
              <c:numCache>
                <c:formatCode>0.00</c:formatCode>
                <c:ptCount val="25"/>
                <c:pt idx="0">
                  <c:v>0.05</c:v>
                </c:pt>
                <c:pt idx="1">
                  <c:v>0.22</c:v>
                </c:pt>
                <c:pt idx="2">
                  <c:v>0.79</c:v>
                </c:pt>
                <c:pt idx="3">
                  <c:v>1.75</c:v>
                </c:pt>
                <c:pt idx="4">
                  <c:v>2.65</c:v>
                </c:pt>
                <c:pt idx="5">
                  <c:v>3.16</c:v>
                </c:pt>
                <c:pt idx="6">
                  <c:v>2.74</c:v>
                </c:pt>
                <c:pt idx="7">
                  <c:v>2.71</c:v>
                </c:pt>
                <c:pt idx="8">
                  <c:v>2.66</c:v>
                </c:pt>
                <c:pt idx="9">
                  <c:v>2.5499999999999998</c:v>
                </c:pt>
                <c:pt idx="10">
                  <c:v>2.4</c:v>
                </c:pt>
                <c:pt idx="11">
                  <c:v>2.27</c:v>
                </c:pt>
                <c:pt idx="12">
                  <c:v>2.25</c:v>
                </c:pt>
                <c:pt idx="13">
                  <c:v>2.14</c:v>
                </c:pt>
                <c:pt idx="14">
                  <c:v>2.0699999999999998</c:v>
                </c:pt>
                <c:pt idx="15">
                  <c:v>1.99</c:v>
                </c:pt>
                <c:pt idx="16">
                  <c:v>1.86</c:v>
                </c:pt>
                <c:pt idx="17">
                  <c:v>1.83</c:v>
                </c:pt>
                <c:pt idx="18">
                  <c:v>1.76</c:v>
                </c:pt>
                <c:pt idx="19">
                  <c:v>1.72</c:v>
                </c:pt>
                <c:pt idx="20">
                  <c:v>1.64</c:v>
                </c:pt>
                <c:pt idx="21">
                  <c:v>1.63</c:v>
                </c:pt>
                <c:pt idx="22">
                  <c:v>1.59</c:v>
                </c:pt>
                <c:pt idx="23">
                  <c:v>1.53</c:v>
                </c:pt>
                <c:pt idx="2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0-4E29-99BA-11A1F9132D9F}"/>
            </c:ext>
          </c:extLst>
        </c:ser>
        <c:ser>
          <c:idx val="7"/>
          <c:order val="7"/>
          <c:tx>
            <c:strRef>
              <c:f>PathLength!$A$9</c:f>
              <c:strCache>
                <c:ptCount val="1"/>
                <c:pt idx="0">
                  <c:v>80.00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PathLength!$B$9:$Z$9</c:f>
              <c:numCache>
                <c:formatCode>0.00</c:formatCode>
                <c:ptCount val="25"/>
                <c:pt idx="0">
                  <c:v>0.06</c:v>
                </c:pt>
                <c:pt idx="1">
                  <c:v>0.27</c:v>
                </c:pt>
                <c:pt idx="2">
                  <c:v>0.82</c:v>
                </c:pt>
                <c:pt idx="3">
                  <c:v>1.94</c:v>
                </c:pt>
                <c:pt idx="4">
                  <c:v>3.06</c:v>
                </c:pt>
                <c:pt idx="5">
                  <c:v>3.18</c:v>
                </c:pt>
                <c:pt idx="6">
                  <c:v>3.18</c:v>
                </c:pt>
                <c:pt idx="7">
                  <c:v>2.9</c:v>
                </c:pt>
                <c:pt idx="8">
                  <c:v>2.85</c:v>
                </c:pt>
                <c:pt idx="9">
                  <c:v>2.62</c:v>
                </c:pt>
                <c:pt idx="10">
                  <c:v>2.5099999999999998</c:v>
                </c:pt>
                <c:pt idx="11">
                  <c:v>2.44</c:v>
                </c:pt>
                <c:pt idx="12">
                  <c:v>2.31</c:v>
                </c:pt>
                <c:pt idx="13">
                  <c:v>2.15</c:v>
                </c:pt>
                <c:pt idx="14">
                  <c:v>2.0499999999999998</c:v>
                </c:pt>
                <c:pt idx="15">
                  <c:v>1.94</c:v>
                </c:pt>
                <c:pt idx="16">
                  <c:v>1.91</c:v>
                </c:pt>
                <c:pt idx="17">
                  <c:v>1.84</c:v>
                </c:pt>
                <c:pt idx="18">
                  <c:v>1.78</c:v>
                </c:pt>
                <c:pt idx="19">
                  <c:v>1.71</c:v>
                </c:pt>
                <c:pt idx="20">
                  <c:v>1.67</c:v>
                </c:pt>
                <c:pt idx="21">
                  <c:v>1.64</c:v>
                </c:pt>
                <c:pt idx="22">
                  <c:v>1.59</c:v>
                </c:pt>
                <c:pt idx="23">
                  <c:v>1.54</c:v>
                </c:pt>
                <c:pt idx="24">
                  <c:v>1.48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0-4E29-99BA-11A1F9132D9F}"/>
            </c:ext>
          </c:extLst>
        </c:ser>
        <c:ser>
          <c:idx val="8"/>
          <c:order val="8"/>
          <c:tx>
            <c:strRef>
              <c:f>PathLength!$A$10</c:f>
              <c:strCache>
                <c:ptCount val="1"/>
                <c:pt idx="0">
                  <c:v>90.00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PathLength!$B$10:$Z$10</c:f>
              <c:numCache>
                <c:formatCode>0.00</c:formatCode>
                <c:ptCount val="25"/>
                <c:pt idx="0">
                  <c:v>0.06</c:v>
                </c:pt>
                <c:pt idx="1">
                  <c:v>0.38</c:v>
                </c:pt>
                <c:pt idx="2">
                  <c:v>2.0299999999999998</c:v>
                </c:pt>
                <c:pt idx="3">
                  <c:v>2.9</c:v>
                </c:pt>
                <c:pt idx="4">
                  <c:v>3.29</c:v>
                </c:pt>
                <c:pt idx="5">
                  <c:v>3.12</c:v>
                </c:pt>
                <c:pt idx="6">
                  <c:v>3.25</c:v>
                </c:pt>
                <c:pt idx="7">
                  <c:v>2.97</c:v>
                </c:pt>
                <c:pt idx="8">
                  <c:v>3</c:v>
                </c:pt>
                <c:pt idx="9">
                  <c:v>2.63</c:v>
                </c:pt>
                <c:pt idx="10">
                  <c:v>2.48</c:v>
                </c:pt>
                <c:pt idx="11">
                  <c:v>2.36</c:v>
                </c:pt>
                <c:pt idx="12">
                  <c:v>2.2799999999999998</c:v>
                </c:pt>
                <c:pt idx="13">
                  <c:v>2.19</c:v>
                </c:pt>
                <c:pt idx="14">
                  <c:v>1.98</c:v>
                </c:pt>
                <c:pt idx="15">
                  <c:v>1.97</c:v>
                </c:pt>
                <c:pt idx="16">
                  <c:v>1.92</c:v>
                </c:pt>
                <c:pt idx="17">
                  <c:v>1.82</c:v>
                </c:pt>
                <c:pt idx="18">
                  <c:v>1.75</c:v>
                </c:pt>
                <c:pt idx="19">
                  <c:v>1.7</c:v>
                </c:pt>
                <c:pt idx="20">
                  <c:v>1.67</c:v>
                </c:pt>
                <c:pt idx="21">
                  <c:v>1.63</c:v>
                </c:pt>
                <c:pt idx="22">
                  <c:v>1.59</c:v>
                </c:pt>
                <c:pt idx="23">
                  <c:v>1.55</c:v>
                </c:pt>
                <c:pt idx="24">
                  <c:v>1.49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F0-4E29-99BA-11A1F9132D9F}"/>
            </c:ext>
          </c:extLst>
        </c:ser>
        <c:ser>
          <c:idx val="9"/>
          <c:order val="9"/>
          <c:tx>
            <c:strRef>
              <c:f>PathLength!$A$11</c:f>
              <c:strCache>
                <c:ptCount val="1"/>
                <c:pt idx="0">
                  <c:v>100.00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PathLength!$B$11:$Z$11</c:f>
              <c:numCache>
                <c:formatCode>0.00</c:formatCode>
                <c:ptCount val="25"/>
                <c:pt idx="0">
                  <c:v>0.08</c:v>
                </c:pt>
                <c:pt idx="1">
                  <c:v>0.56000000000000005</c:v>
                </c:pt>
                <c:pt idx="2">
                  <c:v>2.39</c:v>
                </c:pt>
                <c:pt idx="3">
                  <c:v>3.35</c:v>
                </c:pt>
                <c:pt idx="4">
                  <c:v>3.48</c:v>
                </c:pt>
                <c:pt idx="5">
                  <c:v>3.51</c:v>
                </c:pt>
                <c:pt idx="6">
                  <c:v>3.31</c:v>
                </c:pt>
                <c:pt idx="7">
                  <c:v>3.21</c:v>
                </c:pt>
                <c:pt idx="8">
                  <c:v>2.88</c:v>
                </c:pt>
                <c:pt idx="9">
                  <c:v>2.71</c:v>
                </c:pt>
                <c:pt idx="10">
                  <c:v>2.59</c:v>
                </c:pt>
                <c:pt idx="11">
                  <c:v>2.4300000000000002</c:v>
                </c:pt>
                <c:pt idx="12">
                  <c:v>2.27</c:v>
                </c:pt>
                <c:pt idx="13">
                  <c:v>2.14</c:v>
                </c:pt>
                <c:pt idx="14">
                  <c:v>2.12</c:v>
                </c:pt>
                <c:pt idx="15">
                  <c:v>1.97</c:v>
                </c:pt>
                <c:pt idx="16">
                  <c:v>1.89</c:v>
                </c:pt>
                <c:pt idx="17">
                  <c:v>1.87</c:v>
                </c:pt>
                <c:pt idx="18">
                  <c:v>1.76</c:v>
                </c:pt>
                <c:pt idx="19">
                  <c:v>1.7</c:v>
                </c:pt>
                <c:pt idx="20">
                  <c:v>1.67</c:v>
                </c:pt>
                <c:pt idx="21">
                  <c:v>1.62</c:v>
                </c:pt>
                <c:pt idx="22">
                  <c:v>1.56</c:v>
                </c:pt>
                <c:pt idx="23">
                  <c:v>1.52</c:v>
                </c:pt>
                <c:pt idx="24">
                  <c:v>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F0-4E29-99BA-11A1F9132D9F}"/>
            </c:ext>
          </c:extLst>
        </c:ser>
        <c:ser>
          <c:idx val="10"/>
          <c:order val="10"/>
          <c:tx>
            <c:strRef>
              <c:f>PathLength!$A$12</c:f>
              <c:strCache>
                <c:ptCount val="1"/>
                <c:pt idx="0">
                  <c:v>110.00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PathLength!$B$12:$Z$12</c:f>
              <c:numCache>
                <c:formatCode>0.00</c:formatCode>
                <c:ptCount val="25"/>
                <c:pt idx="0">
                  <c:v>7.0000000000000007E-2</c:v>
                </c:pt>
                <c:pt idx="1">
                  <c:v>0.48</c:v>
                </c:pt>
                <c:pt idx="2">
                  <c:v>2.87</c:v>
                </c:pt>
                <c:pt idx="3">
                  <c:v>3.54</c:v>
                </c:pt>
                <c:pt idx="4">
                  <c:v>3.89</c:v>
                </c:pt>
                <c:pt idx="5">
                  <c:v>3.62</c:v>
                </c:pt>
                <c:pt idx="6">
                  <c:v>3.47</c:v>
                </c:pt>
                <c:pt idx="7">
                  <c:v>3.15</c:v>
                </c:pt>
                <c:pt idx="8">
                  <c:v>2.94</c:v>
                </c:pt>
                <c:pt idx="9">
                  <c:v>2.73</c:v>
                </c:pt>
                <c:pt idx="10">
                  <c:v>2.6</c:v>
                </c:pt>
                <c:pt idx="11">
                  <c:v>2.42</c:v>
                </c:pt>
                <c:pt idx="12">
                  <c:v>2.29</c:v>
                </c:pt>
                <c:pt idx="13">
                  <c:v>2.2200000000000002</c:v>
                </c:pt>
                <c:pt idx="14">
                  <c:v>2.11</c:v>
                </c:pt>
                <c:pt idx="15">
                  <c:v>1.97</c:v>
                </c:pt>
                <c:pt idx="16">
                  <c:v>1.93</c:v>
                </c:pt>
                <c:pt idx="17">
                  <c:v>1.86</c:v>
                </c:pt>
                <c:pt idx="18">
                  <c:v>1.79</c:v>
                </c:pt>
                <c:pt idx="19">
                  <c:v>1.73</c:v>
                </c:pt>
                <c:pt idx="20">
                  <c:v>1.67</c:v>
                </c:pt>
                <c:pt idx="21">
                  <c:v>1.61</c:v>
                </c:pt>
                <c:pt idx="22">
                  <c:v>1.59</c:v>
                </c:pt>
                <c:pt idx="23">
                  <c:v>1.55</c:v>
                </c:pt>
                <c:pt idx="24">
                  <c:v>1.48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54E-47BB-BBD3-00977E64D2E1}"/>
            </c:ext>
          </c:extLst>
        </c:ser>
        <c:ser>
          <c:idx val="11"/>
          <c:order val="11"/>
          <c:tx>
            <c:strRef>
              <c:f>PathLength!$A$13</c:f>
              <c:strCache>
                <c:ptCount val="1"/>
                <c:pt idx="0">
                  <c:v>120.00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PathLength!$B$13:$Z$13</c:f>
              <c:numCache>
                <c:formatCode>0.00</c:formatCode>
                <c:ptCount val="25"/>
                <c:pt idx="0">
                  <c:v>0.11</c:v>
                </c:pt>
                <c:pt idx="1">
                  <c:v>0.73</c:v>
                </c:pt>
                <c:pt idx="2">
                  <c:v>3.08</c:v>
                </c:pt>
                <c:pt idx="3">
                  <c:v>3.97</c:v>
                </c:pt>
                <c:pt idx="4">
                  <c:v>4.16</c:v>
                </c:pt>
                <c:pt idx="5">
                  <c:v>3.76</c:v>
                </c:pt>
                <c:pt idx="6">
                  <c:v>3.49</c:v>
                </c:pt>
                <c:pt idx="7">
                  <c:v>3.23</c:v>
                </c:pt>
                <c:pt idx="8">
                  <c:v>2.95</c:v>
                </c:pt>
                <c:pt idx="9">
                  <c:v>2.77</c:v>
                </c:pt>
                <c:pt idx="10">
                  <c:v>2.56</c:v>
                </c:pt>
                <c:pt idx="11">
                  <c:v>2.4300000000000002</c:v>
                </c:pt>
                <c:pt idx="12">
                  <c:v>2.2599999999999998</c:v>
                </c:pt>
                <c:pt idx="13">
                  <c:v>2.2400000000000002</c:v>
                </c:pt>
                <c:pt idx="14">
                  <c:v>2.12</c:v>
                </c:pt>
                <c:pt idx="15">
                  <c:v>2</c:v>
                </c:pt>
                <c:pt idx="16">
                  <c:v>1.92</c:v>
                </c:pt>
                <c:pt idx="17">
                  <c:v>1.84</c:v>
                </c:pt>
                <c:pt idx="18">
                  <c:v>1.77</c:v>
                </c:pt>
                <c:pt idx="19">
                  <c:v>1.74</c:v>
                </c:pt>
                <c:pt idx="20">
                  <c:v>1.68</c:v>
                </c:pt>
                <c:pt idx="21">
                  <c:v>1.63</c:v>
                </c:pt>
                <c:pt idx="22">
                  <c:v>1.57</c:v>
                </c:pt>
                <c:pt idx="23">
                  <c:v>1.56</c:v>
                </c:pt>
                <c:pt idx="24">
                  <c:v>1.51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54E-47BB-BBD3-00977E64D2E1}"/>
            </c:ext>
          </c:extLst>
        </c:ser>
        <c:ser>
          <c:idx val="12"/>
          <c:order val="12"/>
          <c:tx>
            <c:strRef>
              <c:f>PathLength!$A$14</c:f>
              <c:strCache>
                <c:ptCount val="1"/>
                <c:pt idx="0">
                  <c:v>130.00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PathLength!$B$14:$Z$14</c:f>
              <c:numCache>
                <c:formatCode>0.00</c:formatCode>
                <c:ptCount val="25"/>
                <c:pt idx="0">
                  <c:v>0.09</c:v>
                </c:pt>
                <c:pt idx="1">
                  <c:v>1.1599999999999999</c:v>
                </c:pt>
                <c:pt idx="2">
                  <c:v>3.52</c:v>
                </c:pt>
                <c:pt idx="3">
                  <c:v>4.16</c:v>
                </c:pt>
                <c:pt idx="4">
                  <c:v>4.1900000000000004</c:v>
                </c:pt>
                <c:pt idx="5">
                  <c:v>3.83</c:v>
                </c:pt>
                <c:pt idx="6">
                  <c:v>3.53</c:v>
                </c:pt>
                <c:pt idx="7">
                  <c:v>3.34</c:v>
                </c:pt>
                <c:pt idx="8">
                  <c:v>2.99</c:v>
                </c:pt>
                <c:pt idx="9">
                  <c:v>2.8</c:v>
                </c:pt>
                <c:pt idx="10">
                  <c:v>2.67</c:v>
                </c:pt>
                <c:pt idx="11">
                  <c:v>2.4500000000000002</c:v>
                </c:pt>
                <c:pt idx="12">
                  <c:v>2.33</c:v>
                </c:pt>
                <c:pt idx="13">
                  <c:v>2.19</c:v>
                </c:pt>
                <c:pt idx="14">
                  <c:v>2.11</c:v>
                </c:pt>
                <c:pt idx="15">
                  <c:v>2</c:v>
                </c:pt>
                <c:pt idx="16">
                  <c:v>1.95</c:v>
                </c:pt>
                <c:pt idx="17">
                  <c:v>1.87</c:v>
                </c:pt>
                <c:pt idx="18">
                  <c:v>1.79</c:v>
                </c:pt>
                <c:pt idx="19">
                  <c:v>1.72</c:v>
                </c:pt>
                <c:pt idx="20">
                  <c:v>1.67</c:v>
                </c:pt>
                <c:pt idx="21">
                  <c:v>1.64</c:v>
                </c:pt>
                <c:pt idx="22">
                  <c:v>1.58</c:v>
                </c:pt>
                <c:pt idx="23">
                  <c:v>1.54</c:v>
                </c:pt>
                <c:pt idx="24">
                  <c:v>1.51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7BB-BBD3-00977E64D2E1}"/>
            </c:ext>
          </c:extLst>
        </c:ser>
        <c:ser>
          <c:idx val="13"/>
          <c:order val="13"/>
          <c:tx>
            <c:strRef>
              <c:f>PathLength!$A$15</c:f>
              <c:strCache>
                <c:ptCount val="1"/>
                <c:pt idx="0">
                  <c:v>140.00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PathLength!$B$15:$Z$15</c:f>
              <c:numCache>
                <c:formatCode>0.00</c:formatCode>
                <c:ptCount val="25"/>
                <c:pt idx="0">
                  <c:v>0.12</c:v>
                </c:pt>
                <c:pt idx="1">
                  <c:v>1.37</c:v>
                </c:pt>
                <c:pt idx="2">
                  <c:v>4.1100000000000003</c:v>
                </c:pt>
                <c:pt idx="3">
                  <c:v>4.59</c:v>
                </c:pt>
                <c:pt idx="4">
                  <c:v>4.3499999999999996</c:v>
                </c:pt>
                <c:pt idx="5">
                  <c:v>3.86</c:v>
                </c:pt>
                <c:pt idx="6">
                  <c:v>3.58</c:v>
                </c:pt>
                <c:pt idx="7">
                  <c:v>3.25</c:v>
                </c:pt>
                <c:pt idx="8">
                  <c:v>2.98</c:v>
                </c:pt>
                <c:pt idx="9">
                  <c:v>2.79</c:v>
                </c:pt>
                <c:pt idx="10">
                  <c:v>2.6</c:v>
                </c:pt>
                <c:pt idx="11">
                  <c:v>2.4300000000000002</c:v>
                </c:pt>
                <c:pt idx="12">
                  <c:v>2.31</c:v>
                </c:pt>
                <c:pt idx="13">
                  <c:v>2.19</c:v>
                </c:pt>
                <c:pt idx="14">
                  <c:v>2.12</c:v>
                </c:pt>
                <c:pt idx="15">
                  <c:v>2</c:v>
                </c:pt>
                <c:pt idx="16">
                  <c:v>1.94</c:v>
                </c:pt>
                <c:pt idx="17">
                  <c:v>1.86</c:v>
                </c:pt>
                <c:pt idx="18">
                  <c:v>1.8</c:v>
                </c:pt>
                <c:pt idx="19">
                  <c:v>1.74</c:v>
                </c:pt>
                <c:pt idx="20">
                  <c:v>1.67</c:v>
                </c:pt>
                <c:pt idx="21">
                  <c:v>1.64</c:v>
                </c:pt>
                <c:pt idx="22">
                  <c:v>1.6</c:v>
                </c:pt>
                <c:pt idx="23">
                  <c:v>1.55</c:v>
                </c:pt>
                <c:pt idx="24">
                  <c:v>1.51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7BB-BBD3-00977E64D2E1}"/>
            </c:ext>
          </c:extLst>
        </c:ser>
        <c:ser>
          <c:idx val="14"/>
          <c:order val="14"/>
          <c:tx>
            <c:strRef>
              <c:f>PathLength!$A$16</c:f>
              <c:strCache>
                <c:ptCount val="1"/>
                <c:pt idx="0">
                  <c:v>150.00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PathLength!$B$16:$Z$16</c:f>
              <c:numCache>
                <c:formatCode>0.00</c:formatCode>
                <c:ptCount val="25"/>
                <c:pt idx="0">
                  <c:v>0.14000000000000001</c:v>
                </c:pt>
                <c:pt idx="1">
                  <c:v>1.87</c:v>
                </c:pt>
                <c:pt idx="2">
                  <c:v>3.74</c:v>
                </c:pt>
                <c:pt idx="3">
                  <c:v>4.8499999999999996</c:v>
                </c:pt>
                <c:pt idx="4">
                  <c:v>4.38</c:v>
                </c:pt>
                <c:pt idx="5">
                  <c:v>3.95</c:v>
                </c:pt>
                <c:pt idx="6">
                  <c:v>3.55</c:v>
                </c:pt>
                <c:pt idx="7">
                  <c:v>3.28</c:v>
                </c:pt>
                <c:pt idx="8">
                  <c:v>2.99</c:v>
                </c:pt>
                <c:pt idx="9">
                  <c:v>2.74</c:v>
                </c:pt>
                <c:pt idx="10">
                  <c:v>2.64</c:v>
                </c:pt>
                <c:pt idx="11">
                  <c:v>2.46</c:v>
                </c:pt>
                <c:pt idx="12">
                  <c:v>2.34</c:v>
                </c:pt>
                <c:pt idx="13">
                  <c:v>2.2400000000000002</c:v>
                </c:pt>
                <c:pt idx="14">
                  <c:v>2.12</c:v>
                </c:pt>
                <c:pt idx="15">
                  <c:v>2.02</c:v>
                </c:pt>
                <c:pt idx="16">
                  <c:v>1.94</c:v>
                </c:pt>
                <c:pt idx="17">
                  <c:v>1.86</c:v>
                </c:pt>
                <c:pt idx="18">
                  <c:v>1.8</c:v>
                </c:pt>
                <c:pt idx="19">
                  <c:v>1.75</c:v>
                </c:pt>
                <c:pt idx="20">
                  <c:v>1.66</c:v>
                </c:pt>
                <c:pt idx="21">
                  <c:v>1.64</c:v>
                </c:pt>
                <c:pt idx="22">
                  <c:v>1.58</c:v>
                </c:pt>
                <c:pt idx="23">
                  <c:v>1.55</c:v>
                </c:pt>
                <c:pt idx="24">
                  <c:v>1.51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7BB-BBD3-00977E64D2E1}"/>
            </c:ext>
          </c:extLst>
        </c:ser>
        <c:ser>
          <c:idx val="15"/>
          <c:order val="15"/>
          <c:tx>
            <c:strRef>
              <c:f>PathLength!$A$17</c:f>
              <c:strCache>
                <c:ptCount val="1"/>
                <c:pt idx="0">
                  <c:v>160.00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PathLength!$B$17:$Z$17</c:f>
              <c:numCache>
                <c:formatCode>0.00</c:formatCode>
                <c:ptCount val="25"/>
                <c:pt idx="0">
                  <c:v>0.21</c:v>
                </c:pt>
                <c:pt idx="1">
                  <c:v>2.04</c:v>
                </c:pt>
                <c:pt idx="2">
                  <c:v>4.92</c:v>
                </c:pt>
                <c:pt idx="3">
                  <c:v>4.8</c:v>
                </c:pt>
                <c:pt idx="4">
                  <c:v>4.45</c:v>
                </c:pt>
                <c:pt idx="5">
                  <c:v>3.94</c:v>
                </c:pt>
                <c:pt idx="6">
                  <c:v>3.6</c:v>
                </c:pt>
                <c:pt idx="7">
                  <c:v>3.28</c:v>
                </c:pt>
                <c:pt idx="8">
                  <c:v>2.99</c:v>
                </c:pt>
                <c:pt idx="9">
                  <c:v>2.77</c:v>
                </c:pt>
                <c:pt idx="10">
                  <c:v>2.64</c:v>
                </c:pt>
                <c:pt idx="11">
                  <c:v>2.4900000000000002</c:v>
                </c:pt>
                <c:pt idx="12">
                  <c:v>2.2999999999999998</c:v>
                </c:pt>
                <c:pt idx="13">
                  <c:v>2.21</c:v>
                </c:pt>
                <c:pt idx="14">
                  <c:v>2.11</c:v>
                </c:pt>
                <c:pt idx="15">
                  <c:v>2.0299999999999998</c:v>
                </c:pt>
                <c:pt idx="16">
                  <c:v>1.94</c:v>
                </c:pt>
                <c:pt idx="17">
                  <c:v>1.86</c:v>
                </c:pt>
                <c:pt idx="18">
                  <c:v>1.78</c:v>
                </c:pt>
                <c:pt idx="19">
                  <c:v>1.72</c:v>
                </c:pt>
                <c:pt idx="20">
                  <c:v>1.69</c:v>
                </c:pt>
                <c:pt idx="21">
                  <c:v>1.63</c:v>
                </c:pt>
                <c:pt idx="22">
                  <c:v>1.59</c:v>
                </c:pt>
                <c:pt idx="23">
                  <c:v>1.54</c:v>
                </c:pt>
                <c:pt idx="24">
                  <c:v>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7BB-BBD3-00977E64D2E1}"/>
            </c:ext>
          </c:extLst>
        </c:ser>
        <c:ser>
          <c:idx val="16"/>
          <c:order val="16"/>
          <c:tx>
            <c:strRef>
              <c:f>PathLength!$A$18</c:f>
              <c:strCache>
                <c:ptCount val="1"/>
                <c:pt idx="0">
                  <c:v>170.00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PathLength!$B$18:$Z$18</c:f>
              <c:numCache>
                <c:formatCode>0.00</c:formatCode>
                <c:ptCount val="25"/>
                <c:pt idx="0">
                  <c:v>0.19</c:v>
                </c:pt>
                <c:pt idx="1">
                  <c:v>3.42</c:v>
                </c:pt>
                <c:pt idx="2">
                  <c:v>5.05</c:v>
                </c:pt>
                <c:pt idx="3">
                  <c:v>5.18</c:v>
                </c:pt>
                <c:pt idx="4">
                  <c:v>4.5199999999999996</c:v>
                </c:pt>
                <c:pt idx="5">
                  <c:v>4.18</c:v>
                </c:pt>
                <c:pt idx="6">
                  <c:v>3.63</c:v>
                </c:pt>
                <c:pt idx="7">
                  <c:v>3.3</c:v>
                </c:pt>
                <c:pt idx="8">
                  <c:v>3.01</c:v>
                </c:pt>
                <c:pt idx="9">
                  <c:v>2.82</c:v>
                </c:pt>
                <c:pt idx="10">
                  <c:v>2.68</c:v>
                </c:pt>
                <c:pt idx="11">
                  <c:v>2.46</c:v>
                </c:pt>
                <c:pt idx="12">
                  <c:v>2.31</c:v>
                </c:pt>
                <c:pt idx="13">
                  <c:v>2.19</c:v>
                </c:pt>
                <c:pt idx="14">
                  <c:v>2.1</c:v>
                </c:pt>
                <c:pt idx="15">
                  <c:v>2.04</c:v>
                </c:pt>
                <c:pt idx="16">
                  <c:v>1.89</c:v>
                </c:pt>
                <c:pt idx="17">
                  <c:v>1.87</c:v>
                </c:pt>
                <c:pt idx="18">
                  <c:v>1.79</c:v>
                </c:pt>
                <c:pt idx="19">
                  <c:v>1.73</c:v>
                </c:pt>
                <c:pt idx="20">
                  <c:v>1.68</c:v>
                </c:pt>
                <c:pt idx="21">
                  <c:v>1.63</c:v>
                </c:pt>
                <c:pt idx="22">
                  <c:v>1.58</c:v>
                </c:pt>
                <c:pt idx="23">
                  <c:v>1.55</c:v>
                </c:pt>
                <c:pt idx="24">
                  <c:v>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7BB-BBD3-00977E64D2E1}"/>
            </c:ext>
          </c:extLst>
        </c:ser>
        <c:ser>
          <c:idx val="17"/>
          <c:order val="17"/>
          <c:tx>
            <c:strRef>
              <c:f>PathLength!$A$19</c:f>
              <c:strCache>
                <c:ptCount val="1"/>
                <c:pt idx="0">
                  <c:v>180.00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PathLength!$B$19:$Z$19</c:f>
              <c:numCache>
                <c:formatCode>0.00</c:formatCode>
                <c:ptCount val="25"/>
                <c:pt idx="0">
                  <c:v>0.27</c:v>
                </c:pt>
                <c:pt idx="1">
                  <c:v>3.1</c:v>
                </c:pt>
                <c:pt idx="2">
                  <c:v>4.7300000000000004</c:v>
                </c:pt>
                <c:pt idx="3">
                  <c:v>5.25</c:v>
                </c:pt>
                <c:pt idx="4">
                  <c:v>4.6500000000000004</c:v>
                </c:pt>
                <c:pt idx="5">
                  <c:v>4.0599999999999996</c:v>
                </c:pt>
                <c:pt idx="6">
                  <c:v>3.62</c:v>
                </c:pt>
                <c:pt idx="7">
                  <c:v>3.37</c:v>
                </c:pt>
                <c:pt idx="8">
                  <c:v>3.04</c:v>
                </c:pt>
                <c:pt idx="9">
                  <c:v>2.85</c:v>
                </c:pt>
                <c:pt idx="10">
                  <c:v>2.63</c:v>
                </c:pt>
                <c:pt idx="11">
                  <c:v>2.4900000000000002</c:v>
                </c:pt>
                <c:pt idx="12">
                  <c:v>2.36</c:v>
                </c:pt>
                <c:pt idx="13">
                  <c:v>2.19</c:v>
                </c:pt>
                <c:pt idx="14">
                  <c:v>2.12</c:v>
                </c:pt>
                <c:pt idx="15">
                  <c:v>2.02</c:v>
                </c:pt>
                <c:pt idx="16">
                  <c:v>1.95</c:v>
                </c:pt>
                <c:pt idx="17">
                  <c:v>1.84</c:v>
                </c:pt>
                <c:pt idx="18">
                  <c:v>1.79</c:v>
                </c:pt>
                <c:pt idx="19">
                  <c:v>1.73</c:v>
                </c:pt>
                <c:pt idx="20">
                  <c:v>1.68</c:v>
                </c:pt>
                <c:pt idx="21">
                  <c:v>1.63</c:v>
                </c:pt>
                <c:pt idx="22">
                  <c:v>1.57</c:v>
                </c:pt>
                <c:pt idx="23">
                  <c:v>1.53</c:v>
                </c:pt>
                <c:pt idx="2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7BB-BBD3-00977E64D2E1}"/>
            </c:ext>
          </c:extLst>
        </c:ser>
        <c:ser>
          <c:idx val="18"/>
          <c:order val="18"/>
          <c:tx>
            <c:strRef>
              <c:f>PathLength!$A$20</c:f>
              <c:strCache>
                <c:ptCount val="1"/>
                <c:pt idx="0">
                  <c:v>190.00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PathLength!$B$20:$Z$20</c:f>
              <c:numCache>
                <c:formatCode>0.00</c:formatCode>
                <c:ptCount val="25"/>
                <c:pt idx="0">
                  <c:v>0.25</c:v>
                </c:pt>
                <c:pt idx="1">
                  <c:v>3.7</c:v>
                </c:pt>
                <c:pt idx="2">
                  <c:v>5.25</c:v>
                </c:pt>
                <c:pt idx="3">
                  <c:v>5.07</c:v>
                </c:pt>
                <c:pt idx="4">
                  <c:v>4.53</c:v>
                </c:pt>
                <c:pt idx="5">
                  <c:v>3.91</c:v>
                </c:pt>
                <c:pt idx="6">
                  <c:v>3.65</c:v>
                </c:pt>
                <c:pt idx="7">
                  <c:v>3.4</c:v>
                </c:pt>
                <c:pt idx="8">
                  <c:v>3.03</c:v>
                </c:pt>
                <c:pt idx="9">
                  <c:v>2.83</c:v>
                </c:pt>
                <c:pt idx="10">
                  <c:v>2.65</c:v>
                </c:pt>
                <c:pt idx="11">
                  <c:v>2.46</c:v>
                </c:pt>
                <c:pt idx="12">
                  <c:v>2.31</c:v>
                </c:pt>
                <c:pt idx="13">
                  <c:v>2.2000000000000002</c:v>
                </c:pt>
                <c:pt idx="14">
                  <c:v>2.11</c:v>
                </c:pt>
                <c:pt idx="15">
                  <c:v>2.0299999999999998</c:v>
                </c:pt>
                <c:pt idx="16">
                  <c:v>1.9</c:v>
                </c:pt>
                <c:pt idx="17">
                  <c:v>1.86</c:v>
                </c:pt>
                <c:pt idx="18">
                  <c:v>1.79</c:v>
                </c:pt>
                <c:pt idx="19">
                  <c:v>1.71</c:v>
                </c:pt>
                <c:pt idx="20">
                  <c:v>1.67</c:v>
                </c:pt>
                <c:pt idx="21">
                  <c:v>1.62</c:v>
                </c:pt>
                <c:pt idx="22">
                  <c:v>1.58</c:v>
                </c:pt>
                <c:pt idx="23">
                  <c:v>1.55</c:v>
                </c:pt>
                <c:pt idx="24">
                  <c:v>1.51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7BB-BBD3-00977E64D2E1}"/>
            </c:ext>
          </c:extLst>
        </c:ser>
        <c:ser>
          <c:idx val="19"/>
          <c:order val="19"/>
          <c:tx>
            <c:strRef>
              <c:f>PathLength!$A$21</c:f>
              <c:strCache>
                <c:ptCount val="1"/>
                <c:pt idx="0">
                  <c:v>200.00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PathLength!$B$21:$Z$21</c:f>
              <c:numCache>
                <c:formatCode>0.00</c:formatCode>
                <c:ptCount val="25"/>
                <c:pt idx="0">
                  <c:v>0.34</c:v>
                </c:pt>
                <c:pt idx="1">
                  <c:v>3.82</c:v>
                </c:pt>
                <c:pt idx="2">
                  <c:v>5.72</c:v>
                </c:pt>
                <c:pt idx="3">
                  <c:v>5</c:v>
                </c:pt>
                <c:pt idx="4">
                  <c:v>4.66</c:v>
                </c:pt>
                <c:pt idx="5">
                  <c:v>4.17</c:v>
                </c:pt>
                <c:pt idx="6">
                  <c:v>3.73</c:v>
                </c:pt>
                <c:pt idx="7">
                  <c:v>3.37</c:v>
                </c:pt>
                <c:pt idx="8">
                  <c:v>3.08</c:v>
                </c:pt>
                <c:pt idx="9">
                  <c:v>2.85</c:v>
                </c:pt>
                <c:pt idx="10">
                  <c:v>2.67</c:v>
                </c:pt>
                <c:pt idx="11">
                  <c:v>2.4900000000000002</c:v>
                </c:pt>
                <c:pt idx="12">
                  <c:v>2.35</c:v>
                </c:pt>
                <c:pt idx="13">
                  <c:v>2.2400000000000002</c:v>
                </c:pt>
                <c:pt idx="14">
                  <c:v>2.1</c:v>
                </c:pt>
                <c:pt idx="15">
                  <c:v>2.04</c:v>
                </c:pt>
                <c:pt idx="16">
                  <c:v>1.92</c:v>
                </c:pt>
                <c:pt idx="17">
                  <c:v>1.86</c:v>
                </c:pt>
                <c:pt idx="18">
                  <c:v>1.79</c:v>
                </c:pt>
                <c:pt idx="19">
                  <c:v>1.71</c:v>
                </c:pt>
                <c:pt idx="20">
                  <c:v>1.67</c:v>
                </c:pt>
                <c:pt idx="21">
                  <c:v>1.63</c:v>
                </c:pt>
                <c:pt idx="22">
                  <c:v>1.59</c:v>
                </c:pt>
                <c:pt idx="23">
                  <c:v>1.54</c:v>
                </c:pt>
                <c:pt idx="24">
                  <c:v>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7BB-BBD3-00977E64D2E1}"/>
            </c:ext>
          </c:extLst>
        </c:ser>
        <c:ser>
          <c:idx val="20"/>
          <c:order val="20"/>
          <c:tx>
            <c:strRef>
              <c:f>PathLength!$A$22</c:f>
              <c:strCache>
                <c:ptCount val="1"/>
                <c:pt idx="0">
                  <c:v>210.00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PathLength!$B$22:$Z$22</c:f>
              <c:numCache>
                <c:formatCode>0.00</c:formatCode>
                <c:ptCount val="25"/>
                <c:pt idx="0">
                  <c:v>0.39</c:v>
                </c:pt>
                <c:pt idx="1">
                  <c:v>4.3600000000000003</c:v>
                </c:pt>
                <c:pt idx="2">
                  <c:v>6.03</c:v>
                </c:pt>
                <c:pt idx="3">
                  <c:v>5.41</c:v>
                </c:pt>
                <c:pt idx="4">
                  <c:v>4.78</c:v>
                </c:pt>
                <c:pt idx="5">
                  <c:v>4.1100000000000003</c:v>
                </c:pt>
                <c:pt idx="6">
                  <c:v>3.72</c:v>
                </c:pt>
                <c:pt idx="7">
                  <c:v>3.4</c:v>
                </c:pt>
                <c:pt idx="8">
                  <c:v>3.08</c:v>
                </c:pt>
                <c:pt idx="9">
                  <c:v>2.88</c:v>
                </c:pt>
                <c:pt idx="10">
                  <c:v>2.67</c:v>
                </c:pt>
                <c:pt idx="11">
                  <c:v>2.52</c:v>
                </c:pt>
                <c:pt idx="12">
                  <c:v>2.36</c:v>
                </c:pt>
                <c:pt idx="13">
                  <c:v>2.2200000000000002</c:v>
                </c:pt>
                <c:pt idx="14">
                  <c:v>2.1</c:v>
                </c:pt>
                <c:pt idx="15">
                  <c:v>2.0299999999999998</c:v>
                </c:pt>
                <c:pt idx="16">
                  <c:v>1.94</c:v>
                </c:pt>
                <c:pt idx="17">
                  <c:v>1.87</c:v>
                </c:pt>
                <c:pt idx="18">
                  <c:v>1.8</c:v>
                </c:pt>
                <c:pt idx="19">
                  <c:v>1.74</c:v>
                </c:pt>
                <c:pt idx="20">
                  <c:v>1.69</c:v>
                </c:pt>
                <c:pt idx="21">
                  <c:v>1.64</c:v>
                </c:pt>
                <c:pt idx="22">
                  <c:v>1.58</c:v>
                </c:pt>
                <c:pt idx="23">
                  <c:v>1.54</c:v>
                </c:pt>
                <c:pt idx="24">
                  <c:v>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7BB-BBD3-00977E64D2E1}"/>
            </c:ext>
          </c:extLst>
        </c:ser>
        <c:ser>
          <c:idx val="21"/>
          <c:order val="21"/>
          <c:tx>
            <c:strRef>
              <c:f>PathLength!$A$23</c:f>
              <c:strCache>
                <c:ptCount val="1"/>
                <c:pt idx="0">
                  <c:v>220.00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PathLength!$B$23:$Z$23</c:f>
              <c:numCache>
                <c:formatCode>0.00</c:formatCode>
                <c:ptCount val="25"/>
                <c:pt idx="0">
                  <c:v>0.42</c:v>
                </c:pt>
                <c:pt idx="1">
                  <c:v>4.29</c:v>
                </c:pt>
                <c:pt idx="2">
                  <c:v>6.21</c:v>
                </c:pt>
                <c:pt idx="3">
                  <c:v>5.61</c:v>
                </c:pt>
                <c:pt idx="4">
                  <c:v>4.8499999999999996</c:v>
                </c:pt>
                <c:pt idx="5">
                  <c:v>4.1900000000000004</c:v>
                </c:pt>
                <c:pt idx="6">
                  <c:v>3.67</c:v>
                </c:pt>
                <c:pt idx="7">
                  <c:v>3.36</c:v>
                </c:pt>
                <c:pt idx="8">
                  <c:v>3.06</c:v>
                </c:pt>
                <c:pt idx="9">
                  <c:v>2.86</c:v>
                </c:pt>
                <c:pt idx="10">
                  <c:v>2.65</c:v>
                </c:pt>
                <c:pt idx="11">
                  <c:v>2.5299999999999998</c:v>
                </c:pt>
                <c:pt idx="12">
                  <c:v>2.37</c:v>
                </c:pt>
                <c:pt idx="13">
                  <c:v>2.2400000000000002</c:v>
                </c:pt>
                <c:pt idx="14">
                  <c:v>2.12</c:v>
                </c:pt>
                <c:pt idx="15">
                  <c:v>2.0099999999999998</c:v>
                </c:pt>
                <c:pt idx="16">
                  <c:v>1.95</c:v>
                </c:pt>
                <c:pt idx="17">
                  <c:v>1.86</c:v>
                </c:pt>
                <c:pt idx="18">
                  <c:v>1.79</c:v>
                </c:pt>
                <c:pt idx="19">
                  <c:v>1.73</c:v>
                </c:pt>
                <c:pt idx="20">
                  <c:v>1.69</c:v>
                </c:pt>
                <c:pt idx="21">
                  <c:v>1.64</c:v>
                </c:pt>
                <c:pt idx="22">
                  <c:v>1.58</c:v>
                </c:pt>
                <c:pt idx="23">
                  <c:v>1.55</c:v>
                </c:pt>
                <c:pt idx="24">
                  <c:v>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7BB-BBD3-00977E64D2E1}"/>
            </c:ext>
          </c:extLst>
        </c:ser>
        <c:ser>
          <c:idx val="22"/>
          <c:order val="22"/>
          <c:tx>
            <c:strRef>
              <c:f>PathLength!$A$24</c:f>
              <c:strCache>
                <c:ptCount val="1"/>
                <c:pt idx="0">
                  <c:v>230.00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PathLength!$B$24:$Z$24</c:f>
              <c:numCache>
                <c:formatCode>0.00</c:formatCode>
                <c:ptCount val="25"/>
                <c:pt idx="0">
                  <c:v>0.55000000000000004</c:v>
                </c:pt>
                <c:pt idx="1">
                  <c:v>4.6100000000000003</c:v>
                </c:pt>
                <c:pt idx="2">
                  <c:v>5.92</c:v>
                </c:pt>
                <c:pt idx="3">
                  <c:v>5.5</c:v>
                </c:pt>
                <c:pt idx="4">
                  <c:v>4.68</c:v>
                </c:pt>
                <c:pt idx="5">
                  <c:v>4.0999999999999996</c:v>
                </c:pt>
                <c:pt idx="6">
                  <c:v>3.77</c:v>
                </c:pt>
                <c:pt idx="7">
                  <c:v>3.33</c:v>
                </c:pt>
                <c:pt idx="8">
                  <c:v>3.1</c:v>
                </c:pt>
                <c:pt idx="9">
                  <c:v>2.94</c:v>
                </c:pt>
                <c:pt idx="10">
                  <c:v>2.64</c:v>
                </c:pt>
                <c:pt idx="11">
                  <c:v>2.5099999999999998</c:v>
                </c:pt>
                <c:pt idx="12">
                  <c:v>2.34</c:v>
                </c:pt>
                <c:pt idx="13">
                  <c:v>2.23</c:v>
                </c:pt>
                <c:pt idx="14">
                  <c:v>2.12</c:v>
                </c:pt>
                <c:pt idx="15">
                  <c:v>2.0099999999999998</c:v>
                </c:pt>
                <c:pt idx="16">
                  <c:v>1.93</c:v>
                </c:pt>
                <c:pt idx="17">
                  <c:v>1.85</c:v>
                </c:pt>
                <c:pt idx="18">
                  <c:v>1.79</c:v>
                </c:pt>
                <c:pt idx="19">
                  <c:v>1.72</c:v>
                </c:pt>
                <c:pt idx="20">
                  <c:v>1.69</c:v>
                </c:pt>
                <c:pt idx="21">
                  <c:v>1.62</c:v>
                </c:pt>
                <c:pt idx="22">
                  <c:v>1.59</c:v>
                </c:pt>
                <c:pt idx="23">
                  <c:v>1.55</c:v>
                </c:pt>
                <c:pt idx="2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7BB-BBD3-00977E64D2E1}"/>
            </c:ext>
          </c:extLst>
        </c:ser>
        <c:ser>
          <c:idx val="23"/>
          <c:order val="23"/>
          <c:tx>
            <c:strRef>
              <c:f>PathLength!$A$25</c:f>
              <c:strCache>
                <c:ptCount val="1"/>
                <c:pt idx="0">
                  <c:v>240.00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PathLength!$B$25:$Z$25</c:f>
              <c:numCache>
                <c:formatCode>0.00</c:formatCode>
                <c:ptCount val="25"/>
                <c:pt idx="0">
                  <c:v>0.47</c:v>
                </c:pt>
                <c:pt idx="1">
                  <c:v>5.45</c:v>
                </c:pt>
                <c:pt idx="2">
                  <c:v>6.72</c:v>
                </c:pt>
                <c:pt idx="3">
                  <c:v>5.46</c:v>
                </c:pt>
                <c:pt idx="4">
                  <c:v>4.6399999999999997</c:v>
                </c:pt>
                <c:pt idx="5">
                  <c:v>4.16</c:v>
                </c:pt>
                <c:pt idx="6">
                  <c:v>3.81</c:v>
                </c:pt>
                <c:pt idx="7">
                  <c:v>3.42</c:v>
                </c:pt>
                <c:pt idx="8">
                  <c:v>3.09</c:v>
                </c:pt>
                <c:pt idx="9">
                  <c:v>2.85</c:v>
                </c:pt>
                <c:pt idx="10">
                  <c:v>2.68</c:v>
                </c:pt>
                <c:pt idx="11">
                  <c:v>2.46</c:v>
                </c:pt>
                <c:pt idx="12">
                  <c:v>2.33</c:v>
                </c:pt>
                <c:pt idx="13">
                  <c:v>2.2200000000000002</c:v>
                </c:pt>
                <c:pt idx="14">
                  <c:v>2.14</c:v>
                </c:pt>
                <c:pt idx="15">
                  <c:v>2.0099999999999998</c:v>
                </c:pt>
                <c:pt idx="16">
                  <c:v>1.93</c:v>
                </c:pt>
                <c:pt idx="17">
                  <c:v>1.87</c:v>
                </c:pt>
                <c:pt idx="18">
                  <c:v>1.8</c:v>
                </c:pt>
                <c:pt idx="19">
                  <c:v>1.74</c:v>
                </c:pt>
                <c:pt idx="20">
                  <c:v>1.69</c:v>
                </c:pt>
                <c:pt idx="21">
                  <c:v>1.63</c:v>
                </c:pt>
                <c:pt idx="22">
                  <c:v>1.58</c:v>
                </c:pt>
                <c:pt idx="23">
                  <c:v>1.55</c:v>
                </c:pt>
                <c:pt idx="24">
                  <c:v>1.51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7BB-BBD3-00977E64D2E1}"/>
            </c:ext>
          </c:extLst>
        </c:ser>
        <c:ser>
          <c:idx val="24"/>
          <c:order val="24"/>
          <c:tx>
            <c:strRef>
              <c:f>PathLength!$A$26</c:f>
              <c:strCache>
                <c:ptCount val="1"/>
                <c:pt idx="0">
                  <c:v>250.00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PathLength!$B$26:$Z$26</c:f>
              <c:numCache>
                <c:formatCode>0.00</c:formatCode>
                <c:ptCount val="25"/>
                <c:pt idx="0">
                  <c:v>0.5</c:v>
                </c:pt>
                <c:pt idx="1">
                  <c:v>5.64</c:v>
                </c:pt>
                <c:pt idx="2">
                  <c:v>6.18</c:v>
                </c:pt>
                <c:pt idx="3">
                  <c:v>5.54</c:v>
                </c:pt>
                <c:pt idx="4">
                  <c:v>4.6900000000000004</c:v>
                </c:pt>
                <c:pt idx="5">
                  <c:v>4.2699999999999996</c:v>
                </c:pt>
                <c:pt idx="6">
                  <c:v>3.76</c:v>
                </c:pt>
                <c:pt idx="7">
                  <c:v>3.37</c:v>
                </c:pt>
                <c:pt idx="8">
                  <c:v>3.1</c:v>
                </c:pt>
                <c:pt idx="9">
                  <c:v>2.85</c:v>
                </c:pt>
                <c:pt idx="10">
                  <c:v>2.68</c:v>
                </c:pt>
                <c:pt idx="11">
                  <c:v>2.4900000000000002</c:v>
                </c:pt>
                <c:pt idx="12">
                  <c:v>2.35</c:v>
                </c:pt>
                <c:pt idx="13">
                  <c:v>2.25</c:v>
                </c:pt>
                <c:pt idx="14">
                  <c:v>2.11</c:v>
                </c:pt>
                <c:pt idx="15">
                  <c:v>2.0299999999999998</c:v>
                </c:pt>
                <c:pt idx="16">
                  <c:v>1.94</c:v>
                </c:pt>
                <c:pt idx="17">
                  <c:v>1.86</c:v>
                </c:pt>
                <c:pt idx="18">
                  <c:v>1.8</c:v>
                </c:pt>
                <c:pt idx="19">
                  <c:v>1.73</c:v>
                </c:pt>
                <c:pt idx="20">
                  <c:v>1.68</c:v>
                </c:pt>
                <c:pt idx="21">
                  <c:v>1.63</c:v>
                </c:pt>
                <c:pt idx="22">
                  <c:v>1.58</c:v>
                </c:pt>
                <c:pt idx="23">
                  <c:v>1.54</c:v>
                </c:pt>
                <c:pt idx="24">
                  <c:v>1.51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7BB-BBD3-00977E64D2E1}"/>
            </c:ext>
          </c:extLst>
        </c:ser>
        <c:ser>
          <c:idx val="25"/>
          <c:order val="25"/>
          <c:tx>
            <c:strRef>
              <c:f>PathLength!$A$27</c:f>
              <c:strCache>
                <c:ptCount val="1"/>
                <c:pt idx="0">
                  <c:v>260.00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PathLength!$B$27:$Z$27</c:f>
              <c:numCache>
                <c:formatCode>0.00</c:formatCode>
                <c:ptCount val="25"/>
                <c:pt idx="0">
                  <c:v>0.63</c:v>
                </c:pt>
                <c:pt idx="1">
                  <c:v>7.27</c:v>
                </c:pt>
                <c:pt idx="2">
                  <c:v>6.15</c:v>
                </c:pt>
                <c:pt idx="3">
                  <c:v>5.68</c:v>
                </c:pt>
                <c:pt idx="4">
                  <c:v>4.83</c:v>
                </c:pt>
                <c:pt idx="5">
                  <c:v>4.2300000000000004</c:v>
                </c:pt>
                <c:pt idx="6">
                  <c:v>3.73</c:v>
                </c:pt>
                <c:pt idx="7">
                  <c:v>3.34</c:v>
                </c:pt>
                <c:pt idx="8">
                  <c:v>3.11</c:v>
                </c:pt>
                <c:pt idx="9">
                  <c:v>2.89</c:v>
                </c:pt>
                <c:pt idx="10">
                  <c:v>2.65</c:v>
                </c:pt>
                <c:pt idx="11">
                  <c:v>2.46</c:v>
                </c:pt>
                <c:pt idx="12">
                  <c:v>2.37</c:v>
                </c:pt>
                <c:pt idx="13">
                  <c:v>2.23</c:v>
                </c:pt>
                <c:pt idx="14">
                  <c:v>2.13</c:v>
                </c:pt>
                <c:pt idx="15">
                  <c:v>2.0099999999999998</c:v>
                </c:pt>
                <c:pt idx="16">
                  <c:v>1.93</c:v>
                </c:pt>
                <c:pt idx="17">
                  <c:v>1.87</c:v>
                </c:pt>
                <c:pt idx="18">
                  <c:v>1.8</c:v>
                </c:pt>
                <c:pt idx="19">
                  <c:v>1.74</c:v>
                </c:pt>
                <c:pt idx="20">
                  <c:v>1.68</c:v>
                </c:pt>
                <c:pt idx="21">
                  <c:v>1.62</c:v>
                </c:pt>
                <c:pt idx="22">
                  <c:v>1.58</c:v>
                </c:pt>
                <c:pt idx="23">
                  <c:v>1.54</c:v>
                </c:pt>
                <c:pt idx="24">
                  <c:v>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7BB-BBD3-00977E64D2E1}"/>
            </c:ext>
          </c:extLst>
        </c:ser>
        <c:ser>
          <c:idx val="26"/>
          <c:order val="26"/>
          <c:tx>
            <c:strRef>
              <c:f>PathLength!$A$28</c:f>
              <c:strCache>
                <c:ptCount val="1"/>
                <c:pt idx="0">
                  <c:v>270.00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PathLength!$B$28:$Z$28</c:f>
              <c:numCache>
                <c:formatCode>0.00</c:formatCode>
                <c:ptCount val="25"/>
                <c:pt idx="0">
                  <c:v>0.8</c:v>
                </c:pt>
                <c:pt idx="1">
                  <c:v>7.07</c:v>
                </c:pt>
                <c:pt idx="2">
                  <c:v>6.57</c:v>
                </c:pt>
                <c:pt idx="3">
                  <c:v>5.8</c:v>
                </c:pt>
                <c:pt idx="4">
                  <c:v>4.88</c:v>
                </c:pt>
                <c:pt idx="5">
                  <c:v>4.2699999999999996</c:v>
                </c:pt>
                <c:pt idx="6">
                  <c:v>3.77</c:v>
                </c:pt>
                <c:pt idx="7">
                  <c:v>3.42</c:v>
                </c:pt>
                <c:pt idx="8">
                  <c:v>3.14</c:v>
                </c:pt>
                <c:pt idx="9">
                  <c:v>2.87</c:v>
                </c:pt>
                <c:pt idx="10">
                  <c:v>2.65</c:v>
                </c:pt>
                <c:pt idx="11">
                  <c:v>2.5099999999999998</c:v>
                </c:pt>
                <c:pt idx="12">
                  <c:v>2.35</c:v>
                </c:pt>
                <c:pt idx="13">
                  <c:v>2.23</c:v>
                </c:pt>
                <c:pt idx="14">
                  <c:v>2.11</c:v>
                </c:pt>
                <c:pt idx="15">
                  <c:v>2.02</c:v>
                </c:pt>
                <c:pt idx="16">
                  <c:v>1.93</c:v>
                </c:pt>
                <c:pt idx="17">
                  <c:v>1.85</c:v>
                </c:pt>
                <c:pt idx="18">
                  <c:v>1.79</c:v>
                </c:pt>
                <c:pt idx="19">
                  <c:v>1.73</c:v>
                </c:pt>
                <c:pt idx="20">
                  <c:v>1.68</c:v>
                </c:pt>
                <c:pt idx="21">
                  <c:v>1.61</c:v>
                </c:pt>
                <c:pt idx="22">
                  <c:v>1.58</c:v>
                </c:pt>
                <c:pt idx="23">
                  <c:v>1.54</c:v>
                </c:pt>
                <c:pt idx="24">
                  <c:v>1.51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7BB-BBD3-00977E64D2E1}"/>
            </c:ext>
          </c:extLst>
        </c:ser>
        <c:ser>
          <c:idx val="27"/>
          <c:order val="27"/>
          <c:tx>
            <c:strRef>
              <c:f>PathLength!$A$29</c:f>
              <c:strCache>
                <c:ptCount val="1"/>
                <c:pt idx="0">
                  <c:v>280.00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PathLength!$B$29:$Z$29</c:f>
              <c:numCache>
                <c:formatCode>0.00</c:formatCode>
                <c:ptCount val="25"/>
                <c:pt idx="0">
                  <c:v>0.78</c:v>
                </c:pt>
                <c:pt idx="1">
                  <c:v>7.62</c:v>
                </c:pt>
                <c:pt idx="2">
                  <c:v>6.55</c:v>
                </c:pt>
                <c:pt idx="3">
                  <c:v>5.62</c:v>
                </c:pt>
                <c:pt idx="4">
                  <c:v>4.9000000000000004</c:v>
                </c:pt>
                <c:pt idx="5">
                  <c:v>4.28</c:v>
                </c:pt>
                <c:pt idx="6">
                  <c:v>3.71</c:v>
                </c:pt>
                <c:pt idx="7">
                  <c:v>3.44</c:v>
                </c:pt>
                <c:pt idx="8">
                  <c:v>3.09</c:v>
                </c:pt>
                <c:pt idx="9">
                  <c:v>2.85</c:v>
                </c:pt>
                <c:pt idx="10">
                  <c:v>2.68</c:v>
                </c:pt>
                <c:pt idx="11">
                  <c:v>2.46</c:v>
                </c:pt>
                <c:pt idx="12">
                  <c:v>2.35</c:v>
                </c:pt>
                <c:pt idx="13">
                  <c:v>2.2200000000000002</c:v>
                </c:pt>
                <c:pt idx="14">
                  <c:v>2.14</c:v>
                </c:pt>
                <c:pt idx="15">
                  <c:v>2.0099999999999998</c:v>
                </c:pt>
                <c:pt idx="16">
                  <c:v>1.95</c:v>
                </c:pt>
                <c:pt idx="17">
                  <c:v>1.88</c:v>
                </c:pt>
                <c:pt idx="18">
                  <c:v>1.79</c:v>
                </c:pt>
                <c:pt idx="19">
                  <c:v>1.73</c:v>
                </c:pt>
                <c:pt idx="20">
                  <c:v>1.69</c:v>
                </c:pt>
                <c:pt idx="21">
                  <c:v>1.63</c:v>
                </c:pt>
                <c:pt idx="22">
                  <c:v>1.59</c:v>
                </c:pt>
                <c:pt idx="23">
                  <c:v>1.55</c:v>
                </c:pt>
                <c:pt idx="2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7BB-BBD3-00977E64D2E1}"/>
            </c:ext>
          </c:extLst>
        </c:ser>
        <c:ser>
          <c:idx val="28"/>
          <c:order val="28"/>
          <c:tx>
            <c:strRef>
              <c:f>PathLength!$A$30</c:f>
              <c:strCache>
                <c:ptCount val="1"/>
                <c:pt idx="0">
                  <c:v>290.00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PathLength!$B$30:$Z$30</c:f>
              <c:numCache>
                <c:formatCode>0.00</c:formatCode>
                <c:ptCount val="25"/>
                <c:pt idx="0">
                  <c:v>0.8</c:v>
                </c:pt>
                <c:pt idx="1">
                  <c:v>7.23</c:v>
                </c:pt>
                <c:pt idx="2">
                  <c:v>6.81</c:v>
                </c:pt>
                <c:pt idx="3">
                  <c:v>5.66</c:v>
                </c:pt>
                <c:pt idx="4">
                  <c:v>4.79</c:v>
                </c:pt>
                <c:pt idx="5">
                  <c:v>4.2699999999999996</c:v>
                </c:pt>
                <c:pt idx="6">
                  <c:v>3.83</c:v>
                </c:pt>
                <c:pt idx="7">
                  <c:v>3.39</c:v>
                </c:pt>
                <c:pt idx="8">
                  <c:v>3.12</c:v>
                </c:pt>
                <c:pt idx="9">
                  <c:v>2.87</c:v>
                </c:pt>
                <c:pt idx="10">
                  <c:v>2.67</c:v>
                </c:pt>
                <c:pt idx="11">
                  <c:v>2.4900000000000002</c:v>
                </c:pt>
                <c:pt idx="12">
                  <c:v>2.37</c:v>
                </c:pt>
                <c:pt idx="13">
                  <c:v>2.23</c:v>
                </c:pt>
                <c:pt idx="14">
                  <c:v>2.12</c:v>
                </c:pt>
                <c:pt idx="15">
                  <c:v>2.02</c:v>
                </c:pt>
                <c:pt idx="16">
                  <c:v>1.93</c:v>
                </c:pt>
                <c:pt idx="17">
                  <c:v>1.86</c:v>
                </c:pt>
                <c:pt idx="18">
                  <c:v>1.8</c:v>
                </c:pt>
                <c:pt idx="19">
                  <c:v>1.74</c:v>
                </c:pt>
                <c:pt idx="20">
                  <c:v>1.68</c:v>
                </c:pt>
                <c:pt idx="21">
                  <c:v>1.63</c:v>
                </c:pt>
                <c:pt idx="22">
                  <c:v>1.59</c:v>
                </c:pt>
                <c:pt idx="23">
                  <c:v>1.55</c:v>
                </c:pt>
                <c:pt idx="24">
                  <c:v>1.51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7BB-BBD3-00977E64D2E1}"/>
            </c:ext>
          </c:extLst>
        </c:ser>
        <c:ser>
          <c:idx val="29"/>
          <c:order val="29"/>
          <c:tx>
            <c:strRef>
              <c:f>PathLength!$A$31</c:f>
              <c:strCache>
                <c:ptCount val="1"/>
                <c:pt idx="0">
                  <c:v>300.00</c:v>
                </c:pt>
              </c:strCache>
            </c:strRef>
          </c:tx>
          <c:cat>
            <c:numRef>
              <c:f>PathLength!$B$1:$Z$1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PathLength!$B$31:$Z$31</c:f>
              <c:numCache>
                <c:formatCode>0.00</c:formatCode>
                <c:ptCount val="25"/>
                <c:pt idx="0">
                  <c:v>1.44</c:v>
                </c:pt>
                <c:pt idx="1">
                  <c:v>8.1999999999999993</c:v>
                </c:pt>
                <c:pt idx="2">
                  <c:v>6.86</c:v>
                </c:pt>
                <c:pt idx="3">
                  <c:v>5.58</c:v>
                </c:pt>
                <c:pt idx="4">
                  <c:v>4.95</c:v>
                </c:pt>
                <c:pt idx="5">
                  <c:v>4.33</c:v>
                </c:pt>
                <c:pt idx="6">
                  <c:v>3.81</c:v>
                </c:pt>
                <c:pt idx="7">
                  <c:v>3.39</c:v>
                </c:pt>
                <c:pt idx="8">
                  <c:v>3.07</c:v>
                </c:pt>
                <c:pt idx="9">
                  <c:v>2.87</c:v>
                </c:pt>
                <c:pt idx="10">
                  <c:v>2.7</c:v>
                </c:pt>
                <c:pt idx="11">
                  <c:v>2.52</c:v>
                </c:pt>
                <c:pt idx="12">
                  <c:v>2.39</c:v>
                </c:pt>
                <c:pt idx="13">
                  <c:v>2.2000000000000002</c:v>
                </c:pt>
                <c:pt idx="14">
                  <c:v>2.1</c:v>
                </c:pt>
                <c:pt idx="15">
                  <c:v>2.0299999999999998</c:v>
                </c:pt>
                <c:pt idx="16">
                  <c:v>1.94</c:v>
                </c:pt>
                <c:pt idx="17">
                  <c:v>1.86</c:v>
                </c:pt>
                <c:pt idx="18">
                  <c:v>1.78</c:v>
                </c:pt>
                <c:pt idx="19">
                  <c:v>1.74</c:v>
                </c:pt>
                <c:pt idx="20">
                  <c:v>1.67</c:v>
                </c:pt>
                <c:pt idx="21">
                  <c:v>1.64</c:v>
                </c:pt>
                <c:pt idx="22">
                  <c:v>1.58</c:v>
                </c:pt>
                <c:pt idx="23">
                  <c:v>1.55</c:v>
                </c:pt>
                <c:pt idx="24">
                  <c:v>1.49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7BB-BBD3-00977E64D2E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87931648"/>
        <c:axId val="187949824"/>
        <c:axId val="187455680"/>
      </c:surface3DChart>
      <c:catAx>
        <c:axId val="18793164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949824"/>
        <c:crosses val="autoZero"/>
        <c:auto val="1"/>
        <c:lblAlgn val="ctr"/>
        <c:lblOffset val="100"/>
        <c:noMultiLvlLbl val="0"/>
      </c:catAx>
      <c:valAx>
        <c:axId val="1879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931648"/>
        <c:crosses val="autoZero"/>
        <c:crossBetween val="midCat"/>
      </c:valAx>
      <c:serAx>
        <c:axId val="1874556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949824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 baseline="0"/>
              <a:t>Porównanie dokładnej wartości gęstości z wartością przybliżoną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0"/>
      <c:rotY val="1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2917138819406444E-2"/>
          <c:y val="0.10137058658296796"/>
          <c:w val="0.90967531477201424"/>
          <c:h val="0.70092403120268654"/>
        </c:manualLayout>
      </c:layout>
      <c:surface3DChart>
        <c:wireframe val="0"/>
        <c:ser>
          <c:idx val="0"/>
          <c:order val="0"/>
          <c:tx>
            <c:strRef>
              <c:f>Density!$A$2</c:f>
              <c:strCache>
                <c:ptCount val="1"/>
                <c:pt idx="0">
                  <c:v>10.00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Density!$B$2:$Z$2</c:f>
              <c:numCache>
                <c:formatCode>0.00</c:formatCode>
                <c:ptCount val="25"/>
                <c:pt idx="0">
                  <c:v>0.03</c:v>
                </c:pt>
                <c:pt idx="1">
                  <c:v>0.04</c:v>
                </c:pt>
                <c:pt idx="2">
                  <c:v>0.08</c:v>
                </c:pt>
                <c:pt idx="3">
                  <c:v>9.9999999999999992E-2</c:v>
                </c:pt>
                <c:pt idx="4">
                  <c:v>0.12</c:v>
                </c:pt>
                <c:pt idx="5">
                  <c:v>9.9999999999999992E-2</c:v>
                </c:pt>
                <c:pt idx="6">
                  <c:v>0.12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0.15000000000000002</c:v>
                </c:pt>
                <c:pt idx="10">
                  <c:v>0.15</c:v>
                </c:pt>
                <c:pt idx="11">
                  <c:v>0.14000000000000001</c:v>
                </c:pt>
                <c:pt idx="12">
                  <c:v>0.13999999999999999</c:v>
                </c:pt>
                <c:pt idx="13">
                  <c:v>0.12</c:v>
                </c:pt>
                <c:pt idx="14">
                  <c:v>9.9999999999999978E-2</c:v>
                </c:pt>
                <c:pt idx="15">
                  <c:v>0.10999999999999999</c:v>
                </c:pt>
                <c:pt idx="16">
                  <c:v>4.9999999999999989E-2</c:v>
                </c:pt>
                <c:pt idx="17">
                  <c:v>4.0000000000000036E-2</c:v>
                </c:pt>
                <c:pt idx="18">
                  <c:v>1.0000000000000009E-2</c:v>
                </c:pt>
                <c:pt idx="19">
                  <c:v>-3.0000000000000027E-2</c:v>
                </c:pt>
                <c:pt idx="20">
                  <c:v>-3.0000000000000027E-2</c:v>
                </c:pt>
                <c:pt idx="21">
                  <c:v>-6.9999999999999951E-2</c:v>
                </c:pt>
                <c:pt idx="22">
                  <c:v>-0.12</c:v>
                </c:pt>
                <c:pt idx="23">
                  <c:v>-0.16999999999999993</c:v>
                </c:pt>
                <c:pt idx="24">
                  <c:v>-0.17000000000000004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0-4E29-99BA-11A1F9132D9F}"/>
            </c:ext>
          </c:extLst>
        </c:ser>
        <c:ser>
          <c:idx val="1"/>
          <c:order val="1"/>
          <c:tx>
            <c:strRef>
              <c:f>Density!$A$3</c:f>
              <c:strCache>
                <c:ptCount val="1"/>
                <c:pt idx="0">
                  <c:v>20.00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Density!$B$3:$Z$3</c:f>
              <c:numCache>
                <c:formatCode>0.00</c:formatCode>
                <c:ptCount val="25"/>
                <c:pt idx="0">
                  <c:v>0.03</c:v>
                </c:pt>
                <c:pt idx="1">
                  <c:v>0.04</c:v>
                </c:pt>
                <c:pt idx="2">
                  <c:v>0.08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0.13999999999999999</c:v>
                </c:pt>
                <c:pt idx="11">
                  <c:v>0.14000000000000001</c:v>
                </c:pt>
                <c:pt idx="12">
                  <c:v>0.13000000000000003</c:v>
                </c:pt>
                <c:pt idx="13">
                  <c:v>0.13</c:v>
                </c:pt>
                <c:pt idx="14">
                  <c:v>8.9999999999999969E-2</c:v>
                </c:pt>
                <c:pt idx="15">
                  <c:v>8.0000000000000016E-2</c:v>
                </c:pt>
                <c:pt idx="16">
                  <c:v>4.9999999999999989E-2</c:v>
                </c:pt>
                <c:pt idx="17">
                  <c:v>5.0000000000000044E-2</c:v>
                </c:pt>
                <c:pt idx="18">
                  <c:v>1.9999999999999962E-2</c:v>
                </c:pt>
                <c:pt idx="19">
                  <c:v>-2.0000000000000018E-2</c:v>
                </c:pt>
                <c:pt idx="20">
                  <c:v>-4.0000000000000036E-2</c:v>
                </c:pt>
                <c:pt idx="21">
                  <c:v>-7.999999999999996E-2</c:v>
                </c:pt>
                <c:pt idx="22">
                  <c:v>-0.12</c:v>
                </c:pt>
                <c:pt idx="23">
                  <c:v>-0.15000000000000002</c:v>
                </c:pt>
                <c:pt idx="24">
                  <c:v>-0.24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0-4E29-99BA-11A1F9132D9F}"/>
            </c:ext>
          </c:extLst>
        </c:ser>
        <c:ser>
          <c:idx val="2"/>
          <c:order val="2"/>
          <c:tx>
            <c:strRef>
              <c:f>Density!$A$4</c:f>
              <c:strCache>
                <c:ptCount val="1"/>
                <c:pt idx="0">
                  <c:v>30.00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Density!$B$4:$Z$4</c:f>
              <c:numCache>
                <c:formatCode>0.00</c:formatCode>
                <c:ptCount val="25"/>
                <c:pt idx="0">
                  <c:v>0.03</c:v>
                </c:pt>
                <c:pt idx="1">
                  <c:v>0.04</c:v>
                </c:pt>
                <c:pt idx="2">
                  <c:v>0.08</c:v>
                </c:pt>
                <c:pt idx="3">
                  <c:v>0.09</c:v>
                </c:pt>
                <c:pt idx="4">
                  <c:v>0.1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0.14000000000000001</c:v>
                </c:pt>
                <c:pt idx="12">
                  <c:v>0.13000000000000003</c:v>
                </c:pt>
                <c:pt idx="13">
                  <c:v>0.10999999999999999</c:v>
                </c:pt>
                <c:pt idx="14">
                  <c:v>0.10999999999999999</c:v>
                </c:pt>
                <c:pt idx="15">
                  <c:v>8.9999999999999969E-2</c:v>
                </c:pt>
                <c:pt idx="16">
                  <c:v>7.0000000000000007E-2</c:v>
                </c:pt>
                <c:pt idx="17">
                  <c:v>4.0000000000000036E-2</c:v>
                </c:pt>
                <c:pt idx="18">
                  <c:v>2.9999999999999971E-2</c:v>
                </c:pt>
                <c:pt idx="19">
                  <c:v>-1.0000000000000009E-2</c:v>
                </c:pt>
                <c:pt idx="20">
                  <c:v>-4.0000000000000036E-2</c:v>
                </c:pt>
                <c:pt idx="21">
                  <c:v>-8.9999999999999969E-2</c:v>
                </c:pt>
                <c:pt idx="22">
                  <c:v>-0.14000000000000001</c:v>
                </c:pt>
                <c:pt idx="23">
                  <c:v>-0.13</c:v>
                </c:pt>
                <c:pt idx="24">
                  <c:v>-0.21000000000000008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0-4E29-99BA-11A1F9132D9F}"/>
            </c:ext>
          </c:extLst>
        </c:ser>
        <c:ser>
          <c:idx val="3"/>
          <c:order val="3"/>
          <c:tx>
            <c:strRef>
              <c:f>Density!$A$5</c:f>
              <c:strCache>
                <c:ptCount val="1"/>
                <c:pt idx="0">
                  <c:v>40.00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Density!$B$5:$Z$5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0.12000000000000001</c:v>
                </c:pt>
                <c:pt idx="6">
                  <c:v>0.13</c:v>
                </c:pt>
                <c:pt idx="7">
                  <c:v>0.15000000000000002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9.9999999999999978E-2</c:v>
                </c:pt>
                <c:pt idx="14">
                  <c:v>9.9999999999999978E-2</c:v>
                </c:pt>
                <c:pt idx="15">
                  <c:v>7.0000000000000007E-2</c:v>
                </c:pt>
                <c:pt idx="16">
                  <c:v>0.06</c:v>
                </c:pt>
                <c:pt idx="17">
                  <c:v>3.0000000000000027E-2</c:v>
                </c:pt>
                <c:pt idx="18">
                  <c:v>1.9999999999999962E-2</c:v>
                </c:pt>
                <c:pt idx="19">
                  <c:v>-1.0000000000000009E-2</c:v>
                </c:pt>
                <c:pt idx="20">
                  <c:v>-5.0000000000000044E-2</c:v>
                </c:pt>
                <c:pt idx="21">
                  <c:v>-7.999999999999996E-2</c:v>
                </c:pt>
                <c:pt idx="22">
                  <c:v>-0.13</c:v>
                </c:pt>
                <c:pt idx="23">
                  <c:v>-0.15000000000000002</c:v>
                </c:pt>
                <c:pt idx="24">
                  <c:v>-0.20000000000000007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0-4E29-99BA-11A1F9132D9F}"/>
            </c:ext>
          </c:extLst>
        </c:ser>
        <c:ser>
          <c:idx val="4"/>
          <c:order val="4"/>
          <c:tx>
            <c:strRef>
              <c:f>Density!$A$6</c:f>
              <c:strCache>
                <c:ptCount val="1"/>
                <c:pt idx="0">
                  <c:v>50.00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Density!$B$6:$Z$6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0.13000000000000003</c:v>
                </c:pt>
                <c:pt idx="11">
                  <c:v>0.14000000000000001</c:v>
                </c:pt>
                <c:pt idx="12">
                  <c:v>0.12000000000000002</c:v>
                </c:pt>
                <c:pt idx="13">
                  <c:v>9.9999999999999978E-2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3.0000000000000027E-2</c:v>
                </c:pt>
                <c:pt idx="18">
                  <c:v>1.9999999999999962E-2</c:v>
                </c:pt>
                <c:pt idx="19">
                  <c:v>-3.0000000000000027E-2</c:v>
                </c:pt>
                <c:pt idx="20">
                  <c:v>-2.0000000000000018E-2</c:v>
                </c:pt>
                <c:pt idx="21">
                  <c:v>-8.9999999999999969E-2</c:v>
                </c:pt>
                <c:pt idx="22">
                  <c:v>-0.10999999999999999</c:v>
                </c:pt>
                <c:pt idx="23">
                  <c:v>-0.15000000000000002</c:v>
                </c:pt>
                <c:pt idx="24">
                  <c:v>-0.22000000000000008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0-4E29-99BA-11A1F9132D9F}"/>
            </c:ext>
          </c:extLst>
        </c:ser>
        <c:ser>
          <c:idx val="5"/>
          <c:order val="5"/>
          <c:tx>
            <c:strRef>
              <c:f>Density!$A$7</c:f>
              <c:strCache>
                <c:ptCount val="1"/>
                <c:pt idx="0">
                  <c:v>60.00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Density!$B$7:$Z$7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7.0000000000000007E-2</c:v>
                </c:pt>
                <c:pt idx="16">
                  <c:v>7.0000000000000007E-2</c:v>
                </c:pt>
                <c:pt idx="17">
                  <c:v>4.0000000000000036E-2</c:v>
                </c:pt>
                <c:pt idx="18">
                  <c:v>1.0000000000000009E-2</c:v>
                </c:pt>
                <c:pt idx="19">
                  <c:v>-2.0000000000000018E-2</c:v>
                </c:pt>
                <c:pt idx="20">
                  <c:v>-5.0000000000000044E-2</c:v>
                </c:pt>
                <c:pt idx="21">
                  <c:v>-7.999999999999996E-2</c:v>
                </c:pt>
                <c:pt idx="22">
                  <c:v>-0.12</c:v>
                </c:pt>
                <c:pt idx="23">
                  <c:v>-0.15000000000000002</c:v>
                </c:pt>
                <c:pt idx="24">
                  <c:v>-0.19000000000000006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0-4E29-99BA-11A1F9132D9F}"/>
            </c:ext>
          </c:extLst>
        </c:ser>
        <c:ser>
          <c:idx val="6"/>
          <c:order val="6"/>
          <c:tx>
            <c:strRef>
              <c:f>Density!$A$8</c:f>
              <c:strCache>
                <c:ptCount val="1"/>
                <c:pt idx="0">
                  <c:v>70.00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Density!$B$8:$Z$8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7.0000000000000007E-2</c:v>
                </c:pt>
                <c:pt idx="17">
                  <c:v>3.0000000000000027E-2</c:v>
                </c:pt>
                <c:pt idx="18">
                  <c:v>1.9999999999999962E-2</c:v>
                </c:pt>
                <c:pt idx="19">
                  <c:v>-2.0000000000000018E-2</c:v>
                </c:pt>
                <c:pt idx="20">
                  <c:v>-4.0000000000000036E-2</c:v>
                </c:pt>
                <c:pt idx="21">
                  <c:v>-8.9999999999999969E-2</c:v>
                </c:pt>
                <c:pt idx="22">
                  <c:v>-0.12</c:v>
                </c:pt>
                <c:pt idx="23">
                  <c:v>-0.14000000000000001</c:v>
                </c:pt>
                <c:pt idx="24">
                  <c:v>-0.20000000000000007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0-4E29-99BA-11A1F9132D9F}"/>
            </c:ext>
          </c:extLst>
        </c:ser>
        <c:ser>
          <c:idx val="7"/>
          <c:order val="7"/>
          <c:tx>
            <c:strRef>
              <c:f>Density!$A$9</c:f>
              <c:strCache>
                <c:ptCount val="1"/>
                <c:pt idx="0">
                  <c:v>80.00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Density!$B$9:$Z$9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</c:v>
                </c:pt>
                <c:pt idx="5">
                  <c:v>0.11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0.13999999999999999</c:v>
                </c:pt>
                <c:pt idx="9">
                  <c:v>0.14000000000000001</c:v>
                </c:pt>
                <c:pt idx="10">
                  <c:v>0.13999999999999999</c:v>
                </c:pt>
                <c:pt idx="11">
                  <c:v>0.12</c:v>
                </c:pt>
                <c:pt idx="12">
                  <c:v>0.12000000000000002</c:v>
                </c:pt>
                <c:pt idx="13">
                  <c:v>9.9999999999999978E-2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3.0000000000000027E-2</c:v>
                </c:pt>
                <c:pt idx="18">
                  <c:v>1.0000000000000009E-2</c:v>
                </c:pt>
                <c:pt idx="19">
                  <c:v>-2.0000000000000018E-2</c:v>
                </c:pt>
                <c:pt idx="20">
                  <c:v>-4.0000000000000036E-2</c:v>
                </c:pt>
                <c:pt idx="21">
                  <c:v>-8.9999999999999969E-2</c:v>
                </c:pt>
                <c:pt idx="22">
                  <c:v>-0.12</c:v>
                </c:pt>
                <c:pt idx="23">
                  <c:v>-0.15999999999999992</c:v>
                </c:pt>
                <c:pt idx="24">
                  <c:v>-0.20000000000000007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0-4E29-99BA-11A1F9132D9F}"/>
            </c:ext>
          </c:extLst>
        </c:ser>
        <c:ser>
          <c:idx val="8"/>
          <c:order val="8"/>
          <c:tx>
            <c:strRef>
              <c:f>Density!$A$10</c:f>
              <c:strCache>
                <c:ptCount val="1"/>
                <c:pt idx="0">
                  <c:v>90.00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Density!$B$10:$Z$10</c:f>
              <c:numCache>
                <c:formatCode>0.00</c:formatCode>
                <c:ptCount val="25"/>
                <c:pt idx="0">
                  <c:v>0.03</c:v>
                </c:pt>
                <c:pt idx="1">
                  <c:v>0.04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0.12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0.14000000000000001</c:v>
                </c:pt>
                <c:pt idx="12">
                  <c:v>0.12000000000000002</c:v>
                </c:pt>
                <c:pt idx="13">
                  <c:v>9.9999999999999978E-2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4.0000000000000036E-2</c:v>
                </c:pt>
                <c:pt idx="18">
                  <c:v>1.9999999999999962E-2</c:v>
                </c:pt>
                <c:pt idx="19">
                  <c:v>-1.0000000000000009E-2</c:v>
                </c:pt>
                <c:pt idx="20">
                  <c:v>-5.0000000000000044E-2</c:v>
                </c:pt>
                <c:pt idx="21">
                  <c:v>-8.9999999999999969E-2</c:v>
                </c:pt>
                <c:pt idx="22">
                  <c:v>-0.10999999999999999</c:v>
                </c:pt>
                <c:pt idx="23">
                  <c:v>-0.15999999999999992</c:v>
                </c:pt>
                <c:pt idx="24">
                  <c:v>-0.20000000000000007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F0-4E29-99BA-11A1F9132D9F}"/>
            </c:ext>
          </c:extLst>
        </c:ser>
        <c:ser>
          <c:idx val="9"/>
          <c:order val="9"/>
          <c:tx>
            <c:strRef>
              <c:f>Density!$A$11</c:f>
              <c:strCache>
                <c:ptCount val="1"/>
                <c:pt idx="0">
                  <c:v>100.00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Density!$B$11:$Z$11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0.13000000000000003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8.9999999999999969E-2</c:v>
                </c:pt>
                <c:pt idx="16">
                  <c:v>7.0000000000000007E-2</c:v>
                </c:pt>
                <c:pt idx="17">
                  <c:v>3.0000000000000027E-2</c:v>
                </c:pt>
                <c:pt idx="18">
                  <c:v>1.9999999999999962E-2</c:v>
                </c:pt>
                <c:pt idx="19">
                  <c:v>-1.0000000000000009E-2</c:v>
                </c:pt>
                <c:pt idx="20">
                  <c:v>-4.0000000000000036E-2</c:v>
                </c:pt>
                <c:pt idx="21">
                  <c:v>-8.9999999999999969E-2</c:v>
                </c:pt>
                <c:pt idx="22">
                  <c:v>-0.10999999999999999</c:v>
                </c:pt>
                <c:pt idx="23">
                  <c:v>-0.15999999999999992</c:v>
                </c:pt>
                <c:pt idx="24">
                  <c:v>-0.21000000000000008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F0-4E29-99BA-11A1F9132D9F}"/>
            </c:ext>
          </c:extLst>
        </c:ser>
        <c:ser>
          <c:idx val="10"/>
          <c:order val="10"/>
          <c:tx>
            <c:strRef>
              <c:f>Density!$A$12</c:f>
              <c:strCache>
                <c:ptCount val="1"/>
                <c:pt idx="0">
                  <c:v>110.00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Density!$B$12:$Z$12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9.9999999999999978E-2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3.0000000000000027E-2</c:v>
                </c:pt>
                <c:pt idx="18">
                  <c:v>1.9999999999999962E-2</c:v>
                </c:pt>
                <c:pt idx="19">
                  <c:v>-1.0000000000000009E-2</c:v>
                </c:pt>
                <c:pt idx="20">
                  <c:v>-4.0000000000000036E-2</c:v>
                </c:pt>
                <c:pt idx="21">
                  <c:v>-7.999999999999996E-2</c:v>
                </c:pt>
                <c:pt idx="22">
                  <c:v>-0.12</c:v>
                </c:pt>
                <c:pt idx="23">
                  <c:v>-0.16999999999999993</c:v>
                </c:pt>
                <c:pt idx="24">
                  <c:v>-0.20000000000000007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54E-47BB-BBD3-00977E64D2E1}"/>
            </c:ext>
          </c:extLst>
        </c:ser>
        <c:ser>
          <c:idx val="11"/>
          <c:order val="11"/>
          <c:tx>
            <c:strRef>
              <c:f>Density!$A$13</c:f>
              <c:strCache>
                <c:ptCount val="1"/>
                <c:pt idx="0">
                  <c:v>120.00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Density!$B$13:$Z$13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0.10999999999999999</c:v>
                </c:pt>
                <c:pt idx="14">
                  <c:v>8.9999999999999969E-2</c:v>
                </c:pt>
                <c:pt idx="15">
                  <c:v>8.9999999999999969E-2</c:v>
                </c:pt>
                <c:pt idx="16">
                  <c:v>0.06</c:v>
                </c:pt>
                <c:pt idx="17">
                  <c:v>4.0000000000000036E-2</c:v>
                </c:pt>
                <c:pt idx="18">
                  <c:v>1.9999999999999962E-2</c:v>
                </c:pt>
                <c:pt idx="19">
                  <c:v>-2.0000000000000018E-2</c:v>
                </c:pt>
                <c:pt idx="20">
                  <c:v>-5.0000000000000044E-2</c:v>
                </c:pt>
                <c:pt idx="21">
                  <c:v>-7.999999999999996E-2</c:v>
                </c:pt>
                <c:pt idx="22">
                  <c:v>-0.10999999999999999</c:v>
                </c:pt>
                <c:pt idx="23">
                  <c:v>-0.15999999999999992</c:v>
                </c:pt>
                <c:pt idx="24">
                  <c:v>-0.20000000000000007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54E-47BB-BBD3-00977E64D2E1}"/>
            </c:ext>
          </c:extLst>
        </c:ser>
        <c:ser>
          <c:idx val="12"/>
          <c:order val="12"/>
          <c:tx>
            <c:strRef>
              <c:f>Density!$A$14</c:f>
              <c:strCache>
                <c:ptCount val="1"/>
                <c:pt idx="0">
                  <c:v>130.00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Density!$B$14:$Z$14</c:f>
              <c:numCache>
                <c:formatCode>0.00</c:formatCode>
                <c:ptCount val="25"/>
                <c:pt idx="0">
                  <c:v>0.03</c:v>
                </c:pt>
                <c:pt idx="1">
                  <c:v>0.04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0.13000000000000003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3.0000000000000027E-2</c:v>
                </c:pt>
                <c:pt idx="18">
                  <c:v>1.9999999999999962E-2</c:v>
                </c:pt>
                <c:pt idx="19">
                  <c:v>-1.0000000000000009E-2</c:v>
                </c:pt>
                <c:pt idx="20">
                  <c:v>-4.0000000000000036E-2</c:v>
                </c:pt>
                <c:pt idx="21">
                  <c:v>-7.999999999999996E-2</c:v>
                </c:pt>
                <c:pt idx="22">
                  <c:v>-0.12</c:v>
                </c:pt>
                <c:pt idx="23">
                  <c:v>-0.15000000000000002</c:v>
                </c:pt>
                <c:pt idx="24">
                  <c:v>-0.21000000000000008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7BB-BBD3-00977E64D2E1}"/>
            </c:ext>
          </c:extLst>
        </c:ser>
        <c:ser>
          <c:idx val="13"/>
          <c:order val="13"/>
          <c:tx>
            <c:strRef>
              <c:f>Density!$A$15</c:f>
              <c:strCache>
                <c:ptCount val="1"/>
                <c:pt idx="0">
                  <c:v>140.00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Density!$B$15:$Z$15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0.14000000000000001</c:v>
                </c:pt>
                <c:pt idx="12">
                  <c:v>0.12000000000000002</c:v>
                </c:pt>
                <c:pt idx="13">
                  <c:v>0.10999999999999999</c:v>
                </c:pt>
                <c:pt idx="14">
                  <c:v>8.9999999999999969E-2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3.0000000000000027E-2</c:v>
                </c:pt>
                <c:pt idx="18">
                  <c:v>1.0000000000000009E-2</c:v>
                </c:pt>
                <c:pt idx="19">
                  <c:v>-2.0000000000000018E-2</c:v>
                </c:pt>
                <c:pt idx="20">
                  <c:v>-4.0000000000000036E-2</c:v>
                </c:pt>
                <c:pt idx="21">
                  <c:v>-8.9999999999999969E-2</c:v>
                </c:pt>
                <c:pt idx="22">
                  <c:v>-0.13</c:v>
                </c:pt>
                <c:pt idx="23">
                  <c:v>-0.15999999999999992</c:v>
                </c:pt>
                <c:pt idx="24">
                  <c:v>-0.21000000000000008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7BB-BBD3-00977E64D2E1}"/>
            </c:ext>
          </c:extLst>
        </c:ser>
        <c:ser>
          <c:idx val="14"/>
          <c:order val="14"/>
          <c:tx>
            <c:strRef>
              <c:f>Density!$A$16</c:f>
              <c:strCache>
                <c:ptCount val="1"/>
                <c:pt idx="0">
                  <c:v>150.00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Density!$B$16:$Z$16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3.0000000000000027E-2</c:v>
                </c:pt>
                <c:pt idx="18">
                  <c:v>1.9999999999999962E-2</c:v>
                </c:pt>
                <c:pt idx="19">
                  <c:v>-2.0000000000000018E-2</c:v>
                </c:pt>
                <c:pt idx="20">
                  <c:v>-4.0000000000000036E-2</c:v>
                </c:pt>
                <c:pt idx="21">
                  <c:v>-8.9999999999999969E-2</c:v>
                </c:pt>
                <c:pt idx="22">
                  <c:v>-0.10999999999999999</c:v>
                </c:pt>
                <c:pt idx="23">
                  <c:v>-0.15999999999999992</c:v>
                </c:pt>
                <c:pt idx="24">
                  <c:v>-0.21000000000000008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7BB-BBD3-00977E64D2E1}"/>
            </c:ext>
          </c:extLst>
        </c:ser>
        <c:ser>
          <c:idx val="15"/>
          <c:order val="15"/>
          <c:tx>
            <c:strRef>
              <c:f>Density!$A$17</c:f>
              <c:strCache>
                <c:ptCount val="1"/>
                <c:pt idx="0">
                  <c:v>160.00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Density!$B$17:$Z$17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0.13000000000000003</c:v>
                </c:pt>
                <c:pt idx="11">
                  <c:v>0.13</c:v>
                </c:pt>
                <c:pt idx="12">
                  <c:v>0.13000000000000003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3.0000000000000027E-2</c:v>
                </c:pt>
                <c:pt idx="18">
                  <c:v>1.9999999999999962E-2</c:v>
                </c:pt>
                <c:pt idx="19">
                  <c:v>-1.0000000000000009E-2</c:v>
                </c:pt>
                <c:pt idx="20">
                  <c:v>-5.0000000000000044E-2</c:v>
                </c:pt>
                <c:pt idx="21">
                  <c:v>-8.9999999999999969E-2</c:v>
                </c:pt>
                <c:pt idx="22">
                  <c:v>-0.12</c:v>
                </c:pt>
                <c:pt idx="23">
                  <c:v>-0.15000000000000002</c:v>
                </c:pt>
                <c:pt idx="24">
                  <c:v>-0.22000000000000008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7BB-BBD3-00977E64D2E1}"/>
            </c:ext>
          </c:extLst>
        </c:ser>
        <c:ser>
          <c:idx val="16"/>
          <c:order val="16"/>
          <c:tx>
            <c:strRef>
              <c:f>Density!$A$18</c:f>
              <c:strCache>
                <c:ptCount val="1"/>
                <c:pt idx="0">
                  <c:v>170.00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Density!$B$18:$Z$18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0.13000000000000003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7.0000000000000007E-2</c:v>
                </c:pt>
                <c:pt idx="17">
                  <c:v>3.0000000000000027E-2</c:v>
                </c:pt>
                <c:pt idx="18">
                  <c:v>1.9999999999999962E-2</c:v>
                </c:pt>
                <c:pt idx="19">
                  <c:v>-1.0000000000000009E-2</c:v>
                </c:pt>
                <c:pt idx="20">
                  <c:v>-5.0000000000000044E-2</c:v>
                </c:pt>
                <c:pt idx="21">
                  <c:v>-7.999999999999996E-2</c:v>
                </c:pt>
                <c:pt idx="22">
                  <c:v>-0.12</c:v>
                </c:pt>
                <c:pt idx="23">
                  <c:v>-0.15999999999999992</c:v>
                </c:pt>
                <c:pt idx="24">
                  <c:v>-0.22000000000000008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7BB-BBD3-00977E64D2E1}"/>
            </c:ext>
          </c:extLst>
        </c:ser>
        <c:ser>
          <c:idx val="17"/>
          <c:order val="17"/>
          <c:tx>
            <c:strRef>
              <c:f>Density!$A$19</c:f>
              <c:strCache>
                <c:ptCount val="1"/>
                <c:pt idx="0">
                  <c:v>180.00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Density!$B$19:$Z$19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4.0000000000000036E-2</c:v>
                </c:pt>
                <c:pt idx="18">
                  <c:v>1.9999999999999962E-2</c:v>
                </c:pt>
                <c:pt idx="19">
                  <c:v>-1.0000000000000009E-2</c:v>
                </c:pt>
                <c:pt idx="20">
                  <c:v>-4.0000000000000036E-2</c:v>
                </c:pt>
                <c:pt idx="21">
                  <c:v>-7.999999999999996E-2</c:v>
                </c:pt>
                <c:pt idx="22">
                  <c:v>-0.10999999999999999</c:v>
                </c:pt>
                <c:pt idx="23">
                  <c:v>-0.15000000000000002</c:v>
                </c:pt>
                <c:pt idx="24">
                  <c:v>-0.20000000000000007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7BB-BBD3-00977E64D2E1}"/>
            </c:ext>
          </c:extLst>
        </c:ser>
        <c:ser>
          <c:idx val="18"/>
          <c:order val="18"/>
          <c:tx>
            <c:strRef>
              <c:f>Density!$A$20</c:f>
              <c:strCache>
                <c:ptCount val="1"/>
                <c:pt idx="0">
                  <c:v>190.00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Density!$B$20:$Z$20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0.14000000000000001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7.0000000000000007E-2</c:v>
                </c:pt>
                <c:pt idx="17">
                  <c:v>3.0000000000000027E-2</c:v>
                </c:pt>
                <c:pt idx="18">
                  <c:v>1.9999999999999962E-2</c:v>
                </c:pt>
                <c:pt idx="19">
                  <c:v>-1.0000000000000009E-2</c:v>
                </c:pt>
                <c:pt idx="20">
                  <c:v>-4.0000000000000036E-2</c:v>
                </c:pt>
                <c:pt idx="21">
                  <c:v>-7.999999999999996E-2</c:v>
                </c:pt>
                <c:pt idx="22">
                  <c:v>-0.10999999999999999</c:v>
                </c:pt>
                <c:pt idx="23">
                  <c:v>-0.15999999999999992</c:v>
                </c:pt>
                <c:pt idx="24">
                  <c:v>-0.21000000000000008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7BB-BBD3-00977E64D2E1}"/>
            </c:ext>
          </c:extLst>
        </c:ser>
        <c:ser>
          <c:idx val="19"/>
          <c:order val="19"/>
          <c:tx>
            <c:strRef>
              <c:f>Density!$A$21</c:f>
              <c:strCache>
                <c:ptCount val="1"/>
                <c:pt idx="0">
                  <c:v>200.00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Density!$B$21:$Z$21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7.0000000000000007E-2</c:v>
                </c:pt>
                <c:pt idx="17">
                  <c:v>3.0000000000000027E-2</c:v>
                </c:pt>
                <c:pt idx="18">
                  <c:v>1.9999999999999962E-2</c:v>
                </c:pt>
                <c:pt idx="19">
                  <c:v>-1.0000000000000009E-2</c:v>
                </c:pt>
                <c:pt idx="20">
                  <c:v>-4.0000000000000036E-2</c:v>
                </c:pt>
                <c:pt idx="21">
                  <c:v>-7.999999999999996E-2</c:v>
                </c:pt>
                <c:pt idx="22">
                  <c:v>-0.12</c:v>
                </c:pt>
                <c:pt idx="23">
                  <c:v>-0.15999999999999992</c:v>
                </c:pt>
                <c:pt idx="24">
                  <c:v>-0.21000000000000008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7BB-BBD3-00977E64D2E1}"/>
            </c:ext>
          </c:extLst>
        </c:ser>
        <c:ser>
          <c:idx val="20"/>
          <c:order val="20"/>
          <c:tx>
            <c:strRef>
              <c:f>Density!$A$22</c:f>
              <c:strCache>
                <c:ptCount val="1"/>
                <c:pt idx="0">
                  <c:v>210.00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Density!$B$22:$Z$22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3.0000000000000027E-2</c:v>
                </c:pt>
                <c:pt idx="18">
                  <c:v>1.0000000000000009E-2</c:v>
                </c:pt>
                <c:pt idx="19">
                  <c:v>-2.0000000000000018E-2</c:v>
                </c:pt>
                <c:pt idx="20">
                  <c:v>-5.0000000000000044E-2</c:v>
                </c:pt>
                <c:pt idx="21">
                  <c:v>-8.9999999999999969E-2</c:v>
                </c:pt>
                <c:pt idx="22">
                  <c:v>-0.10999999999999999</c:v>
                </c:pt>
                <c:pt idx="23">
                  <c:v>-0.15000000000000002</c:v>
                </c:pt>
                <c:pt idx="24">
                  <c:v>-0.21000000000000008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7BB-BBD3-00977E64D2E1}"/>
            </c:ext>
          </c:extLst>
        </c:ser>
        <c:ser>
          <c:idx val="21"/>
          <c:order val="21"/>
          <c:tx>
            <c:strRef>
              <c:f>Density!$A$23</c:f>
              <c:strCache>
                <c:ptCount val="1"/>
                <c:pt idx="0">
                  <c:v>220.00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Density!$B$23:$Z$23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3.0000000000000027E-2</c:v>
                </c:pt>
                <c:pt idx="18">
                  <c:v>1.9999999999999962E-2</c:v>
                </c:pt>
                <c:pt idx="19">
                  <c:v>-1.0000000000000009E-2</c:v>
                </c:pt>
                <c:pt idx="20">
                  <c:v>-5.0000000000000044E-2</c:v>
                </c:pt>
                <c:pt idx="21">
                  <c:v>-8.9999999999999969E-2</c:v>
                </c:pt>
                <c:pt idx="22">
                  <c:v>-0.12</c:v>
                </c:pt>
                <c:pt idx="23">
                  <c:v>-0.15999999999999992</c:v>
                </c:pt>
                <c:pt idx="24">
                  <c:v>-0.21000000000000008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7BB-BBD3-00977E64D2E1}"/>
            </c:ext>
          </c:extLst>
        </c:ser>
        <c:ser>
          <c:idx val="22"/>
          <c:order val="22"/>
          <c:tx>
            <c:strRef>
              <c:f>Density!$A$24</c:f>
              <c:strCache>
                <c:ptCount val="1"/>
                <c:pt idx="0">
                  <c:v>230.00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Density!$B$24:$Z$24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0.13000000000000003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4.0000000000000036E-2</c:v>
                </c:pt>
                <c:pt idx="18">
                  <c:v>1.0000000000000009E-2</c:v>
                </c:pt>
                <c:pt idx="19">
                  <c:v>-1.0000000000000009E-2</c:v>
                </c:pt>
                <c:pt idx="20">
                  <c:v>-5.0000000000000044E-2</c:v>
                </c:pt>
                <c:pt idx="21">
                  <c:v>-7.999999999999996E-2</c:v>
                </c:pt>
                <c:pt idx="22">
                  <c:v>-0.12</c:v>
                </c:pt>
                <c:pt idx="23">
                  <c:v>-0.15999999999999992</c:v>
                </c:pt>
                <c:pt idx="24">
                  <c:v>-0.21000000000000008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7BB-BBD3-00977E64D2E1}"/>
            </c:ext>
          </c:extLst>
        </c:ser>
        <c:ser>
          <c:idx val="23"/>
          <c:order val="23"/>
          <c:tx>
            <c:strRef>
              <c:f>Density!$A$25</c:f>
              <c:strCache>
                <c:ptCount val="1"/>
                <c:pt idx="0">
                  <c:v>240.00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Density!$B$25:$Z$25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0.14000000000000001</c:v>
                </c:pt>
                <c:pt idx="12">
                  <c:v>0.13000000000000003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3.0000000000000027E-2</c:v>
                </c:pt>
                <c:pt idx="18">
                  <c:v>1.9999999999999962E-2</c:v>
                </c:pt>
                <c:pt idx="19">
                  <c:v>-2.0000000000000018E-2</c:v>
                </c:pt>
                <c:pt idx="20">
                  <c:v>-5.0000000000000044E-2</c:v>
                </c:pt>
                <c:pt idx="21">
                  <c:v>-7.999999999999996E-2</c:v>
                </c:pt>
                <c:pt idx="22">
                  <c:v>-0.12</c:v>
                </c:pt>
                <c:pt idx="23">
                  <c:v>-0.15999999999999992</c:v>
                </c:pt>
                <c:pt idx="24">
                  <c:v>-0.21000000000000008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7BB-BBD3-00977E64D2E1}"/>
            </c:ext>
          </c:extLst>
        </c:ser>
        <c:ser>
          <c:idx val="24"/>
          <c:order val="24"/>
          <c:tx>
            <c:strRef>
              <c:f>Density!$A$26</c:f>
              <c:strCache>
                <c:ptCount val="1"/>
                <c:pt idx="0">
                  <c:v>250.00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Density!$B$26:$Z$26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9.9999999999999978E-2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3.0000000000000027E-2</c:v>
                </c:pt>
                <c:pt idx="18">
                  <c:v>1.0000000000000009E-2</c:v>
                </c:pt>
                <c:pt idx="19">
                  <c:v>-1.0000000000000009E-2</c:v>
                </c:pt>
                <c:pt idx="20">
                  <c:v>-5.0000000000000044E-2</c:v>
                </c:pt>
                <c:pt idx="21">
                  <c:v>-7.999999999999996E-2</c:v>
                </c:pt>
                <c:pt idx="22">
                  <c:v>-0.10999999999999999</c:v>
                </c:pt>
                <c:pt idx="23">
                  <c:v>-0.15999999999999992</c:v>
                </c:pt>
                <c:pt idx="24">
                  <c:v>-0.21000000000000008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7BB-BBD3-00977E64D2E1}"/>
            </c:ext>
          </c:extLst>
        </c:ser>
        <c:ser>
          <c:idx val="25"/>
          <c:order val="25"/>
          <c:tx>
            <c:strRef>
              <c:f>Density!$A$27</c:f>
              <c:strCache>
                <c:ptCount val="1"/>
                <c:pt idx="0">
                  <c:v>260.00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Density!$B$27:$Z$27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9.9999999999999978E-2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3.0000000000000027E-2</c:v>
                </c:pt>
                <c:pt idx="18">
                  <c:v>1.0000000000000009E-2</c:v>
                </c:pt>
                <c:pt idx="19">
                  <c:v>-1.0000000000000009E-2</c:v>
                </c:pt>
                <c:pt idx="20">
                  <c:v>-5.0000000000000044E-2</c:v>
                </c:pt>
                <c:pt idx="21">
                  <c:v>-7.999999999999996E-2</c:v>
                </c:pt>
                <c:pt idx="22">
                  <c:v>-0.10999999999999999</c:v>
                </c:pt>
                <c:pt idx="23">
                  <c:v>-0.15000000000000002</c:v>
                </c:pt>
                <c:pt idx="24">
                  <c:v>-0.22000000000000008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7BB-BBD3-00977E64D2E1}"/>
            </c:ext>
          </c:extLst>
        </c:ser>
        <c:ser>
          <c:idx val="26"/>
          <c:order val="26"/>
          <c:tx>
            <c:strRef>
              <c:f>Density!$A$28</c:f>
              <c:strCache>
                <c:ptCount val="1"/>
                <c:pt idx="0">
                  <c:v>270.00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Density!$B$28:$Z$28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0.13000000000000003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4.0000000000000036E-2</c:v>
                </c:pt>
                <c:pt idx="18">
                  <c:v>1.9999999999999962E-2</c:v>
                </c:pt>
                <c:pt idx="19">
                  <c:v>-2.0000000000000018E-2</c:v>
                </c:pt>
                <c:pt idx="20">
                  <c:v>-4.0000000000000036E-2</c:v>
                </c:pt>
                <c:pt idx="21">
                  <c:v>-7.999999999999996E-2</c:v>
                </c:pt>
                <c:pt idx="22">
                  <c:v>-0.12</c:v>
                </c:pt>
                <c:pt idx="23">
                  <c:v>-0.15000000000000002</c:v>
                </c:pt>
                <c:pt idx="24">
                  <c:v>-0.21000000000000008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7BB-BBD3-00977E64D2E1}"/>
            </c:ext>
          </c:extLst>
        </c:ser>
        <c:ser>
          <c:idx val="27"/>
          <c:order val="27"/>
          <c:tx>
            <c:strRef>
              <c:f>Density!$A$29</c:f>
              <c:strCache>
                <c:ptCount val="1"/>
                <c:pt idx="0">
                  <c:v>280.00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Density!$B$29:$Z$29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3.0000000000000027E-2</c:v>
                </c:pt>
                <c:pt idx="18">
                  <c:v>1.9999999999999962E-2</c:v>
                </c:pt>
                <c:pt idx="19">
                  <c:v>-1.0000000000000009E-2</c:v>
                </c:pt>
                <c:pt idx="20">
                  <c:v>-5.0000000000000044E-2</c:v>
                </c:pt>
                <c:pt idx="21">
                  <c:v>-7.999999999999996E-2</c:v>
                </c:pt>
                <c:pt idx="22">
                  <c:v>-0.12</c:v>
                </c:pt>
                <c:pt idx="23">
                  <c:v>-0.15999999999999992</c:v>
                </c:pt>
                <c:pt idx="24">
                  <c:v>-0.20000000000000007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7BB-BBD3-00977E64D2E1}"/>
            </c:ext>
          </c:extLst>
        </c:ser>
        <c:ser>
          <c:idx val="28"/>
          <c:order val="28"/>
          <c:tx>
            <c:strRef>
              <c:f>Density!$A$30</c:f>
              <c:strCache>
                <c:ptCount val="1"/>
                <c:pt idx="0">
                  <c:v>290.00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Density!$B$30:$Z$30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3.0000000000000027E-2</c:v>
                </c:pt>
                <c:pt idx="18">
                  <c:v>1.0000000000000009E-2</c:v>
                </c:pt>
                <c:pt idx="19">
                  <c:v>-1.0000000000000009E-2</c:v>
                </c:pt>
                <c:pt idx="20">
                  <c:v>-4.0000000000000036E-2</c:v>
                </c:pt>
                <c:pt idx="21">
                  <c:v>-8.9999999999999969E-2</c:v>
                </c:pt>
                <c:pt idx="22">
                  <c:v>-0.12</c:v>
                </c:pt>
                <c:pt idx="23">
                  <c:v>-0.15999999999999992</c:v>
                </c:pt>
                <c:pt idx="24">
                  <c:v>-0.21000000000000008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7BB-BBD3-00977E64D2E1}"/>
            </c:ext>
          </c:extLst>
        </c:ser>
        <c:ser>
          <c:idx val="29"/>
          <c:order val="29"/>
          <c:tx>
            <c:strRef>
              <c:f>Density!$A$31</c:f>
              <c:strCache>
                <c:ptCount val="1"/>
                <c:pt idx="0">
                  <c:v>300.00</c:v>
                </c:pt>
              </c:strCache>
            </c:strRef>
          </c:tx>
          <c:cat>
            <c:numRef>
              <c:f>Density!$B$1:$Z$1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Density!$B$31:$Z$31</c:f>
              <c:numCache>
                <c:formatCode>0.00</c:formatCode>
                <c:ptCount val="25"/>
                <c:pt idx="0">
                  <c:v>0.03</c:v>
                </c:pt>
                <c:pt idx="1">
                  <c:v>4.9999999999999996E-2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0.11000000000000001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0.13999999999999999</c:v>
                </c:pt>
                <c:pt idx="9">
                  <c:v>0.13</c:v>
                </c:pt>
                <c:pt idx="10">
                  <c:v>0.13999999999999999</c:v>
                </c:pt>
                <c:pt idx="11">
                  <c:v>0.13</c:v>
                </c:pt>
                <c:pt idx="12">
                  <c:v>0.12000000000000002</c:v>
                </c:pt>
                <c:pt idx="13">
                  <c:v>0.10999999999999999</c:v>
                </c:pt>
                <c:pt idx="14">
                  <c:v>9.9999999999999978E-2</c:v>
                </c:pt>
                <c:pt idx="15">
                  <c:v>8.0000000000000016E-2</c:v>
                </c:pt>
                <c:pt idx="16">
                  <c:v>0.06</c:v>
                </c:pt>
                <c:pt idx="17">
                  <c:v>4.0000000000000036E-2</c:v>
                </c:pt>
                <c:pt idx="18">
                  <c:v>1.9999999999999962E-2</c:v>
                </c:pt>
                <c:pt idx="19">
                  <c:v>-2.0000000000000018E-2</c:v>
                </c:pt>
                <c:pt idx="20">
                  <c:v>-4.0000000000000036E-2</c:v>
                </c:pt>
                <c:pt idx="21">
                  <c:v>-8.9999999999999969E-2</c:v>
                </c:pt>
                <c:pt idx="22">
                  <c:v>-0.10999999999999999</c:v>
                </c:pt>
                <c:pt idx="23">
                  <c:v>-0.15999999999999992</c:v>
                </c:pt>
                <c:pt idx="24">
                  <c:v>-0.20000000000000007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7BB-BBD3-00977E64D2E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53413248"/>
        <c:axId val="253414784"/>
        <c:axId val="253406272"/>
      </c:surface3DChart>
      <c:catAx>
        <c:axId val="25341324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3414784"/>
        <c:crosses val="autoZero"/>
        <c:auto val="1"/>
        <c:lblAlgn val="ctr"/>
        <c:lblOffset val="100"/>
        <c:noMultiLvlLbl val="0"/>
      </c:catAx>
      <c:valAx>
        <c:axId val="2534147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3413248"/>
        <c:crosses val="autoZero"/>
        <c:crossBetween val="midCat"/>
      </c:valAx>
      <c:serAx>
        <c:axId val="2534062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3414784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ayout>
        <c:manualLayout>
          <c:xMode val="edge"/>
          <c:yMode val="edge"/>
          <c:x val="5.1020705588858718E-2"/>
          <c:y val="0.89360871264395891"/>
          <c:w val="0.9"/>
          <c:h val="9.47585520450409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Współczynnik</a:t>
            </a:r>
            <a:r>
              <a:rPr lang="pl-PL" sz="1800" baseline="0"/>
              <a:t> grupowania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GroupingFactor!$A$2</c:f>
              <c:strCache>
                <c:ptCount val="1"/>
                <c:pt idx="0">
                  <c:v>10.00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GroupingFactor!$B$2:$Z$2</c:f>
              <c:numCache>
                <c:formatCode>0.00</c:formatCode>
                <c:ptCount val="25"/>
                <c:pt idx="0">
                  <c:v>0.06</c:v>
                </c:pt>
                <c:pt idx="1">
                  <c:v>0.04</c:v>
                </c:pt>
                <c:pt idx="2">
                  <c:v>0.12</c:v>
                </c:pt>
                <c:pt idx="3">
                  <c:v>0.22</c:v>
                </c:pt>
                <c:pt idx="4">
                  <c:v>0.27</c:v>
                </c:pt>
                <c:pt idx="5">
                  <c:v>0.34</c:v>
                </c:pt>
                <c:pt idx="6">
                  <c:v>0.36</c:v>
                </c:pt>
                <c:pt idx="7">
                  <c:v>0.54</c:v>
                </c:pt>
                <c:pt idx="8">
                  <c:v>0.43</c:v>
                </c:pt>
                <c:pt idx="9">
                  <c:v>0.55000000000000004</c:v>
                </c:pt>
                <c:pt idx="10">
                  <c:v>0.62</c:v>
                </c:pt>
                <c:pt idx="11">
                  <c:v>0.61</c:v>
                </c:pt>
                <c:pt idx="12">
                  <c:v>0.66</c:v>
                </c:pt>
                <c:pt idx="13">
                  <c:v>0.73</c:v>
                </c:pt>
                <c:pt idx="14">
                  <c:v>0.67</c:v>
                </c:pt>
                <c:pt idx="15">
                  <c:v>0.72</c:v>
                </c:pt>
                <c:pt idx="16">
                  <c:v>0.73</c:v>
                </c:pt>
                <c:pt idx="17">
                  <c:v>0.74</c:v>
                </c:pt>
                <c:pt idx="18">
                  <c:v>0.79</c:v>
                </c:pt>
                <c:pt idx="19">
                  <c:v>0.79</c:v>
                </c:pt>
                <c:pt idx="20">
                  <c:v>0.77</c:v>
                </c:pt>
                <c:pt idx="21">
                  <c:v>0.82</c:v>
                </c:pt>
                <c:pt idx="22">
                  <c:v>0.81</c:v>
                </c:pt>
                <c:pt idx="23">
                  <c:v>0.82</c:v>
                </c:pt>
                <c:pt idx="24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0-4E29-99BA-11A1F9132D9F}"/>
            </c:ext>
          </c:extLst>
        </c:ser>
        <c:ser>
          <c:idx val="1"/>
          <c:order val="1"/>
          <c:tx>
            <c:strRef>
              <c:f>GroupingFactor!$A$3</c:f>
              <c:strCache>
                <c:ptCount val="1"/>
                <c:pt idx="0">
                  <c:v>20.00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GroupingFactor!$B$3:$Z$3</c:f>
              <c:numCache>
                <c:formatCode>0.00</c:formatCode>
                <c:ptCount val="25"/>
                <c:pt idx="0">
                  <c:v>7.0000000000000007E-2</c:v>
                </c:pt>
                <c:pt idx="1">
                  <c:v>0.15</c:v>
                </c:pt>
                <c:pt idx="2">
                  <c:v>0.37</c:v>
                </c:pt>
                <c:pt idx="3">
                  <c:v>0.5</c:v>
                </c:pt>
                <c:pt idx="4">
                  <c:v>0.54</c:v>
                </c:pt>
                <c:pt idx="5">
                  <c:v>0.66</c:v>
                </c:pt>
                <c:pt idx="6">
                  <c:v>0.68</c:v>
                </c:pt>
                <c:pt idx="7">
                  <c:v>0.71</c:v>
                </c:pt>
                <c:pt idx="8">
                  <c:v>0.74</c:v>
                </c:pt>
                <c:pt idx="9">
                  <c:v>0.76</c:v>
                </c:pt>
                <c:pt idx="10">
                  <c:v>0.8</c:v>
                </c:pt>
                <c:pt idx="11">
                  <c:v>0.79</c:v>
                </c:pt>
                <c:pt idx="12">
                  <c:v>0.79</c:v>
                </c:pt>
                <c:pt idx="13">
                  <c:v>0.79</c:v>
                </c:pt>
                <c:pt idx="14">
                  <c:v>0.8</c:v>
                </c:pt>
                <c:pt idx="15">
                  <c:v>0.8</c:v>
                </c:pt>
                <c:pt idx="16">
                  <c:v>0.81</c:v>
                </c:pt>
                <c:pt idx="17">
                  <c:v>0.82</c:v>
                </c:pt>
                <c:pt idx="18">
                  <c:v>0.82</c:v>
                </c:pt>
                <c:pt idx="19">
                  <c:v>0.82</c:v>
                </c:pt>
                <c:pt idx="20">
                  <c:v>0.83</c:v>
                </c:pt>
                <c:pt idx="21">
                  <c:v>0.83</c:v>
                </c:pt>
                <c:pt idx="22">
                  <c:v>0.83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0-4E29-99BA-11A1F9132D9F}"/>
            </c:ext>
          </c:extLst>
        </c:ser>
        <c:ser>
          <c:idx val="2"/>
          <c:order val="2"/>
          <c:tx>
            <c:strRef>
              <c:f>GroupingFactor!$A$4</c:f>
              <c:strCache>
                <c:ptCount val="1"/>
                <c:pt idx="0">
                  <c:v>30.00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GroupingFactor!$B$4:$Z$4</c:f>
              <c:numCache>
                <c:formatCode>0.00</c:formatCode>
                <c:ptCount val="25"/>
                <c:pt idx="0">
                  <c:v>0.13</c:v>
                </c:pt>
                <c:pt idx="1">
                  <c:v>0.4</c:v>
                </c:pt>
                <c:pt idx="2">
                  <c:v>0.53</c:v>
                </c:pt>
                <c:pt idx="3">
                  <c:v>0.64</c:v>
                </c:pt>
                <c:pt idx="4">
                  <c:v>0.71</c:v>
                </c:pt>
                <c:pt idx="5">
                  <c:v>0.72</c:v>
                </c:pt>
                <c:pt idx="6">
                  <c:v>0.75</c:v>
                </c:pt>
                <c:pt idx="7">
                  <c:v>0.76</c:v>
                </c:pt>
                <c:pt idx="8">
                  <c:v>0.76</c:v>
                </c:pt>
                <c:pt idx="9">
                  <c:v>0.78</c:v>
                </c:pt>
                <c:pt idx="10">
                  <c:v>0.77</c:v>
                </c:pt>
                <c:pt idx="11">
                  <c:v>0.79</c:v>
                </c:pt>
                <c:pt idx="12">
                  <c:v>0.79</c:v>
                </c:pt>
                <c:pt idx="13">
                  <c:v>0.81</c:v>
                </c:pt>
                <c:pt idx="14">
                  <c:v>0.79</c:v>
                </c:pt>
                <c:pt idx="15">
                  <c:v>0.82</c:v>
                </c:pt>
                <c:pt idx="16">
                  <c:v>0.82</c:v>
                </c:pt>
                <c:pt idx="17">
                  <c:v>0.81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0.85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0-4E29-99BA-11A1F9132D9F}"/>
            </c:ext>
          </c:extLst>
        </c:ser>
        <c:ser>
          <c:idx val="3"/>
          <c:order val="3"/>
          <c:tx>
            <c:strRef>
              <c:f>GroupingFactor!$A$5</c:f>
              <c:strCache>
                <c:ptCount val="1"/>
                <c:pt idx="0">
                  <c:v>40.00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GroupingFactor!$B$5:$Z$5</c:f>
              <c:numCache>
                <c:formatCode>0.00</c:formatCode>
                <c:ptCount val="25"/>
                <c:pt idx="0">
                  <c:v>0.24</c:v>
                </c:pt>
                <c:pt idx="1">
                  <c:v>0.48</c:v>
                </c:pt>
                <c:pt idx="2">
                  <c:v>0.63</c:v>
                </c:pt>
                <c:pt idx="3">
                  <c:v>0.72</c:v>
                </c:pt>
                <c:pt idx="4">
                  <c:v>0.74</c:v>
                </c:pt>
                <c:pt idx="5">
                  <c:v>0.76</c:v>
                </c:pt>
                <c:pt idx="6">
                  <c:v>0.76</c:v>
                </c:pt>
                <c:pt idx="7">
                  <c:v>0.78</c:v>
                </c:pt>
                <c:pt idx="8">
                  <c:v>0.78</c:v>
                </c:pt>
                <c:pt idx="9">
                  <c:v>0.79</c:v>
                </c:pt>
                <c:pt idx="10">
                  <c:v>0.8</c:v>
                </c:pt>
                <c:pt idx="11">
                  <c:v>0.79</c:v>
                </c:pt>
                <c:pt idx="12">
                  <c:v>0.79</c:v>
                </c:pt>
                <c:pt idx="13">
                  <c:v>0.81</c:v>
                </c:pt>
                <c:pt idx="14">
                  <c:v>0.81</c:v>
                </c:pt>
                <c:pt idx="15">
                  <c:v>0.81</c:v>
                </c:pt>
                <c:pt idx="16">
                  <c:v>0.81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0.83</c:v>
                </c:pt>
                <c:pt idx="22">
                  <c:v>0.83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0-4E29-99BA-11A1F9132D9F}"/>
            </c:ext>
          </c:extLst>
        </c:ser>
        <c:ser>
          <c:idx val="4"/>
          <c:order val="4"/>
          <c:tx>
            <c:strRef>
              <c:f>GroupingFactor!$A$6</c:f>
              <c:strCache>
                <c:ptCount val="1"/>
                <c:pt idx="0">
                  <c:v>50.00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GroupingFactor!$B$6:$Z$6</c:f>
              <c:numCache>
                <c:formatCode>0.00</c:formatCode>
                <c:ptCount val="25"/>
                <c:pt idx="0">
                  <c:v>0.28999999999999998</c:v>
                </c:pt>
                <c:pt idx="1">
                  <c:v>0.59</c:v>
                </c:pt>
                <c:pt idx="2">
                  <c:v>0.7</c:v>
                </c:pt>
                <c:pt idx="3">
                  <c:v>0.76</c:v>
                </c:pt>
                <c:pt idx="4">
                  <c:v>0.76</c:v>
                </c:pt>
                <c:pt idx="5">
                  <c:v>0.77</c:v>
                </c:pt>
                <c:pt idx="6">
                  <c:v>0.78</c:v>
                </c:pt>
                <c:pt idx="7">
                  <c:v>0.77</c:v>
                </c:pt>
                <c:pt idx="8">
                  <c:v>0.8</c:v>
                </c:pt>
                <c:pt idx="9">
                  <c:v>0.78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0.81</c:v>
                </c:pt>
                <c:pt idx="14">
                  <c:v>0.8</c:v>
                </c:pt>
                <c:pt idx="15">
                  <c:v>0.82</c:v>
                </c:pt>
                <c:pt idx="16">
                  <c:v>0.81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0-4E29-99BA-11A1F9132D9F}"/>
            </c:ext>
          </c:extLst>
        </c:ser>
        <c:ser>
          <c:idx val="5"/>
          <c:order val="5"/>
          <c:tx>
            <c:strRef>
              <c:f>GroupingFactor!$A$7</c:f>
              <c:strCache>
                <c:ptCount val="1"/>
                <c:pt idx="0">
                  <c:v>60.00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GroupingFactor!$B$7:$Z$7</c:f>
              <c:numCache>
                <c:formatCode>0.00</c:formatCode>
                <c:ptCount val="25"/>
                <c:pt idx="0">
                  <c:v>0.34</c:v>
                </c:pt>
                <c:pt idx="1">
                  <c:v>0.64</c:v>
                </c:pt>
                <c:pt idx="2">
                  <c:v>0.72</c:v>
                </c:pt>
                <c:pt idx="3">
                  <c:v>0.76</c:v>
                </c:pt>
                <c:pt idx="4">
                  <c:v>0.77</c:v>
                </c:pt>
                <c:pt idx="5">
                  <c:v>0.78</c:v>
                </c:pt>
                <c:pt idx="6">
                  <c:v>0.77</c:v>
                </c:pt>
                <c:pt idx="7">
                  <c:v>0.79</c:v>
                </c:pt>
                <c:pt idx="8">
                  <c:v>0.78</c:v>
                </c:pt>
                <c:pt idx="9">
                  <c:v>0.78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0.81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0-4E29-99BA-11A1F9132D9F}"/>
            </c:ext>
          </c:extLst>
        </c:ser>
        <c:ser>
          <c:idx val="6"/>
          <c:order val="6"/>
          <c:tx>
            <c:strRef>
              <c:f>GroupingFactor!$A$8</c:f>
              <c:strCache>
                <c:ptCount val="1"/>
                <c:pt idx="0">
                  <c:v>70.00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GroupingFactor!$B$8:$Z$8</c:f>
              <c:numCache>
                <c:formatCode>0.00</c:formatCode>
                <c:ptCount val="25"/>
                <c:pt idx="0">
                  <c:v>0.42</c:v>
                </c:pt>
                <c:pt idx="1">
                  <c:v>0.68</c:v>
                </c:pt>
                <c:pt idx="2">
                  <c:v>0.74</c:v>
                </c:pt>
                <c:pt idx="3">
                  <c:v>0.76</c:v>
                </c:pt>
                <c:pt idx="4">
                  <c:v>0.77</c:v>
                </c:pt>
                <c:pt idx="5">
                  <c:v>0.77</c:v>
                </c:pt>
                <c:pt idx="6">
                  <c:v>0.77</c:v>
                </c:pt>
                <c:pt idx="7">
                  <c:v>0.78</c:v>
                </c:pt>
                <c:pt idx="8">
                  <c:v>0.78</c:v>
                </c:pt>
                <c:pt idx="9">
                  <c:v>0.79</c:v>
                </c:pt>
                <c:pt idx="10">
                  <c:v>0.8</c:v>
                </c:pt>
                <c:pt idx="11">
                  <c:v>0.79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0.83</c:v>
                </c:pt>
                <c:pt idx="19">
                  <c:v>0.83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0-4E29-99BA-11A1F9132D9F}"/>
            </c:ext>
          </c:extLst>
        </c:ser>
        <c:ser>
          <c:idx val="7"/>
          <c:order val="7"/>
          <c:tx>
            <c:strRef>
              <c:f>GroupingFactor!$A$9</c:f>
              <c:strCache>
                <c:ptCount val="1"/>
                <c:pt idx="0">
                  <c:v>80.00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GroupingFactor!$B$9:$Z$9</c:f>
              <c:numCache>
                <c:formatCode>0.00</c:formatCode>
                <c:ptCount val="25"/>
                <c:pt idx="0">
                  <c:v>0.51</c:v>
                </c:pt>
                <c:pt idx="1">
                  <c:v>0.7</c:v>
                </c:pt>
                <c:pt idx="2">
                  <c:v>0.76</c:v>
                </c:pt>
                <c:pt idx="3">
                  <c:v>0.76</c:v>
                </c:pt>
                <c:pt idx="4">
                  <c:v>0.77</c:v>
                </c:pt>
                <c:pt idx="5">
                  <c:v>0.78</c:v>
                </c:pt>
                <c:pt idx="6">
                  <c:v>0.78</c:v>
                </c:pt>
                <c:pt idx="7">
                  <c:v>0.78</c:v>
                </c:pt>
                <c:pt idx="8">
                  <c:v>0.78</c:v>
                </c:pt>
                <c:pt idx="9">
                  <c:v>0.79</c:v>
                </c:pt>
                <c:pt idx="10">
                  <c:v>0.79</c:v>
                </c:pt>
                <c:pt idx="11">
                  <c:v>0.79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0-4E29-99BA-11A1F9132D9F}"/>
            </c:ext>
          </c:extLst>
        </c:ser>
        <c:ser>
          <c:idx val="8"/>
          <c:order val="8"/>
          <c:tx>
            <c:strRef>
              <c:f>GroupingFactor!$A$10</c:f>
              <c:strCache>
                <c:ptCount val="1"/>
                <c:pt idx="0">
                  <c:v>90.00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GroupingFactor!$B$10:$Z$10</c:f>
              <c:numCache>
                <c:formatCode>0.00</c:formatCode>
                <c:ptCount val="25"/>
                <c:pt idx="0">
                  <c:v>0.53</c:v>
                </c:pt>
                <c:pt idx="1">
                  <c:v>0.71</c:v>
                </c:pt>
                <c:pt idx="2">
                  <c:v>0.76</c:v>
                </c:pt>
                <c:pt idx="3">
                  <c:v>0.76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0.79</c:v>
                </c:pt>
                <c:pt idx="8">
                  <c:v>0.79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F0-4E29-99BA-11A1F9132D9F}"/>
            </c:ext>
          </c:extLst>
        </c:ser>
        <c:ser>
          <c:idx val="9"/>
          <c:order val="9"/>
          <c:tx>
            <c:strRef>
              <c:f>GroupingFactor!$A$11</c:f>
              <c:strCache>
                <c:ptCount val="1"/>
                <c:pt idx="0">
                  <c:v>100.00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GroupingFactor!$B$11:$Z$11</c:f>
              <c:numCache>
                <c:formatCode>0.00</c:formatCode>
                <c:ptCount val="25"/>
                <c:pt idx="0">
                  <c:v>0.56999999999999995</c:v>
                </c:pt>
                <c:pt idx="1">
                  <c:v>0.74</c:v>
                </c:pt>
                <c:pt idx="2">
                  <c:v>0.75</c:v>
                </c:pt>
                <c:pt idx="3">
                  <c:v>0.77</c:v>
                </c:pt>
                <c:pt idx="4">
                  <c:v>0.77</c:v>
                </c:pt>
                <c:pt idx="5">
                  <c:v>0.78</c:v>
                </c:pt>
                <c:pt idx="6">
                  <c:v>0.78</c:v>
                </c:pt>
                <c:pt idx="7">
                  <c:v>0.78</c:v>
                </c:pt>
                <c:pt idx="8">
                  <c:v>0.79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F0-4E29-99BA-11A1F9132D9F}"/>
            </c:ext>
          </c:extLst>
        </c:ser>
        <c:ser>
          <c:idx val="10"/>
          <c:order val="10"/>
          <c:tx>
            <c:strRef>
              <c:f>GroupingFactor!$A$12</c:f>
              <c:strCache>
                <c:ptCount val="1"/>
                <c:pt idx="0">
                  <c:v>110.00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GroupingFactor!$B$12:$Z$12</c:f>
              <c:numCache>
                <c:formatCode>0.00</c:formatCode>
                <c:ptCount val="25"/>
                <c:pt idx="0">
                  <c:v>0.59</c:v>
                </c:pt>
                <c:pt idx="1">
                  <c:v>0.75</c:v>
                </c:pt>
                <c:pt idx="2">
                  <c:v>0.76</c:v>
                </c:pt>
                <c:pt idx="3">
                  <c:v>0.77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0.79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0.81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54E-47BB-BBD3-00977E64D2E1}"/>
            </c:ext>
          </c:extLst>
        </c:ser>
        <c:ser>
          <c:idx val="11"/>
          <c:order val="11"/>
          <c:tx>
            <c:strRef>
              <c:f>GroupingFactor!$A$13</c:f>
              <c:strCache>
                <c:ptCount val="1"/>
                <c:pt idx="0">
                  <c:v>120.00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GroupingFactor!$B$13:$Z$13</c:f>
              <c:numCache>
                <c:formatCode>0.00</c:formatCode>
                <c:ptCount val="25"/>
                <c:pt idx="0">
                  <c:v>0.65</c:v>
                </c:pt>
                <c:pt idx="1">
                  <c:v>0.74</c:v>
                </c:pt>
                <c:pt idx="2">
                  <c:v>0.76</c:v>
                </c:pt>
                <c:pt idx="3">
                  <c:v>0.77</c:v>
                </c:pt>
                <c:pt idx="4">
                  <c:v>0.77</c:v>
                </c:pt>
                <c:pt idx="5">
                  <c:v>0.78</c:v>
                </c:pt>
                <c:pt idx="6">
                  <c:v>0.78</c:v>
                </c:pt>
                <c:pt idx="7">
                  <c:v>0.78</c:v>
                </c:pt>
                <c:pt idx="8">
                  <c:v>0.78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0.81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54E-47BB-BBD3-00977E64D2E1}"/>
            </c:ext>
          </c:extLst>
        </c:ser>
        <c:ser>
          <c:idx val="12"/>
          <c:order val="12"/>
          <c:tx>
            <c:strRef>
              <c:f>GroupingFactor!$A$14</c:f>
              <c:strCache>
                <c:ptCount val="1"/>
                <c:pt idx="0">
                  <c:v>130.00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GroupingFactor!$B$14:$Z$14</c:f>
              <c:numCache>
                <c:formatCode>0.00</c:formatCode>
                <c:ptCount val="25"/>
                <c:pt idx="0">
                  <c:v>0.66</c:v>
                </c:pt>
                <c:pt idx="1">
                  <c:v>0.75</c:v>
                </c:pt>
                <c:pt idx="2">
                  <c:v>0.76</c:v>
                </c:pt>
                <c:pt idx="3">
                  <c:v>0.77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0.78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7BB-BBD3-00977E64D2E1}"/>
            </c:ext>
          </c:extLst>
        </c:ser>
        <c:ser>
          <c:idx val="13"/>
          <c:order val="13"/>
          <c:tx>
            <c:strRef>
              <c:f>GroupingFactor!$A$15</c:f>
              <c:strCache>
                <c:ptCount val="1"/>
                <c:pt idx="0">
                  <c:v>140.00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GroupingFactor!$B$15:$Z$15</c:f>
              <c:numCache>
                <c:formatCode>0.00</c:formatCode>
                <c:ptCount val="25"/>
                <c:pt idx="0">
                  <c:v>0.67</c:v>
                </c:pt>
                <c:pt idx="1">
                  <c:v>0.75</c:v>
                </c:pt>
                <c:pt idx="2">
                  <c:v>0.76</c:v>
                </c:pt>
                <c:pt idx="3">
                  <c:v>0.76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0.78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0.81</c:v>
                </c:pt>
                <c:pt idx="16">
                  <c:v>0.81</c:v>
                </c:pt>
                <c:pt idx="17">
                  <c:v>0.82</c:v>
                </c:pt>
                <c:pt idx="18">
                  <c:v>0.83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7BB-BBD3-00977E64D2E1}"/>
            </c:ext>
          </c:extLst>
        </c:ser>
        <c:ser>
          <c:idx val="14"/>
          <c:order val="14"/>
          <c:tx>
            <c:strRef>
              <c:f>GroupingFactor!$A$16</c:f>
              <c:strCache>
                <c:ptCount val="1"/>
                <c:pt idx="0">
                  <c:v>150.00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GroupingFactor!$B$16:$Z$16</c:f>
              <c:numCache>
                <c:formatCode>0.00</c:formatCode>
                <c:ptCount val="25"/>
                <c:pt idx="0">
                  <c:v>0.68</c:v>
                </c:pt>
                <c:pt idx="1">
                  <c:v>0.75</c:v>
                </c:pt>
                <c:pt idx="2">
                  <c:v>0.76</c:v>
                </c:pt>
                <c:pt idx="3">
                  <c:v>0.77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0.78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0.81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7BB-BBD3-00977E64D2E1}"/>
            </c:ext>
          </c:extLst>
        </c:ser>
        <c:ser>
          <c:idx val="15"/>
          <c:order val="15"/>
          <c:tx>
            <c:strRef>
              <c:f>GroupingFactor!$A$17</c:f>
              <c:strCache>
                <c:ptCount val="1"/>
                <c:pt idx="0">
                  <c:v>160.00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GroupingFactor!$B$17:$Z$17</c:f>
              <c:numCache>
                <c:formatCode>0.00</c:formatCode>
                <c:ptCount val="25"/>
                <c:pt idx="0">
                  <c:v>0.71</c:v>
                </c:pt>
                <c:pt idx="1">
                  <c:v>0.75</c:v>
                </c:pt>
                <c:pt idx="2">
                  <c:v>0.76</c:v>
                </c:pt>
                <c:pt idx="3">
                  <c:v>0.76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0.78</c:v>
                </c:pt>
                <c:pt idx="9">
                  <c:v>0.79</c:v>
                </c:pt>
                <c:pt idx="10">
                  <c:v>0.79</c:v>
                </c:pt>
                <c:pt idx="11">
                  <c:v>0.79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7BB-BBD3-00977E64D2E1}"/>
            </c:ext>
          </c:extLst>
        </c:ser>
        <c:ser>
          <c:idx val="16"/>
          <c:order val="16"/>
          <c:tx>
            <c:strRef>
              <c:f>GroupingFactor!$A$18</c:f>
              <c:strCache>
                <c:ptCount val="1"/>
                <c:pt idx="0">
                  <c:v>170.00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GroupingFactor!$B$18:$Z$18</c:f>
              <c:numCache>
                <c:formatCode>0.00</c:formatCode>
                <c:ptCount val="25"/>
                <c:pt idx="0">
                  <c:v>0.72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0.79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0.81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7BB-BBD3-00977E64D2E1}"/>
            </c:ext>
          </c:extLst>
        </c:ser>
        <c:ser>
          <c:idx val="17"/>
          <c:order val="17"/>
          <c:tx>
            <c:strRef>
              <c:f>GroupingFactor!$A$19</c:f>
              <c:strCache>
                <c:ptCount val="1"/>
                <c:pt idx="0">
                  <c:v>180.00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GroupingFactor!$B$19:$Z$19</c:f>
              <c:numCache>
                <c:formatCode>0.00</c:formatCode>
                <c:ptCount val="25"/>
                <c:pt idx="0">
                  <c:v>0.73</c:v>
                </c:pt>
                <c:pt idx="1">
                  <c:v>0.76</c:v>
                </c:pt>
                <c:pt idx="2">
                  <c:v>0.76</c:v>
                </c:pt>
                <c:pt idx="3">
                  <c:v>0.77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0.79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7BB-BBD3-00977E64D2E1}"/>
            </c:ext>
          </c:extLst>
        </c:ser>
        <c:ser>
          <c:idx val="18"/>
          <c:order val="18"/>
          <c:tx>
            <c:strRef>
              <c:f>GroupingFactor!$A$20</c:f>
              <c:strCache>
                <c:ptCount val="1"/>
                <c:pt idx="0">
                  <c:v>190.00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GroupingFactor!$B$20:$Z$20</c:f>
              <c:numCache>
                <c:formatCode>0.00</c:formatCode>
                <c:ptCount val="25"/>
                <c:pt idx="0">
                  <c:v>0.73</c:v>
                </c:pt>
                <c:pt idx="1">
                  <c:v>0.75</c:v>
                </c:pt>
                <c:pt idx="2">
                  <c:v>0.76</c:v>
                </c:pt>
                <c:pt idx="3">
                  <c:v>0.77</c:v>
                </c:pt>
                <c:pt idx="4">
                  <c:v>0.77</c:v>
                </c:pt>
                <c:pt idx="5">
                  <c:v>0.77</c:v>
                </c:pt>
                <c:pt idx="6">
                  <c:v>0.77</c:v>
                </c:pt>
                <c:pt idx="7">
                  <c:v>0.78</c:v>
                </c:pt>
                <c:pt idx="8">
                  <c:v>0.79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0.81</c:v>
                </c:pt>
                <c:pt idx="16">
                  <c:v>0.81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7BB-BBD3-00977E64D2E1}"/>
            </c:ext>
          </c:extLst>
        </c:ser>
        <c:ser>
          <c:idx val="19"/>
          <c:order val="19"/>
          <c:tx>
            <c:strRef>
              <c:f>GroupingFactor!$A$21</c:f>
              <c:strCache>
                <c:ptCount val="1"/>
                <c:pt idx="0">
                  <c:v>200.00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GroupingFactor!$B$21:$Z$21</c:f>
              <c:numCache>
                <c:formatCode>0.00</c:formatCode>
                <c:ptCount val="25"/>
                <c:pt idx="0">
                  <c:v>0.73</c:v>
                </c:pt>
                <c:pt idx="1">
                  <c:v>0.76</c:v>
                </c:pt>
                <c:pt idx="2">
                  <c:v>0.76</c:v>
                </c:pt>
                <c:pt idx="3">
                  <c:v>0.77</c:v>
                </c:pt>
                <c:pt idx="4">
                  <c:v>0.77</c:v>
                </c:pt>
                <c:pt idx="5">
                  <c:v>0.78</c:v>
                </c:pt>
                <c:pt idx="6">
                  <c:v>0.78</c:v>
                </c:pt>
                <c:pt idx="7">
                  <c:v>0.78</c:v>
                </c:pt>
                <c:pt idx="8">
                  <c:v>0.79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0.81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7BB-BBD3-00977E64D2E1}"/>
            </c:ext>
          </c:extLst>
        </c:ser>
        <c:ser>
          <c:idx val="20"/>
          <c:order val="20"/>
          <c:tx>
            <c:strRef>
              <c:f>GroupingFactor!$A$22</c:f>
              <c:strCache>
                <c:ptCount val="1"/>
                <c:pt idx="0">
                  <c:v>210.00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GroupingFactor!$B$22:$Z$22</c:f>
              <c:numCache>
                <c:formatCode>0.00</c:formatCode>
                <c:ptCount val="25"/>
                <c:pt idx="0">
                  <c:v>0.74</c:v>
                </c:pt>
                <c:pt idx="1">
                  <c:v>0.76</c:v>
                </c:pt>
                <c:pt idx="2">
                  <c:v>0.76</c:v>
                </c:pt>
                <c:pt idx="3">
                  <c:v>0.77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0.78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0.81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7BB-BBD3-00977E64D2E1}"/>
            </c:ext>
          </c:extLst>
        </c:ser>
        <c:ser>
          <c:idx val="21"/>
          <c:order val="21"/>
          <c:tx>
            <c:strRef>
              <c:f>GroupingFactor!$A$23</c:f>
              <c:strCache>
                <c:ptCount val="1"/>
                <c:pt idx="0">
                  <c:v>220.00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GroupingFactor!$B$23:$Z$23</c:f>
              <c:numCache>
                <c:formatCode>0.00</c:formatCode>
                <c:ptCount val="25"/>
                <c:pt idx="0">
                  <c:v>0.75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0.78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0.81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7BB-BBD3-00977E64D2E1}"/>
            </c:ext>
          </c:extLst>
        </c:ser>
        <c:ser>
          <c:idx val="22"/>
          <c:order val="22"/>
          <c:tx>
            <c:strRef>
              <c:f>GroupingFactor!$A$24</c:f>
              <c:strCache>
                <c:ptCount val="1"/>
                <c:pt idx="0">
                  <c:v>230.00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GroupingFactor!$B$24:$Z$24</c:f>
              <c:numCache>
                <c:formatCode>0.00</c:formatCode>
                <c:ptCount val="25"/>
                <c:pt idx="0">
                  <c:v>0.75</c:v>
                </c:pt>
                <c:pt idx="1">
                  <c:v>0.76</c:v>
                </c:pt>
                <c:pt idx="2">
                  <c:v>0.76</c:v>
                </c:pt>
                <c:pt idx="3">
                  <c:v>0.77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0.79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0.81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7BB-BBD3-00977E64D2E1}"/>
            </c:ext>
          </c:extLst>
        </c:ser>
        <c:ser>
          <c:idx val="23"/>
          <c:order val="23"/>
          <c:tx>
            <c:strRef>
              <c:f>GroupingFactor!$A$25</c:f>
              <c:strCache>
                <c:ptCount val="1"/>
                <c:pt idx="0">
                  <c:v>240.00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GroupingFactor!$B$25:$Z$25</c:f>
              <c:numCache>
                <c:formatCode>0.00</c:formatCode>
                <c:ptCount val="25"/>
                <c:pt idx="0">
                  <c:v>0.75</c:v>
                </c:pt>
                <c:pt idx="1">
                  <c:v>0.75</c:v>
                </c:pt>
                <c:pt idx="2">
                  <c:v>0.76</c:v>
                </c:pt>
                <c:pt idx="3">
                  <c:v>0.77</c:v>
                </c:pt>
                <c:pt idx="4">
                  <c:v>0.77</c:v>
                </c:pt>
                <c:pt idx="5">
                  <c:v>0.78</c:v>
                </c:pt>
                <c:pt idx="6">
                  <c:v>0.78</c:v>
                </c:pt>
                <c:pt idx="7">
                  <c:v>0.78</c:v>
                </c:pt>
                <c:pt idx="8">
                  <c:v>0.79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7BB-BBD3-00977E64D2E1}"/>
            </c:ext>
          </c:extLst>
        </c:ser>
        <c:ser>
          <c:idx val="24"/>
          <c:order val="24"/>
          <c:tx>
            <c:strRef>
              <c:f>GroupingFactor!$A$26</c:f>
              <c:strCache>
                <c:ptCount val="1"/>
                <c:pt idx="0">
                  <c:v>250.00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GroupingFactor!$B$26:$Z$26</c:f>
              <c:numCache>
                <c:formatCode>0.00</c:formatCode>
                <c:ptCount val="25"/>
                <c:pt idx="0">
                  <c:v>0.74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0.79</c:v>
                </c:pt>
                <c:pt idx="9">
                  <c:v>0.79</c:v>
                </c:pt>
                <c:pt idx="10">
                  <c:v>0.79</c:v>
                </c:pt>
                <c:pt idx="11">
                  <c:v>0.79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0.81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7BB-BBD3-00977E64D2E1}"/>
            </c:ext>
          </c:extLst>
        </c:ser>
        <c:ser>
          <c:idx val="25"/>
          <c:order val="25"/>
          <c:tx>
            <c:strRef>
              <c:f>GroupingFactor!$A$27</c:f>
              <c:strCache>
                <c:ptCount val="1"/>
                <c:pt idx="0">
                  <c:v>260.00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GroupingFactor!$B$27:$Z$27</c:f>
              <c:numCache>
                <c:formatCode>0.00</c:formatCode>
                <c:ptCount val="25"/>
                <c:pt idx="0">
                  <c:v>0.74</c:v>
                </c:pt>
                <c:pt idx="1">
                  <c:v>0.76</c:v>
                </c:pt>
                <c:pt idx="2">
                  <c:v>0.76</c:v>
                </c:pt>
                <c:pt idx="3">
                  <c:v>0.77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0.78</c:v>
                </c:pt>
                <c:pt idx="9">
                  <c:v>0.79</c:v>
                </c:pt>
                <c:pt idx="10">
                  <c:v>0.79</c:v>
                </c:pt>
                <c:pt idx="11">
                  <c:v>0.79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7BB-BBD3-00977E64D2E1}"/>
            </c:ext>
          </c:extLst>
        </c:ser>
        <c:ser>
          <c:idx val="26"/>
          <c:order val="26"/>
          <c:tx>
            <c:strRef>
              <c:f>GroupingFactor!$A$28</c:f>
              <c:strCache>
                <c:ptCount val="1"/>
                <c:pt idx="0">
                  <c:v>270.00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GroupingFactor!$B$28:$Z$28</c:f>
              <c:numCache>
                <c:formatCode>0.00</c:formatCode>
                <c:ptCount val="25"/>
                <c:pt idx="0">
                  <c:v>0.75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0.79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7BB-BBD3-00977E64D2E1}"/>
            </c:ext>
          </c:extLst>
        </c:ser>
        <c:ser>
          <c:idx val="27"/>
          <c:order val="27"/>
          <c:tx>
            <c:strRef>
              <c:f>GroupingFactor!$A$29</c:f>
              <c:strCache>
                <c:ptCount val="1"/>
                <c:pt idx="0">
                  <c:v>280.00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GroupingFactor!$B$29:$Z$29</c:f>
              <c:numCache>
                <c:formatCode>0.00</c:formatCode>
                <c:ptCount val="25"/>
                <c:pt idx="0">
                  <c:v>0.76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0.78</c:v>
                </c:pt>
                <c:pt idx="9">
                  <c:v>0.79</c:v>
                </c:pt>
                <c:pt idx="10">
                  <c:v>0.79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7BB-BBD3-00977E64D2E1}"/>
            </c:ext>
          </c:extLst>
        </c:ser>
        <c:ser>
          <c:idx val="28"/>
          <c:order val="28"/>
          <c:tx>
            <c:strRef>
              <c:f>GroupingFactor!$A$30</c:f>
              <c:strCache>
                <c:ptCount val="1"/>
                <c:pt idx="0">
                  <c:v>290.00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GroupingFactor!$B$30:$Z$30</c:f>
              <c:numCache>
                <c:formatCode>0.00</c:formatCode>
                <c:ptCount val="25"/>
                <c:pt idx="0">
                  <c:v>0.75</c:v>
                </c:pt>
                <c:pt idx="1">
                  <c:v>0.75</c:v>
                </c:pt>
                <c:pt idx="2">
                  <c:v>0.76</c:v>
                </c:pt>
                <c:pt idx="3">
                  <c:v>0.76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0.78</c:v>
                </c:pt>
                <c:pt idx="9">
                  <c:v>0.79</c:v>
                </c:pt>
                <c:pt idx="10">
                  <c:v>0.79</c:v>
                </c:pt>
                <c:pt idx="11">
                  <c:v>0.79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7BB-BBD3-00977E64D2E1}"/>
            </c:ext>
          </c:extLst>
        </c:ser>
        <c:ser>
          <c:idx val="29"/>
          <c:order val="29"/>
          <c:tx>
            <c:strRef>
              <c:f>GroupingFactor!$A$31</c:f>
              <c:strCache>
                <c:ptCount val="1"/>
                <c:pt idx="0">
                  <c:v>300.00</c:v>
                </c:pt>
              </c:strCache>
            </c:strRef>
          </c:tx>
          <c:cat>
            <c:numRef>
              <c:f>GroupingFactor!$B$1:$Z$1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GroupingFactor!$B$31:$Z$31</c:f>
              <c:numCache>
                <c:formatCode>0.00</c:formatCode>
                <c:ptCount val="25"/>
                <c:pt idx="0">
                  <c:v>0.75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0.79</c:v>
                </c:pt>
                <c:pt idx="9">
                  <c:v>0.79</c:v>
                </c:pt>
                <c:pt idx="10">
                  <c:v>0.79</c:v>
                </c:pt>
                <c:pt idx="11">
                  <c:v>0.79</c:v>
                </c:pt>
                <c:pt idx="12">
                  <c:v>0.8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0.81</c:v>
                </c:pt>
                <c:pt idx="17">
                  <c:v>0.82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7BB-BBD3-00977E64D2E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49288960"/>
        <c:axId val="249294848"/>
        <c:axId val="249248384"/>
      </c:surface3DChart>
      <c:catAx>
        <c:axId val="24928896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9294848"/>
        <c:crosses val="autoZero"/>
        <c:auto val="1"/>
        <c:lblAlgn val="ctr"/>
        <c:lblOffset val="100"/>
        <c:noMultiLvlLbl val="0"/>
      </c:catAx>
      <c:valAx>
        <c:axId val="2492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9288960"/>
        <c:crosses val="autoZero"/>
        <c:crossBetween val="midCat"/>
      </c:valAx>
      <c:serAx>
        <c:axId val="2492483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9294848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ayout>
        <c:manualLayout>
          <c:xMode val="edge"/>
          <c:yMode val="edge"/>
          <c:x val="0.14660474338845234"/>
          <c:y val="0.92115480953492868"/>
          <c:w val="0.6480866315565843"/>
          <c:h val="6.74468590192438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aseline="0"/>
              <a:t>Znormalizowana wariancja stopni wierzchołków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0"/>
      <c:rotY val="2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9654537197572E-2"/>
          <c:y val="9.9431797364467944E-2"/>
          <c:w val="0.90967531477201424"/>
          <c:h val="0.70092403120268654"/>
        </c:manualLayout>
      </c:layout>
      <c:surface3DChart>
        <c:wireframe val="0"/>
        <c:ser>
          <c:idx val="0"/>
          <c:order val="0"/>
          <c:tx>
            <c:strRef>
              <c:f>DegVariance!$A$2</c:f>
              <c:strCache>
                <c:ptCount val="1"/>
                <c:pt idx="0">
                  <c:v>10.00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DegVariance!$B$2:$Z$2</c:f>
              <c:numCache>
                <c:formatCode>0.000</c:formatCode>
                <c:ptCount val="25"/>
                <c:pt idx="0">
                  <c:v>2.1481479999999999E-3</c:v>
                </c:pt>
                <c:pt idx="1">
                  <c:v>4.3209880000000004E-3</c:v>
                </c:pt>
                <c:pt idx="2">
                  <c:v>7.580247E-3</c:v>
                </c:pt>
                <c:pt idx="3">
                  <c:v>1.0172840000000001E-2</c:v>
                </c:pt>
                <c:pt idx="4">
                  <c:v>1.2962962999999999E-2</c:v>
                </c:pt>
                <c:pt idx="5">
                  <c:v>1.0814815E-2</c:v>
                </c:pt>
                <c:pt idx="6">
                  <c:v>1.2666667E-2</c:v>
                </c:pt>
                <c:pt idx="7">
                  <c:v>1.4814815E-2</c:v>
                </c:pt>
                <c:pt idx="8">
                  <c:v>1.8888888999999999E-2</c:v>
                </c:pt>
                <c:pt idx="9">
                  <c:v>2.0493826999999999E-2</c:v>
                </c:pt>
                <c:pt idx="10">
                  <c:v>2.0691358E-2</c:v>
                </c:pt>
                <c:pt idx="11">
                  <c:v>1.5283951E-2</c:v>
                </c:pt>
                <c:pt idx="12">
                  <c:v>2.7925926E-2</c:v>
                </c:pt>
                <c:pt idx="13">
                  <c:v>0.03</c:v>
                </c:pt>
                <c:pt idx="14">
                  <c:v>2.1802469000000001E-2</c:v>
                </c:pt>
                <c:pt idx="15">
                  <c:v>2.1185184999999999E-2</c:v>
                </c:pt>
                <c:pt idx="16">
                  <c:v>2.5209876999999999E-2</c:v>
                </c:pt>
                <c:pt idx="17">
                  <c:v>3.0197531E-2</c:v>
                </c:pt>
                <c:pt idx="18">
                  <c:v>2.6592593000000001E-2</c:v>
                </c:pt>
                <c:pt idx="19">
                  <c:v>2.5283950999999999E-2</c:v>
                </c:pt>
                <c:pt idx="20">
                  <c:v>3.0518519000000001E-2</c:v>
                </c:pt>
                <c:pt idx="21">
                  <c:v>2.8222222000000002E-2</c:v>
                </c:pt>
                <c:pt idx="22">
                  <c:v>2.6444444000000001E-2</c:v>
                </c:pt>
                <c:pt idx="23">
                  <c:v>2.4543209999999999E-2</c:v>
                </c:pt>
                <c:pt idx="24">
                  <c:v>3.0370370000000001E-2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0-4E29-99BA-11A1F9132D9F}"/>
            </c:ext>
          </c:extLst>
        </c:ser>
        <c:ser>
          <c:idx val="1"/>
          <c:order val="1"/>
          <c:tx>
            <c:strRef>
              <c:f>DegVariance!$A$3</c:f>
              <c:strCache>
                <c:ptCount val="1"/>
                <c:pt idx="0">
                  <c:v>20.00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DegVariance!$B$3:$Z$3</c:f>
              <c:numCache>
                <c:formatCode>0.000</c:formatCode>
                <c:ptCount val="25"/>
                <c:pt idx="0">
                  <c:v>1.0346260000000001E-3</c:v>
                </c:pt>
                <c:pt idx="1">
                  <c:v>2.3988920000000001E-3</c:v>
                </c:pt>
                <c:pt idx="2">
                  <c:v>4.1620499999999996E-3</c:v>
                </c:pt>
                <c:pt idx="3">
                  <c:v>4.1952910000000003E-3</c:v>
                </c:pt>
                <c:pt idx="4">
                  <c:v>6.0401659999999996E-3</c:v>
                </c:pt>
                <c:pt idx="5">
                  <c:v>5.8642659999999999E-3</c:v>
                </c:pt>
                <c:pt idx="6">
                  <c:v>8.4141270000000004E-3</c:v>
                </c:pt>
                <c:pt idx="7">
                  <c:v>8.5013850000000002E-3</c:v>
                </c:pt>
                <c:pt idx="8">
                  <c:v>7.0554019999999997E-3</c:v>
                </c:pt>
                <c:pt idx="9">
                  <c:v>9.5346259999999992E-3</c:v>
                </c:pt>
                <c:pt idx="10">
                  <c:v>1.0645429E-2</c:v>
                </c:pt>
                <c:pt idx="11">
                  <c:v>1.184349E-2</c:v>
                </c:pt>
                <c:pt idx="12">
                  <c:v>1.099169E-2</c:v>
                </c:pt>
                <c:pt idx="13">
                  <c:v>1.4743767E-2</c:v>
                </c:pt>
                <c:pt idx="14">
                  <c:v>1.5602493E-2</c:v>
                </c:pt>
                <c:pt idx="15">
                  <c:v>1.7134349E-2</c:v>
                </c:pt>
                <c:pt idx="16">
                  <c:v>1.2882271000000001E-2</c:v>
                </c:pt>
                <c:pt idx="17">
                  <c:v>2.3469528999999999E-2</c:v>
                </c:pt>
                <c:pt idx="18">
                  <c:v>1.7562326999999999E-2</c:v>
                </c:pt>
                <c:pt idx="19">
                  <c:v>1.8709140999999999E-2</c:v>
                </c:pt>
                <c:pt idx="20">
                  <c:v>1.682964E-2</c:v>
                </c:pt>
                <c:pt idx="21">
                  <c:v>1.9004154999999998E-2</c:v>
                </c:pt>
                <c:pt idx="22">
                  <c:v>2.1018005999999999E-2</c:v>
                </c:pt>
                <c:pt idx="23">
                  <c:v>2.1862881000000001E-2</c:v>
                </c:pt>
                <c:pt idx="24">
                  <c:v>1.9168975000000001E-2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0-4E29-99BA-11A1F9132D9F}"/>
            </c:ext>
          </c:extLst>
        </c:ser>
        <c:ser>
          <c:idx val="2"/>
          <c:order val="2"/>
          <c:tx>
            <c:strRef>
              <c:f>DegVariance!$A$4</c:f>
              <c:strCache>
                <c:ptCount val="1"/>
                <c:pt idx="0">
                  <c:v>30.00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DegVariance!$B$4:$Z$4</c:f>
              <c:numCache>
                <c:formatCode>0.000</c:formatCode>
                <c:ptCount val="25"/>
                <c:pt idx="0">
                  <c:v>9.9907500000000009E-4</c:v>
                </c:pt>
                <c:pt idx="1">
                  <c:v>1.9894309999999998E-3</c:v>
                </c:pt>
                <c:pt idx="2">
                  <c:v>2.1791520000000002E-3</c:v>
                </c:pt>
                <c:pt idx="3">
                  <c:v>3.0714760000000001E-3</c:v>
                </c:pt>
                <c:pt idx="4">
                  <c:v>3.6678560000000002E-3</c:v>
                </c:pt>
                <c:pt idx="5">
                  <c:v>4.1088649999999997E-3</c:v>
                </c:pt>
                <c:pt idx="6">
                  <c:v>5.2033289999999996E-3</c:v>
                </c:pt>
                <c:pt idx="7">
                  <c:v>5.5354740000000003E-3</c:v>
                </c:pt>
                <c:pt idx="8">
                  <c:v>7.7923109999999997E-3</c:v>
                </c:pt>
                <c:pt idx="9">
                  <c:v>7.0786099999999999E-3</c:v>
                </c:pt>
                <c:pt idx="10">
                  <c:v>1.0662703000000001E-2</c:v>
                </c:pt>
                <c:pt idx="11">
                  <c:v>8.9087070000000001E-3</c:v>
                </c:pt>
                <c:pt idx="12">
                  <c:v>9.662571E-3</c:v>
                </c:pt>
                <c:pt idx="13">
                  <c:v>1.2370458000000001E-2</c:v>
                </c:pt>
                <c:pt idx="14">
                  <c:v>1.3519091E-2</c:v>
                </c:pt>
                <c:pt idx="15">
                  <c:v>1.2717664E-2</c:v>
                </c:pt>
                <c:pt idx="16">
                  <c:v>1.3894306E-2</c:v>
                </c:pt>
                <c:pt idx="17">
                  <c:v>1.3878715999999999E-2</c:v>
                </c:pt>
                <c:pt idx="18">
                  <c:v>1.5074382000000001E-2</c:v>
                </c:pt>
                <c:pt idx="19">
                  <c:v>1.7120094999999998E-2</c:v>
                </c:pt>
                <c:pt idx="20">
                  <c:v>1.7648831E-2</c:v>
                </c:pt>
                <c:pt idx="21">
                  <c:v>1.5623464E-2</c:v>
                </c:pt>
                <c:pt idx="22">
                  <c:v>1.7685295E-2</c:v>
                </c:pt>
                <c:pt idx="23">
                  <c:v>2.3899589999999998E-2</c:v>
                </c:pt>
                <c:pt idx="24">
                  <c:v>1.8134232E-2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0-4E29-99BA-11A1F9132D9F}"/>
            </c:ext>
          </c:extLst>
        </c:ser>
        <c:ser>
          <c:idx val="3"/>
          <c:order val="3"/>
          <c:tx>
            <c:strRef>
              <c:f>DegVariance!$A$5</c:f>
              <c:strCache>
                <c:ptCount val="1"/>
                <c:pt idx="0">
                  <c:v>40.00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DegVariance!$B$5:$Z$5</c:f>
              <c:numCache>
                <c:formatCode>0.000</c:formatCode>
                <c:ptCount val="25"/>
                <c:pt idx="0">
                  <c:v>7.0767599999999996E-4</c:v>
                </c:pt>
                <c:pt idx="1">
                  <c:v>1.4404999999999999E-3</c:v>
                </c:pt>
                <c:pt idx="2">
                  <c:v>1.7611770000000001E-3</c:v>
                </c:pt>
                <c:pt idx="3">
                  <c:v>2.819116E-3</c:v>
                </c:pt>
                <c:pt idx="4">
                  <c:v>3.4596480000000001E-3</c:v>
                </c:pt>
                <c:pt idx="5">
                  <c:v>3.7844350000000001E-3</c:v>
                </c:pt>
                <c:pt idx="6">
                  <c:v>4.3837939999999999E-3</c:v>
                </c:pt>
                <c:pt idx="7">
                  <c:v>5.8736029999999998E-3</c:v>
                </c:pt>
                <c:pt idx="8">
                  <c:v>6.1846649999999998E-3</c:v>
                </c:pt>
                <c:pt idx="9">
                  <c:v>5.5482409999999998E-3</c:v>
                </c:pt>
                <c:pt idx="10">
                  <c:v>7.4083660000000004E-3</c:v>
                </c:pt>
                <c:pt idx="11">
                  <c:v>7.2876399999999997E-3</c:v>
                </c:pt>
                <c:pt idx="12">
                  <c:v>6.093935E-3</c:v>
                </c:pt>
                <c:pt idx="13">
                  <c:v>8.3440170000000004E-3</c:v>
                </c:pt>
                <c:pt idx="14">
                  <c:v>9.296515E-3</c:v>
                </c:pt>
                <c:pt idx="15">
                  <c:v>1.0191815E-2</c:v>
                </c:pt>
                <c:pt idx="16">
                  <c:v>1.0007725E-2</c:v>
                </c:pt>
                <c:pt idx="17">
                  <c:v>9.8326760000000003E-3</c:v>
                </c:pt>
                <c:pt idx="18">
                  <c:v>1.4611275E-2</c:v>
                </c:pt>
                <c:pt idx="19">
                  <c:v>1.7095332000000001E-2</c:v>
                </c:pt>
                <c:pt idx="20">
                  <c:v>1.3257479000000001E-2</c:v>
                </c:pt>
                <c:pt idx="21">
                  <c:v>1.5022272E-2</c:v>
                </c:pt>
                <c:pt idx="22">
                  <c:v>1.422025E-2</c:v>
                </c:pt>
                <c:pt idx="23">
                  <c:v>1.7018737999999999E-2</c:v>
                </c:pt>
                <c:pt idx="24">
                  <c:v>1.8078731000000001E-2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0-4E29-99BA-11A1F9132D9F}"/>
            </c:ext>
          </c:extLst>
        </c:ser>
        <c:ser>
          <c:idx val="4"/>
          <c:order val="4"/>
          <c:tx>
            <c:strRef>
              <c:f>DegVariance!$A$6</c:f>
              <c:strCache>
                <c:ptCount val="1"/>
                <c:pt idx="0">
                  <c:v>50.00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DegVariance!$B$6:$Z$6</c:f>
              <c:numCache>
                <c:formatCode>0.000</c:formatCode>
                <c:ptCount val="25"/>
                <c:pt idx="0">
                  <c:v>4.8769699999999999E-4</c:v>
                </c:pt>
                <c:pt idx="1">
                  <c:v>1.3511700000000001E-3</c:v>
                </c:pt>
                <c:pt idx="2">
                  <c:v>1.594935E-3</c:v>
                </c:pt>
                <c:pt idx="3">
                  <c:v>2.058842E-3</c:v>
                </c:pt>
                <c:pt idx="4">
                  <c:v>2.4091960000000002E-3</c:v>
                </c:pt>
                <c:pt idx="5">
                  <c:v>2.9888879999999999E-3</c:v>
                </c:pt>
                <c:pt idx="6">
                  <c:v>3.7693959999999999E-3</c:v>
                </c:pt>
                <c:pt idx="7">
                  <c:v>3.556385E-3</c:v>
                </c:pt>
                <c:pt idx="8">
                  <c:v>4.070504E-3</c:v>
                </c:pt>
                <c:pt idx="9">
                  <c:v>4.849613E-3</c:v>
                </c:pt>
                <c:pt idx="10">
                  <c:v>5.2535439999999997E-3</c:v>
                </c:pt>
                <c:pt idx="11">
                  <c:v>7.5282630000000003E-3</c:v>
                </c:pt>
                <c:pt idx="12">
                  <c:v>6.4656389999999996E-3</c:v>
                </c:pt>
                <c:pt idx="13">
                  <c:v>6.6442979999999999E-3</c:v>
                </c:pt>
                <c:pt idx="14">
                  <c:v>9.1685129999999997E-3</c:v>
                </c:pt>
                <c:pt idx="15">
                  <c:v>9.8595920000000004E-3</c:v>
                </c:pt>
                <c:pt idx="16">
                  <c:v>1.0686381E-2</c:v>
                </c:pt>
                <c:pt idx="17">
                  <c:v>9.7507710000000001E-3</c:v>
                </c:pt>
                <c:pt idx="18">
                  <c:v>1.2831820000000001E-2</c:v>
                </c:pt>
                <c:pt idx="19">
                  <c:v>1.0577926E-2</c:v>
                </c:pt>
                <c:pt idx="20">
                  <c:v>1.4566631E-2</c:v>
                </c:pt>
                <c:pt idx="21">
                  <c:v>1.4446347E-2</c:v>
                </c:pt>
                <c:pt idx="22">
                  <c:v>1.5533661000000001E-2</c:v>
                </c:pt>
                <c:pt idx="23">
                  <c:v>1.5687863E-2</c:v>
                </c:pt>
                <c:pt idx="24">
                  <c:v>1.5473486E-2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0-4E29-99BA-11A1F9132D9F}"/>
            </c:ext>
          </c:extLst>
        </c:ser>
        <c:ser>
          <c:idx val="5"/>
          <c:order val="5"/>
          <c:tx>
            <c:strRef>
              <c:f>DegVariance!$A$7</c:f>
              <c:strCache>
                <c:ptCount val="1"/>
                <c:pt idx="0">
                  <c:v>60.00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DegVariance!$B$7:$Z$7</c:f>
              <c:numCache>
                <c:formatCode>0.000</c:formatCode>
                <c:ptCount val="25"/>
                <c:pt idx="0">
                  <c:v>3.9993299999999999E-4</c:v>
                </c:pt>
                <c:pt idx="1">
                  <c:v>1.0263329999999999E-3</c:v>
                </c:pt>
                <c:pt idx="2">
                  <c:v>1.272703E-3</c:v>
                </c:pt>
                <c:pt idx="3">
                  <c:v>1.5984230000000001E-3</c:v>
                </c:pt>
                <c:pt idx="4">
                  <c:v>2.2327079999999999E-3</c:v>
                </c:pt>
                <c:pt idx="5">
                  <c:v>2.3427180000000001E-3</c:v>
                </c:pt>
                <c:pt idx="6">
                  <c:v>2.894251E-3</c:v>
                </c:pt>
                <c:pt idx="7">
                  <c:v>3.3438349999999999E-3</c:v>
                </c:pt>
                <c:pt idx="8">
                  <c:v>3.6699860000000001E-3</c:v>
                </c:pt>
                <c:pt idx="9">
                  <c:v>4.197437E-3</c:v>
                </c:pt>
                <c:pt idx="10">
                  <c:v>5.6136329999999998E-3</c:v>
                </c:pt>
                <c:pt idx="11">
                  <c:v>4.9101789999999998E-3</c:v>
                </c:pt>
                <c:pt idx="12">
                  <c:v>6.14884E-3</c:v>
                </c:pt>
                <c:pt idx="13">
                  <c:v>7.177775E-3</c:v>
                </c:pt>
                <c:pt idx="14">
                  <c:v>7.8801270000000007E-3</c:v>
                </c:pt>
                <c:pt idx="15">
                  <c:v>7.1483290000000001E-3</c:v>
                </c:pt>
                <c:pt idx="16">
                  <c:v>1.1828035000000001E-2</c:v>
                </c:pt>
                <c:pt idx="17">
                  <c:v>1.0636934000000001E-2</c:v>
                </c:pt>
                <c:pt idx="18">
                  <c:v>9.7252859999999997E-3</c:v>
                </c:pt>
                <c:pt idx="19">
                  <c:v>9.5929489999999999E-3</c:v>
                </c:pt>
                <c:pt idx="20">
                  <c:v>1.264935E-2</c:v>
                </c:pt>
                <c:pt idx="21">
                  <c:v>1.3489163E-2</c:v>
                </c:pt>
                <c:pt idx="22">
                  <c:v>1.4710572E-2</c:v>
                </c:pt>
                <c:pt idx="23">
                  <c:v>1.6273517000000001E-2</c:v>
                </c:pt>
                <c:pt idx="24">
                  <c:v>1.8723387000000001E-2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0-4E29-99BA-11A1F9132D9F}"/>
            </c:ext>
          </c:extLst>
        </c:ser>
        <c:ser>
          <c:idx val="6"/>
          <c:order val="6"/>
          <c:tx>
            <c:strRef>
              <c:f>DegVariance!$A$8</c:f>
              <c:strCache>
                <c:ptCount val="1"/>
                <c:pt idx="0">
                  <c:v>70.00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DegVariance!$B$8:$Z$8</c:f>
              <c:numCache>
                <c:formatCode>0.000</c:formatCode>
                <c:ptCount val="25"/>
                <c:pt idx="0">
                  <c:v>3.7490800000000002E-4</c:v>
                </c:pt>
                <c:pt idx="1">
                  <c:v>6.9827599999999995E-4</c:v>
                </c:pt>
                <c:pt idx="2">
                  <c:v>1.1470149999999999E-3</c:v>
                </c:pt>
                <c:pt idx="3">
                  <c:v>1.2533469999999999E-3</c:v>
                </c:pt>
                <c:pt idx="4">
                  <c:v>2.0241069999999998E-3</c:v>
                </c:pt>
                <c:pt idx="5">
                  <c:v>1.515579E-3</c:v>
                </c:pt>
                <c:pt idx="6">
                  <c:v>2.9782459999999999E-3</c:v>
                </c:pt>
                <c:pt idx="7">
                  <c:v>3.4009750000000001E-3</c:v>
                </c:pt>
                <c:pt idx="8">
                  <c:v>3.7194379999999998E-3</c:v>
                </c:pt>
                <c:pt idx="9">
                  <c:v>3.8123100000000002E-3</c:v>
                </c:pt>
                <c:pt idx="10">
                  <c:v>5.6069939999999997E-3</c:v>
                </c:pt>
                <c:pt idx="11">
                  <c:v>4.8792360000000003E-3</c:v>
                </c:pt>
                <c:pt idx="12">
                  <c:v>5.8307680000000001E-3</c:v>
                </c:pt>
                <c:pt idx="13">
                  <c:v>6.7997029999999998E-3</c:v>
                </c:pt>
                <c:pt idx="14">
                  <c:v>6.9384929999999996E-3</c:v>
                </c:pt>
                <c:pt idx="15">
                  <c:v>7.3360939999999996E-3</c:v>
                </c:pt>
                <c:pt idx="16">
                  <c:v>9.5985840000000003E-3</c:v>
                </c:pt>
                <c:pt idx="17">
                  <c:v>9.9482530000000007E-3</c:v>
                </c:pt>
                <c:pt idx="18">
                  <c:v>1.1431821E-2</c:v>
                </c:pt>
                <c:pt idx="19">
                  <c:v>1.0470695E-2</c:v>
                </c:pt>
                <c:pt idx="20">
                  <c:v>1.3132792000000001E-2</c:v>
                </c:pt>
                <c:pt idx="21">
                  <c:v>1.0576838E-2</c:v>
                </c:pt>
                <c:pt idx="22">
                  <c:v>1.4391909E-2</c:v>
                </c:pt>
                <c:pt idx="23">
                  <c:v>1.6882175999999999E-2</c:v>
                </c:pt>
                <c:pt idx="24">
                  <c:v>1.7600169999999998E-2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0-4E29-99BA-11A1F9132D9F}"/>
            </c:ext>
          </c:extLst>
        </c:ser>
        <c:ser>
          <c:idx val="7"/>
          <c:order val="7"/>
          <c:tx>
            <c:strRef>
              <c:f>DegVariance!$A$9</c:f>
              <c:strCache>
                <c:ptCount val="1"/>
                <c:pt idx="0">
                  <c:v>80.00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DegVariance!$B$9:$Z$9</c:f>
              <c:numCache>
                <c:formatCode>0.000</c:formatCode>
                <c:ptCount val="25"/>
                <c:pt idx="0">
                  <c:v>3.3338500000000001E-4</c:v>
                </c:pt>
                <c:pt idx="1">
                  <c:v>6.65488E-4</c:v>
                </c:pt>
                <c:pt idx="2">
                  <c:v>1.1219960000000001E-3</c:v>
                </c:pt>
                <c:pt idx="3">
                  <c:v>1.307162E-3</c:v>
                </c:pt>
                <c:pt idx="4">
                  <c:v>1.496154E-3</c:v>
                </c:pt>
                <c:pt idx="5">
                  <c:v>1.9760350000000001E-3</c:v>
                </c:pt>
                <c:pt idx="6">
                  <c:v>2.375411E-3</c:v>
                </c:pt>
                <c:pt idx="7">
                  <c:v>3.0544180000000002E-3</c:v>
                </c:pt>
                <c:pt idx="8">
                  <c:v>3.4014879999999998E-3</c:v>
                </c:pt>
                <c:pt idx="9">
                  <c:v>4.2792919999999996E-3</c:v>
                </c:pt>
                <c:pt idx="10">
                  <c:v>4.3295149999999999E-3</c:v>
                </c:pt>
                <c:pt idx="11">
                  <c:v>4.4418060000000004E-3</c:v>
                </c:pt>
                <c:pt idx="12">
                  <c:v>5.4412100000000001E-3</c:v>
                </c:pt>
                <c:pt idx="13">
                  <c:v>6.0009210000000002E-3</c:v>
                </c:pt>
                <c:pt idx="14">
                  <c:v>7.7713859999999999E-3</c:v>
                </c:pt>
                <c:pt idx="15">
                  <c:v>8.1980600000000001E-3</c:v>
                </c:pt>
                <c:pt idx="16">
                  <c:v>9.1564699999999999E-3</c:v>
                </c:pt>
                <c:pt idx="17">
                  <c:v>9.8384820000000008E-3</c:v>
                </c:pt>
                <c:pt idx="18">
                  <c:v>9.0336080000000003E-3</c:v>
                </c:pt>
                <c:pt idx="19">
                  <c:v>1.1730512E-2</c:v>
                </c:pt>
                <c:pt idx="20">
                  <c:v>1.2457439000000001E-2</c:v>
                </c:pt>
                <c:pt idx="21">
                  <c:v>1.1901243000000001E-2</c:v>
                </c:pt>
                <c:pt idx="22">
                  <c:v>1.3693934E-2</c:v>
                </c:pt>
                <c:pt idx="23">
                  <c:v>1.4879191E-2</c:v>
                </c:pt>
                <c:pt idx="24">
                  <c:v>1.6122010999999999E-2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0-4E29-99BA-11A1F9132D9F}"/>
            </c:ext>
          </c:extLst>
        </c:ser>
        <c:ser>
          <c:idx val="8"/>
          <c:order val="8"/>
          <c:tx>
            <c:strRef>
              <c:f>DegVariance!$A$10</c:f>
              <c:strCache>
                <c:ptCount val="1"/>
                <c:pt idx="0">
                  <c:v>90.00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DegVariance!$B$10:$Z$10</c:f>
              <c:numCache>
                <c:formatCode>0.000</c:formatCode>
                <c:ptCount val="25"/>
                <c:pt idx="0">
                  <c:v>2.8929200000000002E-4</c:v>
                </c:pt>
                <c:pt idx="1">
                  <c:v>5.4908599999999995E-4</c:v>
                </c:pt>
                <c:pt idx="2">
                  <c:v>8.4327499999999999E-4</c:v>
                </c:pt>
                <c:pt idx="3">
                  <c:v>9.2223000000000001E-4</c:v>
                </c:pt>
                <c:pt idx="4">
                  <c:v>1.6836939999999999E-3</c:v>
                </c:pt>
                <c:pt idx="5">
                  <c:v>1.908613E-3</c:v>
                </c:pt>
                <c:pt idx="6">
                  <c:v>1.785633E-3</c:v>
                </c:pt>
                <c:pt idx="7">
                  <c:v>2.6928109999999998E-3</c:v>
                </c:pt>
                <c:pt idx="8">
                  <c:v>2.8786490000000001E-3</c:v>
                </c:pt>
                <c:pt idx="9">
                  <c:v>3.902254E-3</c:v>
                </c:pt>
                <c:pt idx="10">
                  <c:v>4.7050670000000003E-3</c:v>
                </c:pt>
                <c:pt idx="11">
                  <c:v>5.2873169999999997E-3</c:v>
                </c:pt>
                <c:pt idx="12">
                  <c:v>4.8996120000000002E-3</c:v>
                </c:pt>
                <c:pt idx="13">
                  <c:v>5.7469169999999998E-3</c:v>
                </c:pt>
                <c:pt idx="14">
                  <c:v>8.2739240000000002E-3</c:v>
                </c:pt>
                <c:pt idx="15">
                  <c:v>8.2693260000000005E-3</c:v>
                </c:pt>
                <c:pt idx="16">
                  <c:v>8.4147470000000002E-3</c:v>
                </c:pt>
                <c:pt idx="17">
                  <c:v>1.0780700000000001E-2</c:v>
                </c:pt>
                <c:pt idx="18">
                  <c:v>1.1953622000000001E-2</c:v>
                </c:pt>
                <c:pt idx="19">
                  <c:v>1.2313843E-2</c:v>
                </c:pt>
                <c:pt idx="20">
                  <c:v>1.0727184000000001E-2</c:v>
                </c:pt>
                <c:pt idx="21">
                  <c:v>1.2017178999999999E-2</c:v>
                </c:pt>
                <c:pt idx="22">
                  <c:v>1.3473607E-2</c:v>
                </c:pt>
                <c:pt idx="23">
                  <c:v>1.3787644E-2</c:v>
                </c:pt>
                <c:pt idx="24">
                  <c:v>1.6017970999999999E-2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F0-4E29-99BA-11A1F9132D9F}"/>
            </c:ext>
          </c:extLst>
        </c:ser>
        <c:ser>
          <c:idx val="9"/>
          <c:order val="9"/>
          <c:tx>
            <c:strRef>
              <c:f>DegVariance!$A$11</c:f>
              <c:strCache>
                <c:ptCount val="1"/>
                <c:pt idx="0">
                  <c:v>100.00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DegVariance!$B$11:$Z$11</c:f>
              <c:numCache>
                <c:formatCode>0.000</c:formatCode>
                <c:ptCount val="25"/>
                <c:pt idx="0">
                  <c:v>2.68089E-4</c:v>
                </c:pt>
                <c:pt idx="1">
                  <c:v>5.2697499999999995E-4</c:v>
                </c:pt>
                <c:pt idx="2">
                  <c:v>6.8465099999999999E-4</c:v>
                </c:pt>
                <c:pt idx="3">
                  <c:v>1.0096949999999999E-3</c:v>
                </c:pt>
                <c:pt idx="4">
                  <c:v>1.1809279999999999E-3</c:v>
                </c:pt>
                <c:pt idx="5">
                  <c:v>1.822422E-3</c:v>
                </c:pt>
                <c:pt idx="6">
                  <c:v>2.0817790000000002E-3</c:v>
                </c:pt>
                <c:pt idx="7">
                  <c:v>2.3112639999999999E-3</c:v>
                </c:pt>
                <c:pt idx="8">
                  <c:v>3.0170919999999999E-3</c:v>
                </c:pt>
                <c:pt idx="9">
                  <c:v>3.350099E-3</c:v>
                </c:pt>
                <c:pt idx="10">
                  <c:v>3.9937760000000001E-3</c:v>
                </c:pt>
                <c:pt idx="11">
                  <c:v>3.664938E-3</c:v>
                </c:pt>
                <c:pt idx="12">
                  <c:v>5.383863E-3</c:v>
                </c:pt>
                <c:pt idx="13">
                  <c:v>5.1377369999999999E-3</c:v>
                </c:pt>
                <c:pt idx="14">
                  <c:v>5.9879240000000004E-3</c:v>
                </c:pt>
                <c:pt idx="15">
                  <c:v>8.4898700000000001E-3</c:v>
                </c:pt>
                <c:pt idx="16">
                  <c:v>8.2280089999999997E-3</c:v>
                </c:pt>
                <c:pt idx="17">
                  <c:v>8.7035789999999995E-3</c:v>
                </c:pt>
                <c:pt idx="18">
                  <c:v>9.7507779999999999E-3</c:v>
                </c:pt>
                <c:pt idx="19">
                  <c:v>1.1984508E-2</c:v>
                </c:pt>
                <c:pt idx="20">
                  <c:v>1.2202899999999999E-2</c:v>
                </c:pt>
                <c:pt idx="21">
                  <c:v>1.2221299999999999E-2</c:v>
                </c:pt>
                <c:pt idx="22">
                  <c:v>1.4827567E-2</c:v>
                </c:pt>
                <c:pt idx="23">
                  <c:v>1.4347947999999999E-2</c:v>
                </c:pt>
                <c:pt idx="24">
                  <c:v>1.5142241000000001E-2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F0-4E29-99BA-11A1F9132D9F}"/>
            </c:ext>
          </c:extLst>
        </c:ser>
        <c:ser>
          <c:idx val="10"/>
          <c:order val="10"/>
          <c:tx>
            <c:strRef>
              <c:f>DegVariance!$A$12</c:f>
              <c:strCache>
                <c:ptCount val="1"/>
                <c:pt idx="0">
                  <c:v>110.00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DegVariance!$B$12:$Z$12</c:f>
              <c:numCache>
                <c:formatCode>0.000</c:formatCode>
                <c:ptCount val="25"/>
                <c:pt idx="0">
                  <c:v>2.7576100000000002E-4</c:v>
                </c:pt>
                <c:pt idx="1">
                  <c:v>5.1057299999999995E-4</c:v>
                </c:pt>
                <c:pt idx="2">
                  <c:v>8.14162E-4</c:v>
                </c:pt>
                <c:pt idx="3">
                  <c:v>1.0795430000000001E-3</c:v>
                </c:pt>
                <c:pt idx="4">
                  <c:v>1.4317139999999999E-3</c:v>
                </c:pt>
                <c:pt idx="5">
                  <c:v>1.579106E-3</c:v>
                </c:pt>
                <c:pt idx="6">
                  <c:v>1.5814889999999999E-3</c:v>
                </c:pt>
                <c:pt idx="7">
                  <c:v>2.8252030000000001E-3</c:v>
                </c:pt>
                <c:pt idx="8">
                  <c:v>2.6422450000000001E-3</c:v>
                </c:pt>
                <c:pt idx="9">
                  <c:v>2.7490330000000001E-3</c:v>
                </c:pt>
                <c:pt idx="10">
                  <c:v>3.6324069999999998E-3</c:v>
                </c:pt>
                <c:pt idx="11">
                  <c:v>4.2742029999999999E-3</c:v>
                </c:pt>
                <c:pt idx="12">
                  <c:v>4.6685470000000003E-3</c:v>
                </c:pt>
                <c:pt idx="13">
                  <c:v>4.9140579999999998E-3</c:v>
                </c:pt>
                <c:pt idx="14">
                  <c:v>6.1089330000000004E-3</c:v>
                </c:pt>
                <c:pt idx="15">
                  <c:v>7.4639889999999999E-3</c:v>
                </c:pt>
                <c:pt idx="16">
                  <c:v>8.6016159999999994E-3</c:v>
                </c:pt>
                <c:pt idx="17">
                  <c:v>8.1278670000000004E-3</c:v>
                </c:pt>
                <c:pt idx="18">
                  <c:v>9.5084780000000008E-3</c:v>
                </c:pt>
                <c:pt idx="19">
                  <c:v>1.0256970000000001E-2</c:v>
                </c:pt>
                <c:pt idx="20">
                  <c:v>1.214309E-2</c:v>
                </c:pt>
                <c:pt idx="21">
                  <c:v>1.3381481000000001E-2</c:v>
                </c:pt>
                <c:pt idx="22">
                  <c:v>1.404881E-2</c:v>
                </c:pt>
                <c:pt idx="23">
                  <c:v>1.2994402E-2</c:v>
                </c:pt>
                <c:pt idx="24">
                  <c:v>1.7960321000000001E-2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54E-47BB-BBD3-00977E64D2E1}"/>
            </c:ext>
          </c:extLst>
        </c:ser>
        <c:ser>
          <c:idx val="11"/>
          <c:order val="11"/>
          <c:tx>
            <c:strRef>
              <c:f>DegVariance!$A$13</c:f>
              <c:strCache>
                <c:ptCount val="1"/>
                <c:pt idx="0">
                  <c:v>120.00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DegVariance!$B$13:$Z$13</c:f>
              <c:numCache>
                <c:formatCode>0.000</c:formatCode>
                <c:ptCount val="25"/>
                <c:pt idx="0">
                  <c:v>2.2271500000000001E-4</c:v>
                </c:pt>
                <c:pt idx="1">
                  <c:v>4.1115200000000002E-4</c:v>
                </c:pt>
                <c:pt idx="2">
                  <c:v>5.9602199999999998E-4</c:v>
                </c:pt>
                <c:pt idx="3">
                  <c:v>9.1431800000000001E-4</c:v>
                </c:pt>
                <c:pt idx="4">
                  <c:v>1.2602799999999999E-3</c:v>
                </c:pt>
                <c:pt idx="5">
                  <c:v>1.6046739999999999E-3</c:v>
                </c:pt>
                <c:pt idx="6">
                  <c:v>1.836486E-3</c:v>
                </c:pt>
                <c:pt idx="7">
                  <c:v>2.0474019999999998E-3</c:v>
                </c:pt>
                <c:pt idx="8">
                  <c:v>2.8335510000000001E-3</c:v>
                </c:pt>
                <c:pt idx="9">
                  <c:v>3.2857569999999998E-3</c:v>
                </c:pt>
                <c:pt idx="10">
                  <c:v>4.2060500000000002E-3</c:v>
                </c:pt>
                <c:pt idx="11">
                  <c:v>3.7604380000000001E-3</c:v>
                </c:pt>
                <c:pt idx="12">
                  <c:v>4.6565139999999996E-3</c:v>
                </c:pt>
                <c:pt idx="13">
                  <c:v>5.0292870000000003E-3</c:v>
                </c:pt>
                <c:pt idx="14">
                  <c:v>5.5456359999999996E-3</c:v>
                </c:pt>
                <c:pt idx="15">
                  <c:v>7.5413379999999999E-3</c:v>
                </c:pt>
                <c:pt idx="16">
                  <c:v>6.8359830000000003E-3</c:v>
                </c:pt>
                <c:pt idx="17">
                  <c:v>8.9312950000000006E-3</c:v>
                </c:pt>
                <c:pt idx="18">
                  <c:v>9.4910159999999997E-3</c:v>
                </c:pt>
                <c:pt idx="19">
                  <c:v>9.6788020000000002E-3</c:v>
                </c:pt>
                <c:pt idx="20">
                  <c:v>1.1178673E-2</c:v>
                </c:pt>
                <c:pt idx="21">
                  <c:v>1.3085253999999999E-2</c:v>
                </c:pt>
                <c:pt idx="22">
                  <c:v>1.4512791000000001E-2</c:v>
                </c:pt>
                <c:pt idx="23">
                  <c:v>1.3685388E-2</c:v>
                </c:pt>
                <c:pt idx="24">
                  <c:v>1.6031691000000001E-2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54E-47BB-BBD3-00977E64D2E1}"/>
            </c:ext>
          </c:extLst>
        </c:ser>
        <c:ser>
          <c:idx val="12"/>
          <c:order val="12"/>
          <c:tx>
            <c:strRef>
              <c:f>DegVariance!$A$14</c:f>
              <c:strCache>
                <c:ptCount val="1"/>
                <c:pt idx="0">
                  <c:v>130.00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DegVariance!$B$14:$Z$14</c:f>
              <c:numCache>
                <c:formatCode>0.000</c:formatCode>
                <c:ptCount val="25"/>
                <c:pt idx="0">
                  <c:v>2.0294200000000001E-4</c:v>
                </c:pt>
                <c:pt idx="1">
                  <c:v>3.61837E-4</c:v>
                </c:pt>
                <c:pt idx="2">
                  <c:v>6.1631100000000003E-4</c:v>
                </c:pt>
                <c:pt idx="3">
                  <c:v>8.5282299999999995E-4</c:v>
                </c:pt>
                <c:pt idx="4">
                  <c:v>1.0713210000000001E-3</c:v>
                </c:pt>
                <c:pt idx="5">
                  <c:v>1.394307E-3</c:v>
                </c:pt>
                <c:pt idx="6">
                  <c:v>1.9644049999999998E-3</c:v>
                </c:pt>
                <c:pt idx="7">
                  <c:v>2.2179370000000001E-3</c:v>
                </c:pt>
                <c:pt idx="8">
                  <c:v>2.4765540000000002E-3</c:v>
                </c:pt>
                <c:pt idx="9">
                  <c:v>3.2252019999999999E-3</c:v>
                </c:pt>
                <c:pt idx="10">
                  <c:v>3.4465950000000002E-3</c:v>
                </c:pt>
                <c:pt idx="11">
                  <c:v>3.776789E-3</c:v>
                </c:pt>
                <c:pt idx="12">
                  <c:v>4.2437359999999997E-3</c:v>
                </c:pt>
                <c:pt idx="13">
                  <c:v>4.8804920000000002E-3</c:v>
                </c:pt>
                <c:pt idx="14">
                  <c:v>5.8354619999999996E-3</c:v>
                </c:pt>
                <c:pt idx="15">
                  <c:v>6.7510019999999999E-3</c:v>
                </c:pt>
                <c:pt idx="16">
                  <c:v>7.7389219999999996E-3</c:v>
                </c:pt>
                <c:pt idx="17">
                  <c:v>7.4511830000000001E-3</c:v>
                </c:pt>
                <c:pt idx="18">
                  <c:v>8.9795580000000003E-3</c:v>
                </c:pt>
                <c:pt idx="19">
                  <c:v>1.0869685E-2</c:v>
                </c:pt>
                <c:pt idx="20">
                  <c:v>1.0402700000000001E-2</c:v>
                </c:pt>
                <c:pt idx="21">
                  <c:v>1.2088005000000001E-2</c:v>
                </c:pt>
                <c:pt idx="22">
                  <c:v>1.2914709999999999E-2</c:v>
                </c:pt>
                <c:pt idx="23">
                  <c:v>1.4471302E-2</c:v>
                </c:pt>
                <c:pt idx="24">
                  <c:v>1.4656903000000001E-2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7BB-BBD3-00977E64D2E1}"/>
            </c:ext>
          </c:extLst>
        </c:ser>
        <c:ser>
          <c:idx val="13"/>
          <c:order val="13"/>
          <c:tx>
            <c:strRef>
              <c:f>DegVariance!$A$15</c:f>
              <c:strCache>
                <c:ptCount val="1"/>
                <c:pt idx="0">
                  <c:v>140.00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DegVariance!$B$15:$Z$15</c:f>
              <c:numCache>
                <c:formatCode>0.000</c:formatCode>
                <c:ptCount val="25"/>
                <c:pt idx="0">
                  <c:v>1.7868699999999999E-4</c:v>
                </c:pt>
                <c:pt idx="1">
                  <c:v>3.6254100000000002E-4</c:v>
                </c:pt>
                <c:pt idx="2">
                  <c:v>5.63026E-4</c:v>
                </c:pt>
                <c:pt idx="3">
                  <c:v>9.056E-4</c:v>
                </c:pt>
                <c:pt idx="4">
                  <c:v>8.7746000000000005E-4</c:v>
                </c:pt>
                <c:pt idx="5">
                  <c:v>1.5246859999999999E-3</c:v>
                </c:pt>
                <c:pt idx="6">
                  <c:v>1.958558E-3</c:v>
                </c:pt>
                <c:pt idx="7">
                  <c:v>1.6264319999999999E-3</c:v>
                </c:pt>
                <c:pt idx="8">
                  <c:v>2.5182590000000001E-3</c:v>
                </c:pt>
                <c:pt idx="9">
                  <c:v>2.4856370000000002E-3</c:v>
                </c:pt>
                <c:pt idx="10">
                  <c:v>3.9214080000000004E-3</c:v>
                </c:pt>
                <c:pt idx="11">
                  <c:v>4.1478280000000001E-3</c:v>
                </c:pt>
                <c:pt idx="12">
                  <c:v>4.2059139999999998E-3</c:v>
                </c:pt>
                <c:pt idx="13">
                  <c:v>5.1715270000000004E-3</c:v>
                </c:pt>
                <c:pt idx="14">
                  <c:v>4.847105E-3</c:v>
                </c:pt>
                <c:pt idx="15">
                  <c:v>6.24655E-3</c:v>
                </c:pt>
                <c:pt idx="16">
                  <c:v>7.2156030000000001E-3</c:v>
                </c:pt>
                <c:pt idx="17">
                  <c:v>7.7254000000000003E-3</c:v>
                </c:pt>
                <c:pt idx="18">
                  <c:v>9.2402519999999991E-3</c:v>
                </c:pt>
                <c:pt idx="19">
                  <c:v>1.0415719E-2</c:v>
                </c:pt>
                <c:pt idx="20">
                  <c:v>1.1566964000000001E-2</c:v>
                </c:pt>
                <c:pt idx="21">
                  <c:v>1.2238773999999999E-2</c:v>
                </c:pt>
                <c:pt idx="22">
                  <c:v>1.1771782999999999E-2</c:v>
                </c:pt>
                <c:pt idx="23">
                  <c:v>1.285529E-2</c:v>
                </c:pt>
                <c:pt idx="24">
                  <c:v>1.4136173E-2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7BB-BBD3-00977E64D2E1}"/>
            </c:ext>
          </c:extLst>
        </c:ser>
        <c:ser>
          <c:idx val="14"/>
          <c:order val="14"/>
          <c:tx>
            <c:strRef>
              <c:f>DegVariance!$A$16</c:f>
              <c:strCache>
                <c:ptCount val="1"/>
                <c:pt idx="0">
                  <c:v>150.00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DegVariance!$B$16:$Z$16</c:f>
              <c:numCache>
                <c:formatCode>0.000</c:formatCode>
                <c:ptCount val="25"/>
                <c:pt idx="0">
                  <c:v>1.94324E-4</c:v>
                </c:pt>
                <c:pt idx="1">
                  <c:v>3.5464200000000001E-4</c:v>
                </c:pt>
                <c:pt idx="2">
                  <c:v>5.79993E-4</c:v>
                </c:pt>
                <c:pt idx="3">
                  <c:v>6.5999699999999995E-4</c:v>
                </c:pt>
                <c:pt idx="4">
                  <c:v>9.2412699999999996E-4</c:v>
                </c:pt>
                <c:pt idx="5">
                  <c:v>1.08139E-3</c:v>
                </c:pt>
                <c:pt idx="6">
                  <c:v>1.5460579999999999E-3</c:v>
                </c:pt>
                <c:pt idx="7">
                  <c:v>1.9114069999999999E-3</c:v>
                </c:pt>
                <c:pt idx="8">
                  <c:v>2.763288E-3</c:v>
                </c:pt>
                <c:pt idx="9">
                  <c:v>2.9747480000000001E-3</c:v>
                </c:pt>
                <c:pt idx="10">
                  <c:v>3.2007630000000001E-3</c:v>
                </c:pt>
                <c:pt idx="11">
                  <c:v>3.6449429999999999E-3</c:v>
                </c:pt>
                <c:pt idx="12">
                  <c:v>3.845064E-3</c:v>
                </c:pt>
                <c:pt idx="13">
                  <c:v>4.4117899999999996E-3</c:v>
                </c:pt>
                <c:pt idx="14">
                  <c:v>5.3048690000000003E-3</c:v>
                </c:pt>
                <c:pt idx="15">
                  <c:v>7.424384E-3</c:v>
                </c:pt>
                <c:pt idx="16">
                  <c:v>7.1120890000000003E-3</c:v>
                </c:pt>
                <c:pt idx="17">
                  <c:v>8.2019060000000001E-3</c:v>
                </c:pt>
                <c:pt idx="18">
                  <c:v>9.2202340000000008E-3</c:v>
                </c:pt>
                <c:pt idx="19">
                  <c:v>8.6910000000000008E-3</c:v>
                </c:pt>
                <c:pt idx="20">
                  <c:v>1.1357262E-2</c:v>
                </c:pt>
                <c:pt idx="21">
                  <c:v>1.2198535E-2</c:v>
                </c:pt>
                <c:pt idx="22">
                  <c:v>1.3149496E-2</c:v>
                </c:pt>
                <c:pt idx="23">
                  <c:v>1.3701438E-2</c:v>
                </c:pt>
                <c:pt idx="24">
                  <c:v>1.3872727E-2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7BB-BBD3-00977E64D2E1}"/>
            </c:ext>
          </c:extLst>
        </c:ser>
        <c:ser>
          <c:idx val="15"/>
          <c:order val="15"/>
          <c:tx>
            <c:strRef>
              <c:f>DegVariance!$A$17</c:f>
              <c:strCache>
                <c:ptCount val="1"/>
                <c:pt idx="0">
                  <c:v>160.00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DegVariance!$B$17:$Z$17</c:f>
              <c:numCache>
                <c:formatCode>0.000</c:formatCode>
                <c:ptCount val="25"/>
                <c:pt idx="0">
                  <c:v>1.6077499999999999E-4</c:v>
                </c:pt>
                <c:pt idx="1">
                  <c:v>3.7370099999999999E-4</c:v>
                </c:pt>
                <c:pt idx="2">
                  <c:v>5.4798900000000003E-4</c:v>
                </c:pt>
                <c:pt idx="3">
                  <c:v>7.1687400000000005E-4</c:v>
                </c:pt>
                <c:pt idx="4">
                  <c:v>9.3101600000000001E-4</c:v>
                </c:pt>
                <c:pt idx="5">
                  <c:v>1.396284E-3</c:v>
                </c:pt>
                <c:pt idx="6">
                  <c:v>1.693071E-3</c:v>
                </c:pt>
                <c:pt idx="7">
                  <c:v>1.6938599999999999E-3</c:v>
                </c:pt>
                <c:pt idx="8">
                  <c:v>2.3366580000000001E-3</c:v>
                </c:pt>
                <c:pt idx="9">
                  <c:v>2.662518E-3</c:v>
                </c:pt>
                <c:pt idx="10">
                  <c:v>2.7252270000000002E-3</c:v>
                </c:pt>
                <c:pt idx="11">
                  <c:v>3.1637760000000001E-3</c:v>
                </c:pt>
                <c:pt idx="12">
                  <c:v>4.8935610000000003E-3</c:v>
                </c:pt>
                <c:pt idx="13">
                  <c:v>5.1519039999999997E-3</c:v>
                </c:pt>
                <c:pt idx="14">
                  <c:v>5.7298829999999999E-3</c:v>
                </c:pt>
                <c:pt idx="15">
                  <c:v>6.6691889999999998E-3</c:v>
                </c:pt>
                <c:pt idx="16">
                  <c:v>6.3266620000000003E-3</c:v>
                </c:pt>
                <c:pt idx="17">
                  <c:v>8.0713E-3</c:v>
                </c:pt>
                <c:pt idx="18">
                  <c:v>9.9611500000000002E-3</c:v>
                </c:pt>
                <c:pt idx="19">
                  <c:v>1.0719981999999999E-2</c:v>
                </c:pt>
                <c:pt idx="20">
                  <c:v>1.0858303999999999E-2</c:v>
                </c:pt>
                <c:pt idx="21">
                  <c:v>1.0811815000000001E-2</c:v>
                </c:pt>
                <c:pt idx="22">
                  <c:v>1.2436378E-2</c:v>
                </c:pt>
                <c:pt idx="23">
                  <c:v>1.4757599E-2</c:v>
                </c:pt>
                <c:pt idx="24">
                  <c:v>1.4578953E-2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7BB-BBD3-00977E64D2E1}"/>
            </c:ext>
          </c:extLst>
        </c:ser>
        <c:ser>
          <c:idx val="16"/>
          <c:order val="16"/>
          <c:tx>
            <c:strRef>
              <c:f>DegVariance!$A$18</c:f>
              <c:strCache>
                <c:ptCount val="1"/>
                <c:pt idx="0">
                  <c:v>170.00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DegVariance!$B$18:$Z$18</c:f>
              <c:numCache>
                <c:formatCode>0.000</c:formatCode>
                <c:ptCount val="25"/>
                <c:pt idx="0">
                  <c:v>1.6933700000000001E-4</c:v>
                </c:pt>
                <c:pt idx="1">
                  <c:v>3.0390099999999998E-4</c:v>
                </c:pt>
                <c:pt idx="2">
                  <c:v>3.9465799999999999E-4</c:v>
                </c:pt>
                <c:pt idx="3">
                  <c:v>8.1945100000000001E-4</c:v>
                </c:pt>
                <c:pt idx="4">
                  <c:v>9.2546200000000005E-4</c:v>
                </c:pt>
                <c:pt idx="5">
                  <c:v>1.0859070000000001E-3</c:v>
                </c:pt>
                <c:pt idx="6">
                  <c:v>1.2187840000000001E-3</c:v>
                </c:pt>
                <c:pt idx="7">
                  <c:v>1.7930159999999999E-3</c:v>
                </c:pt>
                <c:pt idx="8">
                  <c:v>2.161109E-3</c:v>
                </c:pt>
                <c:pt idx="9">
                  <c:v>2.7728929999999998E-3</c:v>
                </c:pt>
                <c:pt idx="10">
                  <c:v>2.7689609999999999E-3</c:v>
                </c:pt>
                <c:pt idx="11">
                  <c:v>3.5108259999999999E-3</c:v>
                </c:pt>
                <c:pt idx="12">
                  <c:v>4.24217E-3</c:v>
                </c:pt>
                <c:pt idx="13">
                  <c:v>4.803514E-3</c:v>
                </c:pt>
                <c:pt idx="14">
                  <c:v>4.9632280000000001E-3</c:v>
                </c:pt>
                <c:pt idx="15">
                  <c:v>5.8130150000000004E-3</c:v>
                </c:pt>
                <c:pt idx="16">
                  <c:v>7.9096119999999999E-3</c:v>
                </c:pt>
                <c:pt idx="17">
                  <c:v>7.7815690000000003E-3</c:v>
                </c:pt>
                <c:pt idx="18">
                  <c:v>8.9614459999999996E-3</c:v>
                </c:pt>
                <c:pt idx="19">
                  <c:v>9.6346629999999999E-3</c:v>
                </c:pt>
                <c:pt idx="20">
                  <c:v>1.0521607000000001E-2</c:v>
                </c:pt>
                <c:pt idx="21">
                  <c:v>1.2006032999999999E-2</c:v>
                </c:pt>
                <c:pt idx="22">
                  <c:v>1.2093217E-2</c:v>
                </c:pt>
                <c:pt idx="23">
                  <c:v>1.3234668E-2</c:v>
                </c:pt>
                <c:pt idx="24">
                  <c:v>1.3458309999999999E-2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7BB-BBD3-00977E64D2E1}"/>
            </c:ext>
          </c:extLst>
        </c:ser>
        <c:ser>
          <c:idx val="17"/>
          <c:order val="17"/>
          <c:tx>
            <c:strRef>
              <c:f>DegVariance!$A$19</c:f>
              <c:strCache>
                <c:ptCount val="1"/>
                <c:pt idx="0">
                  <c:v>180.00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DegVariance!$B$19:$Z$19</c:f>
              <c:numCache>
                <c:formatCode>0.000</c:formatCode>
                <c:ptCount val="25"/>
                <c:pt idx="0">
                  <c:v>1.4733199999999999E-4</c:v>
                </c:pt>
                <c:pt idx="1">
                  <c:v>3.0591E-4</c:v>
                </c:pt>
                <c:pt idx="2">
                  <c:v>4.3880699999999999E-4</c:v>
                </c:pt>
                <c:pt idx="3">
                  <c:v>6.9002600000000005E-4</c:v>
                </c:pt>
                <c:pt idx="4">
                  <c:v>9.09621E-4</c:v>
                </c:pt>
                <c:pt idx="5">
                  <c:v>1.0920330000000001E-3</c:v>
                </c:pt>
                <c:pt idx="6">
                  <c:v>1.3356360000000001E-3</c:v>
                </c:pt>
                <c:pt idx="7">
                  <c:v>1.4820530000000001E-3</c:v>
                </c:pt>
                <c:pt idx="8">
                  <c:v>1.9881640000000002E-3</c:v>
                </c:pt>
                <c:pt idx="9">
                  <c:v>2.6008089999999999E-3</c:v>
                </c:pt>
                <c:pt idx="10">
                  <c:v>3.1580610000000002E-3</c:v>
                </c:pt>
                <c:pt idx="11">
                  <c:v>3.7224710000000002E-3</c:v>
                </c:pt>
                <c:pt idx="12">
                  <c:v>4.1852779999999997E-3</c:v>
                </c:pt>
                <c:pt idx="13">
                  <c:v>4.790552E-3</c:v>
                </c:pt>
                <c:pt idx="14">
                  <c:v>6.0602950000000003E-3</c:v>
                </c:pt>
                <c:pt idx="15">
                  <c:v>6.6064649999999997E-3</c:v>
                </c:pt>
                <c:pt idx="16">
                  <c:v>6.1996630000000002E-3</c:v>
                </c:pt>
                <c:pt idx="17">
                  <c:v>8.6362139999999997E-3</c:v>
                </c:pt>
                <c:pt idx="18">
                  <c:v>8.9439949999999997E-3</c:v>
                </c:pt>
                <c:pt idx="19">
                  <c:v>9.8860600000000003E-3</c:v>
                </c:pt>
                <c:pt idx="20">
                  <c:v>1.0670358E-2</c:v>
                </c:pt>
                <c:pt idx="21">
                  <c:v>1.2118492E-2</c:v>
                </c:pt>
                <c:pt idx="22">
                  <c:v>1.3802149999999999E-2</c:v>
                </c:pt>
                <c:pt idx="23">
                  <c:v>1.4661952000000001E-2</c:v>
                </c:pt>
                <c:pt idx="24">
                  <c:v>1.5638208000000001E-2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7BB-BBD3-00977E64D2E1}"/>
            </c:ext>
          </c:extLst>
        </c:ser>
        <c:ser>
          <c:idx val="18"/>
          <c:order val="18"/>
          <c:tx>
            <c:strRef>
              <c:f>DegVariance!$A$20</c:f>
              <c:strCache>
                <c:ptCount val="1"/>
                <c:pt idx="0">
                  <c:v>190.00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DegVariance!$B$20:$Z$20</c:f>
              <c:numCache>
                <c:formatCode>0.000</c:formatCode>
                <c:ptCount val="25"/>
                <c:pt idx="0">
                  <c:v>1.4686199999999999E-4</c:v>
                </c:pt>
                <c:pt idx="1">
                  <c:v>2.81692E-4</c:v>
                </c:pt>
                <c:pt idx="2">
                  <c:v>4.4767E-4</c:v>
                </c:pt>
                <c:pt idx="3">
                  <c:v>6.2503099999999996E-4</c:v>
                </c:pt>
                <c:pt idx="4">
                  <c:v>8.6627999999999998E-4</c:v>
                </c:pt>
                <c:pt idx="5">
                  <c:v>1.0914270000000001E-3</c:v>
                </c:pt>
                <c:pt idx="6">
                  <c:v>1.188026E-3</c:v>
                </c:pt>
                <c:pt idx="7">
                  <c:v>1.4457669999999999E-3</c:v>
                </c:pt>
                <c:pt idx="8">
                  <c:v>1.9700389999999998E-3</c:v>
                </c:pt>
                <c:pt idx="9">
                  <c:v>2.701995E-3</c:v>
                </c:pt>
                <c:pt idx="10">
                  <c:v>2.976481E-3</c:v>
                </c:pt>
                <c:pt idx="11">
                  <c:v>3.464389E-3</c:v>
                </c:pt>
                <c:pt idx="12">
                  <c:v>3.7366859999999999E-3</c:v>
                </c:pt>
                <c:pt idx="13">
                  <c:v>4.6166219999999999E-3</c:v>
                </c:pt>
                <c:pt idx="14">
                  <c:v>5.7544909999999996E-3</c:v>
                </c:pt>
                <c:pt idx="15">
                  <c:v>5.769354E-3</c:v>
                </c:pt>
                <c:pt idx="16">
                  <c:v>7.7907870000000004E-3</c:v>
                </c:pt>
                <c:pt idx="17">
                  <c:v>8.1812989999999995E-3</c:v>
                </c:pt>
                <c:pt idx="18">
                  <c:v>9.3577179999999992E-3</c:v>
                </c:pt>
                <c:pt idx="19">
                  <c:v>1.0519114E-2</c:v>
                </c:pt>
                <c:pt idx="20">
                  <c:v>1.1331183999999999E-2</c:v>
                </c:pt>
                <c:pt idx="21">
                  <c:v>1.1606583E-2</c:v>
                </c:pt>
                <c:pt idx="22">
                  <c:v>1.3688192E-2</c:v>
                </c:pt>
                <c:pt idx="23">
                  <c:v>1.3223574E-2</c:v>
                </c:pt>
                <c:pt idx="24">
                  <c:v>1.5822646999999999E-2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7BB-BBD3-00977E64D2E1}"/>
            </c:ext>
          </c:extLst>
        </c:ser>
        <c:ser>
          <c:idx val="19"/>
          <c:order val="19"/>
          <c:tx>
            <c:strRef>
              <c:f>DegVariance!$A$21</c:f>
              <c:strCache>
                <c:ptCount val="1"/>
                <c:pt idx="0">
                  <c:v>200.00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DegVariance!$B$21:$Z$21</c:f>
              <c:numCache>
                <c:formatCode>0.000</c:formatCode>
                <c:ptCount val="25"/>
                <c:pt idx="0">
                  <c:v>1.39534E-4</c:v>
                </c:pt>
                <c:pt idx="1">
                  <c:v>2.57085E-4</c:v>
                </c:pt>
                <c:pt idx="2">
                  <c:v>4.1059000000000001E-4</c:v>
                </c:pt>
                <c:pt idx="3">
                  <c:v>6.3988200000000004E-4</c:v>
                </c:pt>
                <c:pt idx="4">
                  <c:v>6.9284000000000001E-4</c:v>
                </c:pt>
                <c:pt idx="5">
                  <c:v>9.6043500000000004E-4</c:v>
                </c:pt>
                <c:pt idx="6">
                  <c:v>1.3083750000000001E-3</c:v>
                </c:pt>
                <c:pt idx="7">
                  <c:v>1.830716E-3</c:v>
                </c:pt>
                <c:pt idx="8">
                  <c:v>2.0103500000000002E-3</c:v>
                </c:pt>
                <c:pt idx="9">
                  <c:v>2.3868409999999998E-3</c:v>
                </c:pt>
                <c:pt idx="10">
                  <c:v>2.9791179999999998E-3</c:v>
                </c:pt>
                <c:pt idx="11">
                  <c:v>3.878931E-3</c:v>
                </c:pt>
                <c:pt idx="12">
                  <c:v>3.7668599999999999E-3</c:v>
                </c:pt>
                <c:pt idx="13">
                  <c:v>4.3170320000000002E-3</c:v>
                </c:pt>
                <c:pt idx="14">
                  <c:v>5.7491640000000002E-3</c:v>
                </c:pt>
                <c:pt idx="15">
                  <c:v>5.3563780000000002E-3</c:v>
                </c:pt>
                <c:pt idx="16">
                  <c:v>6.8277299999999997E-3</c:v>
                </c:pt>
                <c:pt idx="17">
                  <c:v>7.6806019999999999E-3</c:v>
                </c:pt>
                <c:pt idx="18">
                  <c:v>9.0291169999999997E-3</c:v>
                </c:pt>
                <c:pt idx="19">
                  <c:v>1.0330492E-2</c:v>
                </c:pt>
                <c:pt idx="20">
                  <c:v>1.1262098E-2</c:v>
                </c:pt>
                <c:pt idx="21">
                  <c:v>1.1235864999999999E-2</c:v>
                </c:pt>
                <c:pt idx="22">
                  <c:v>1.1800046E-2</c:v>
                </c:pt>
                <c:pt idx="23">
                  <c:v>1.4299341E-2</c:v>
                </c:pt>
                <c:pt idx="24">
                  <c:v>1.406322E-2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7BB-BBD3-00977E64D2E1}"/>
            </c:ext>
          </c:extLst>
        </c:ser>
        <c:ser>
          <c:idx val="20"/>
          <c:order val="20"/>
          <c:tx>
            <c:strRef>
              <c:f>DegVariance!$A$22</c:f>
              <c:strCache>
                <c:ptCount val="1"/>
                <c:pt idx="0">
                  <c:v>210.00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DegVariance!$B$22:$Z$22</c:f>
              <c:numCache>
                <c:formatCode>0.000</c:formatCode>
                <c:ptCount val="25"/>
                <c:pt idx="0">
                  <c:v>1.20302E-4</c:v>
                </c:pt>
                <c:pt idx="1">
                  <c:v>2.9325299999999999E-4</c:v>
                </c:pt>
                <c:pt idx="2">
                  <c:v>3.7786100000000001E-4</c:v>
                </c:pt>
                <c:pt idx="3">
                  <c:v>6.5315600000000001E-4</c:v>
                </c:pt>
                <c:pt idx="4">
                  <c:v>7.8822799999999998E-4</c:v>
                </c:pt>
                <c:pt idx="5">
                  <c:v>1.0658040000000001E-3</c:v>
                </c:pt>
                <c:pt idx="6">
                  <c:v>1.2491480000000001E-3</c:v>
                </c:pt>
                <c:pt idx="7">
                  <c:v>1.461925E-3</c:v>
                </c:pt>
                <c:pt idx="8">
                  <c:v>1.8395869999999999E-3</c:v>
                </c:pt>
                <c:pt idx="9">
                  <c:v>2.035958E-3</c:v>
                </c:pt>
                <c:pt idx="10">
                  <c:v>2.5977750000000001E-3</c:v>
                </c:pt>
                <c:pt idx="11">
                  <c:v>3.0740709999999998E-3</c:v>
                </c:pt>
                <c:pt idx="12">
                  <c:v>3.9647780000000004E-3</c:v>
                </c:pt>
                <c:pt idx="13">
                  <c:v>4.7048339999999998E-3</c:v>
                </c:pt>
                <c:pt idx="14">
                  <c:v>5.9446489999999998E-3</c:v>
                </c:pt>
                <c:pt idx="15">
                  <c:v>6.1197500000000002E-3</c:v>
                </c:pt>
                <c:pt idx="16">
                  <c:v>7.4576970000000001E-3</c:v>
                </c:pt>
                <c:pt idx="17">
                  <c:v>7.5968679999999997E-3</c:v>
                </c:pt>
                <c:pt idx="18">
                  <c:v>8.0874139999999994E-3</c:v>
                </c:pt>
                <c:pt idx="19">
                  <c:v>9.1315519999999994E-3</c:v>
                </c:pt>
                <c:pt idx="20">
                  <c:v>9.8371150000000004E-3</c:v>
                </c:pt>
                <c:pt idx="21">
                  <c:v>1.1236182000000001E-2</c:v>
                </c:pt>
                <c:pt idx="22">
                  <c:v>1.3344152E-2</c:v>
                </c:pt>
                <c:pt idx="23">
                  <c:v>1.3986966E-2</c:v>
                </c:pt>
                <c:pt idx="24">
                  <c:v>1.4056054E-2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7BB-BBD3-00977E64D2E1}"/>
            </c:ext>
          </c:extLst>
        </c:ser>
        <c:ser>
          <c:idx val="21"/>
          <c:order val="21"/>
          <c:tx>
            <c:strRef>
              <c:f>DegVariance!$A$23</c:f>
              <c:strCache>
                <c:ptCount val="1"/>
                <c:pt idx="0">
                  <c:v>220.00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DegVariance!$B$23:$Z$23</c:f>
              <c:numCache>
                <c:formatCode>0.000</c:formatCode>
                <c:ptCount val="25"/>
                <c:pt idx="0">
                  <c:v>1.16224E-4</c:v>
                </c:pt>
                <c:pt idx="1">
                  <c:v>2.5625300000000001E-4</c:v>
                </c:pt>
                <c:pt idx="2">
                  <c:v>3.83056E-4</c:v>
                </c:pt>
                <c:pt idx="3">
                  <c:v>4.6696299999999998E-4</c:v>
                </c:pt>
                <c:pt idx="4">
                  <c:v>6.9587299999999996E-4</c:v>
                </c:pt>
                <c:pt idx="5">
                  <c:v>8.8463500000000004E-4</c:v>
                </c:pt>
                <c:pt idx="6">
                  <c:v>1.42581E-3</c:v>
                </c:pt>
                <c:pt idx="7">
                  <c:v>1.465736E-3</c:v>
                </c:pt>
                <c:pt idx="8">
                  <c:v>1.9836229999999999E-3</c:v>
                </c:pt>
                <c:pt idx="9">
                  <c:v>2.2930419999999999E-3</c:v>
                </c:pt>
                <c:pt idx="10">
                  <c:v>2.6951729999999999E-3</c:v>
                </c:pt>
                <c:pt idx="11">
                  <c:v>3.0294129999999999E-3</c:v>
                </c:pt>
                <c:pt idx="12">
                  <c:v>3.3998399999999999E-3</c:v>
                </c:pt>
                <c:pt idx="13">
                  <c:v>4.731028E-3</c:v>
                </c:pt>
                <c:pt idx="14">
                  <c:v>5.4092519999999998E-3</c:v>
                </c:pt>
                <c:pt idx="15">
                  <c:v>6.3677660000000004E-3</c:v>
                </c:pt>
                <c:pt idx="16">
                  <c:v>6.6406759999999999E-3</c:v>
                </c:pt>
                <c:pt idx="17">
                  <c:v>8.6166569999999998E-3</c:v>
                </c:pt>
                <c:pt idx="18">
                  <c:v>8.0878489999999994E-3</c:v>
                </c:pt>
                <c:pt idx="19">
                  <c:v>9.1082139999999999E-3</c:v>
                </c:pt>
                <c:pt idx="20">
                  <c:v>9.9398999999999998E-3</c:v>
                </c:pt>
                <c:pt idx="21">
                  <c:v>1.1055241E-2</c:v>
                </c:pt>
                <c:pt idx="22">
                  <c:v>1.3422219000000001E-2</c:v>
                </c:pt>
                <c:pt idx="23">
                  <c:v>1.3048407999999999E-2</c:v>
                </c:pt>
                <c:pt idx="24">
                  <c:v>1.3628833E-2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7BB-BBD3-00977E64D2E1}"/>
            </c:ext>
          </c:extLst>
        </c:ser>
        <c:ser>
          <c:idx val="22"/>
          <c:order val="22"/>
          <c:tx>
            <c:strRef>
              <c:f>DegVariance!$A$24</c:f>
              <c:strCache>
                <c:ptCount val="1"/>
                <c:pt idx="0">
                  <c:v>230.00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DegVariance!$B$24:$Z$24</c:f>
              <c:numCache>
                <c:formatCode>0.000</c:formatCode>
                <c:ptCount val="25"/>
                <c:pt idx="0">
                  <c:v>1.3373500000000001E-4</c:v>
                </c:pt>
                <c:pt idx="1">
                  <c:v>2.5923400000000001E-4</c:v>
                </c:pt>
                <c:pt idx="2">
                  <c:v>3.5599600000000003E-4</c:v>
                </c:pt>
                <c:pt idx="3">
                  <c:v>5.5416000000000005E-4</c:v>
                </c:pt>
                <c:pt idx="4">
                  <c:v>6.4868E-4</c:v>
                </c:pt>
                <c:pt idx="5">
                  <c:v>1.0481010000000001E-3</c:v>
                </c:pt>
                <c:pt idx="6">
                  <c:v>1.305994E-3</c:v>
                </c:pt>
                <c:pt idx="7">
                  <c:v>1.614898E-3</c:v>
                </c:pt>
                <c:pt idx="8">
                  <c:v>1.6381130000000001E-3</c:v>
                </c:pt>
                <c:pt idx="9">
                  <c:v>2.0029370000000002E-3</c:v>
                </c:pt>
                <c:pt idx="10">
                  <c:v>2.8397969999999998E-3</c:v>
                </c:pt>
                <c:pt idx="11">
                  <c:v>2.9456220000000002E-3</c:v>
                </c:pt>
                <c:pt idx="12">
                  <c:v>4.3511670000000004E-3</c:v>
                </c:pt>
                <c:pt idx="13">
                  <c:v>4.2685320000000002E-3</c:v>
                </c:pt>
                <c:pt idx="14">
                  <c:v>4.8448900000000001E-3</c:v>
                </c:pt>
                <c:pt idx="15">
                  <c:v>6.1229120000000003E-3</c:v>
                </c:pt>
                <c:pt idx="16">
                  <c:v>6.7450979999999997E-3</c:v>
                </c:pt>
                <c:pt idx="17">
                  <c:v>8.3831549999999998E-3</c:v>
                </c:pt>
                <c:pt idx="18">
                  <c:v>8.2691339999999992E-3</c:v>
                </c:pt>
                <c:pt idx="19">
                  <c:v>1.0431835E-2</c:v>
                </c:pt>
                <c:pt idx="20">
                  <c:v>1.0029507999999999E-2</c:v>
                </c:pt>
                <c:pt idx="21">
                  <c:v>1.1339577999999999E-2</c:v>
                </c:pt>
                <c:pt idx="22">
                  <c:v>1.3259719999999999E-2</c:v>
                </c:pt>
                <c:pt idx="23">
                  <c:v>1.3185713E-2</c:v>
                </c:pt>
                <c:pt idx="24">
                  <c:v>1.4613619E-2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7BB-BBD3-00977E64D2E1}"/>
            </c:ext>
          </c:extLst>
        </c:ser>
        <c:ser>
          <c:idx val="23"/>
          <c:order val="23"/>
          <c:tx>
            <c:strRef>
              <c:f>DegVariance!$A$25</c:f>
              <c:strCache>
                <c:ptCount val="1"/>
                <c:pt idx="0">
                  <c:v>240.00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DegVariance!$B$25:$Z$25</c:f>
              <c:numCache>
                <c:formatCode>0.000</c:formatCode>
                <c:ptCount val="25"/>
                <c:pt idx="0">
                  <c:v>1.14133E-4</c:v>
                </c:pt>
                <c:pt idx="1">
                  <c:v>2.2832000000000001E-4</c:v>
                </c:pt>
                <c:pt idx="2">
                  <c:v>3.6289999999999998E-4</c:v>
                </c:pt>
                <c:pt idx="3">
                  <c:v>4.9355099999999995E-4</c:v>
                </c:pt>
                <c:pt idx="4">
                  <c:v>6.7603599999999998E-4</c:v>
                </c:pt>
                <c:pt idx="5">
                  <c:v>9.9047700000000002E-4</c:v>
                </c:pt>
                <c:pt idx="6">
                  <c:v>1.1824240000000001E-3</c:v>
                </c:pt>
                <c:pt idx="7">
                  <c:v>1.586893E-3</c:v>
                </c:pt>
                <c:pt idx="8">
                  <c:v>1.796022E-3</c:v>
                </c:pt>
                <c:pt idx="9">
                  <c:v>2.3776750000000001E-3</c:v>
                </c:pt>
                <c:pt idx="10">
                  <c:v>3.1837200000000001E-3</c:v>
                </c:pt>
                <c:pt idx="11">
                  <c:v>3.3646570000000001E-3</c:v>
                </c:pt>
                <c:pt idx="12">
                  <c:v>3.9528139999999998E-3</c:v>
                </c:pt>
                <c:pt idx="13">
                  <c:v>4.6602939999999997E-3</c:v>
                </c:pt>
                <c:pt idx="14">
                  <c:v>5.0539290000000004E-3</c:v>
                </c:pt>
                <c:pt idx="15">
                  <c:v>6.1058290000000001E-3</c:v>
                </c:pt>
                <c:pt idx="16">
                  <c:v>6.9726950000000001E-3</c:v>
                </c:pt>
                <c:pt idx="17">
                  <c:v>7.1536580000000002E-3</c:v>
                </c:pt>
                <c:pt idx="18">
                  <c:v>9.7114499999999999E-3</c:v>
                </c:pt>
                <c:pt idx="19">
                  <c:v>8.7778330000000005E-3</c:v>
                </c:pt>
                <c:pt idx="20">
                  <c:v>1.0172789E-2</c:v>
                </c:pt>
                <c:pt idx="21">
                  <c:v>1.2062201E-2</c:v>
                </c:pt>
                <c:pt idx="22">
                  <c:v>1.2804771E-2</c:v>
                </c:pt>
                <c:pt idx="23">
                  <c:v>1.331736E-2</c:v>
                </c:pt>
                <c:pt idx="24">
                  <c:v>1.4431752000000001E-2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7BB-BBD3-00977E64D2E1}"/>
            </c:ext>
          </c:extLst>
        </c:ser>
        <c:ser>
          <c:idx val="24"/>
          <c:order val="24"/>
          <c:tx>
            <c:strRef>
              <c:f>DegVariance!$A$26</c:f>
              <c:strCache>
                <c:ptCount val="1"/>
                <c:pt idx="0">
                  <c:v>250.00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DegVariance!$B$26:$Z$26</c:f>
              <c:numCache>
                <c:formatCode>0.000</c:formatCode>
                <c:ptCount val="25"/>
                <c:pt idx="0">
                  <c:v>1.07262E-4</c:v>
                </c:pt>
                <c:pt idx="1">
                  <c:v>2.1557299999999999E-4</c:v>
                </c:pt>
                <c:pt idx="2">
                  <c:v>3.2695700000000001E-4</c:v>
                </c:pt>
                <c:pt idx="3">
                  <c:v>4.3941100000000001E-4</c:v>
                </c:pt>
                <c:pt idx="4">
                  <c:v>7.4195499999999998E-4</c:v>
                </c:pt>
                <c:pt idx="5">
                  <c:v>8.3967899999999997E-4</c:v>
                </c:pt>
                <c:pt idx="6">
                  <c:v>1.3078810000000001E-3</c:v>
                </c:pt>
                <c:pt idx="7">
                  <c:v>1.4115480000000001E-3</c:v>
                </c:pt>
                <c:pt idx="8">
                  <c:v>1.6181730000000001E-3</c:v>
                </c:pt>
                <c:pt idx="9">
                  <c:v>2.245632E-3</c:v>
                </c:pt>
                <c:pt idx="10">
                  <c:v>2.7469370000000001E-3</c:v>
                </c:pt>
                <c:pt idx="11">
                  <c:v>3.3708280000000002E-3</c:v>
                </c:pt>
                <c:pt idx="12">
                  <c:v>3.8762689999999999E-3</c:v>
                </c:pt>
                <c:pt idx="13">
                  <c:v>4.1663999999999998E-3</c:v>
                </c:pt>
                <c:pt idx="14">
                  <c:v>4.9780340000000001E-3</c:v>
                </c:pt>
                <c:pt idx="15">
                  <c:v>5.7411140000000003E-3</c:v>
                </c:pt>
                <c:pt idx="16">
                  <c:v>6.3228929999999996E-3</c:v>
                </c:pt>
                <c:pt idx="17">
                  <c:v>7.717865E-3</c:v>
                </c:pt>
                <c:pt idx="18">
                  <c:v>7.7491569999999996E-3</c:v>
                </c:pt>
                <c:pt idx="19">
                  <c:v>9.7390040000000008E-3</c:v>
                </c:pt>
                <c:pt idx="20">
                  <c:v>1.0077427999999999E-2</c:v>
                </c:pt>
                <c:pt idx="21">
                  <c:v>1.1612934E-2</c:v>
                </c:pt>
                <c:pt idx="22">
                  <c:v>1.2508928000000001E-2</c:v>
                </c:pt>
                <c:pt idx="23">
                  <c:v>1.3787783E-2</c:v>
                </c:pt>
                <c:pt idx="24">
                  <c:v>1.402398E-2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7BB-BBD3-00977E64D2E1}"/>
            </c:ext>
          </c:extLst>
        </c:ser>
        <c:ser>
          <c:idx val="25"/>
          <c:order val="25"/>
          <c:tx>
            <c:strRef>
              <c:f>DegVariance!$A$27</c:f>
              <c:strCache>
                <c:ptCount val="1"/>
                <c:pt idx="0">
                  <c:v>260.00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DegVariance!$B$27:$Z$27</c:f>
              <c:numCache>
                <c:formatCode>0.000</c:formatCode>
                <c:ptCount val="25"/>
                <c:pt idx="0">
                  <c:v>1.03439E-4</c:v>
                </c:pt>
                <c:pt idx="1">
                  <c:v>1.9130800000000001E-4</c:v>
                </c:pt>
                <c:pt idx="2">
                  <c:v>3.6251399999999998E-4</c:v>
                </c:pt>
                <c:pt idx="3">
                  <c:v>4.53275E-4</c:v>
                </c:pt>
                <c:pt idx="4">
                  <c:v>6.0684699999999999E-4</c:v>
                </c:pt>
                <c:pt idx="5">
                  <c:v>8.5556499999999997E-4</c:v>
                </c:pt>
                <c:pt idx="6">
                  <c:v>9.36318E-4</c:v>
                </c:pt>
                <c:pt idx="7">
                  <c:v>1.5357350000000001E-3</c:v>
                </c:pt>
                <c:pt idx="8">
                  <c:v>1.8015889999999999E-3</c:v>
                </c:pt>
                <c:pt idx="9">
                  <c:v>1.9588359999999998E-3</c:v>
                </c:pt>
                <c:pt idx="10">
                  <c:v>2.9483180000000001E-3</c:v>
                </c:pt>
                <c:pt idx="11">
                  <c:v>3.1066240000000001E-3</c:v>
                </c:pt>
                <c:pt idx="12">
                  <c:v>3.6755099999999999E-3</c:v>
                </c:pt>
                <c:pt idx="13">
                  <c:v>3.8856860000000002E-3</c:v>
                </c:pt>
                <c:pt idx="14">
                  <c:v>5.1158510000000003E-3</c:v>
                </c:pt>
                <c:pt idx="15">
                  <c:v>5.8831689999999997E-3</c:v>
                </c:pt>
                <c:pt idx="16">
                  <c:v>6.827039E-3</c:v>
                </c:pt>
                <c:pt idx="17">
                  <c:v>7.4499170000000003E-3</c:v>
                </c:pt>
                <c:pt idx="18">
                  <c:v>8.2526709999999996E-3</c:v>
                </c:pt>
                <c:pt idx="19">
                  <c:v>9.9587029999999993E-3</c:v>
                </c:pt>
                <c:pt idx="20">
                  <c:v>1.0143633000000001E-2</c:v>
                </c:pt>
                <c:pt idx="21">
                  <c:v>1.2309847E-2</c:v>
                </c:pt>
                <c:pt idx="22">
                  <c:v>1.2052622000000001E-2</c:v>
                </c:pt>
                <c:pt idx="23">
                  <c:v>1.4426548000000001E-2</c:v>
                </c:pt>
                <c:pt idx="24">
                  <c:v>1.3267345999999999E-2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7BB-BBD3-00977E64D2E1}"/>
            </c:ext>
          </c:extLst>
        </c:ser>
        <c:ser>
          <c:idx val="26"/>
          <c:order val="26"/>
          <c:tx>
            <c:strRef>
              <c:f>DegVariance!$A$28</c:f>
              <c:strCache>
                <c:ptCount val="1"/>
                <c:pt idx="0">
                  <c:v>270.00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DegVariance!$B$28:$Z$28</c:f>
              <c:numCache>
                <c:formatCode>0.000</c:formatCode>
                <c:ptCount val="25"/>
                <c:pt idx="0">
                  <c:v>1.1033500000000001E-4</c:v>
                </c:pt>
                <c:pt idx="1">
                  <c:v>2.08562E-4</c:v>
                </c:pt>
                <c:pt idx="2">
                  <c:v>3.4100299999999999E-4</c:v>
                </c:pt>
                <c:pt idx="3">
                  <c:v>4.5521800000000002E-4</c:v>
                </c:pt>
                <c:pt idx="4">
                  <c:v>6.87172E-4</c:v>
                </c:pt>
                <c:pt idx="5">
                  <c:v>8.8430799999999999E-4</c:v>
                </c:pt>
                <c:pt idx="6">
                  <c:v>9.9540499999999999E-4</c:v>
                </c:pt>
                <c:pt idx="7">
                  <c:v>1.248004E-3</c:v>
                </c:pt>
                <c:pt idx="8">
                  <c:v>1.594037E-3</c:v>
                </c:pt>
                <c:pt idx="9">
                  <c:v>2.115493E-3</c:v>
                </c:pt>
                <c:pt idx="10">
                  <c:v>2.6348690000000002E-3</c:v>
                </c:pt>
                <c:pt idx="11">
                  <c:v>3.0545160000000002E-3</c:v>
                </c:pt>
                <c:pt idx="12">
                  <c:v>4.1349819999999997E-3</c:v>
                </c:pt>
                <c:pt idx="13">
                  <c:v>4.8450760000000002E-3</c:v>
                </c:pt>
                <c:pt idx="14">
                  <c:v>5.3642059999999998E-3</c:v>
                </c:pt>
                <c:pt idx="15">
                  <c:v>6.0293170000000002E-3</c:v>
                </c:pt>
                <c:pt idx="16">
                  <c:v>6.5050180000000004E-3</c:v>
                </c:pt>
                <c:pt idx="17">
                  <c:v>8.0626369999999992E-3</c:v>
                </c:pt>
                <c:pt idx="18">
                  <c:v>9.2078739999999996E-3</c:v>
                </c:pt>
                <c:pt idx="19">
                  <c:v>9.526362E-3</c:v>
                </c:pt>
                <c:pt idx="20">
                  <c:v>1.080858E-2</c:v>
                </c:pt>
                <c:pt idx="21">
                  <c:v>1.1734659E-2</c:v>
                </c:pt>
                <c:pt idx="22">
                  <c:v>1.2136199E-2</c:v>
                </c:pt>
                <c:pt idx="23">
                  <c:v>1.4123413E-2</c:v>
                </c:pt>
                <c:pt idx="24">
                  <c:v>1.4035195E-2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7BB-BBD3-00977E64D2E1}"/>
            </c:ext>
          </c:extLst>
        </c:ser>
        <c:ser>
          <c:idx val="27"/>
          <c:order val="27"/>
          <c:tx>
            <c:strRef>
              <c:f>DegVariance!$A$29</c:f>
              <c:strCache>
                <c:ptCount val="1"/>
                <c:pt idx="0">
                  <c:v>280.00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DegVariance!$B$29:$Z$29</c:f>
              <c:numCache>
                <c:formatCode>0.000</c:formatCode>
                <c:ptCount val="25"/>
                <c:pt idx="0">
                  <c:v>1.00923E-4</c:v>
                </c:pt>
                <c:pt idx="1">
                  <c:v>1.98371E-4</c:v>
                </c:pt>
                <c:pt idx="2">
                  <c:v>2.94579E-4</c:v>
                </c:pt>
                <c:pt idx="3">
                  <c:v>4.3655799999999998E-4</c:v>
                </c:pt>
                <c:pt idx="4">
                  <c:v>6.8013500000000001E-4</c:v>
                </c:pt>
                <c:pt idx="5">
                  <c:v>7.4863399999999997E-4</c:v>
                </c:pt>
                <c:pt idx="6">
                  <c:v>1.0430190000000001E-3</c:v>
                </c:pt>
                <c:pt idx="7">
                  <c:v>1.2447230000000001E-3</c:v>
                </c:pt>
                <c:pt idx="8">
                  <c:v>1.8549059999999999E-3</c:v>
                </c:pt>
                <c:pt idx="9">
                  <c:v>2.2199910000000002E-3</c:v>
                </c:pt>
                <c:pt idx="10">
                  <c:v>2.649645E-3</c:v>
                </c:pt>
                <c:pt idx="11">
                  <c:v>3.6418829999999998E-3</c:v>
                </c:pt>
                <c:pt idx="12">
                  <c:v>3.4064260000000002E-3</c:v>
                </c:pt>
                <c:pt idx="13">
                  <c:v>4.5164020000000001E-3</c:v>
                </c:pt>
                <c:pt idx="14">
                  <c:v>4.4934399999999996E-3</c:v>
                </c:pt>
                <c:pt idx="15">
                  <c:v>6.0442430000000004E-3</c:v>
                </c:pt>
                <c:pt idx="16">
                  <c:v>6.2721490000000003E-3</c:v>
                </c:pt>
                <c:pt idx="17">
                  <c:v>6.6437470000000002E-3</c:v>
                </c:pt>
                <c:pt idx="18">
                  <c:v>8.6361279999999999E-3</c:v>
                </c:pt>
                <c:pt idx="19">
                  <c:v>9.1576379999999992E-3</c:v>
                </c:pt>
                <c:pt idx="20">
                  <c:v>1.0396297000000001E-2</c:v>
                </c:pt>
                <c:pt idx="21">
                  <c:v>1.2040478E-2</c:v>
                </c:pt>
                <c:pt idx="22">
                  <c:v>1.20237E-2</c:v>
                </c:pt>
                <c:pt idx="23">
                  <c:v>1.3293432000000001E-2</c:v>
                </c:pt>
                <c:pt idx="24">
                  <c:v>1.5230096E-2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7BB-BBD3-00977E64D2E1}"/>
            </c:ext>
          </c:extLst>
        </c:ser>
        <c:ser>
          <c:idx val="28"/>
          <c:order val="28"/>
          <c:tx>
            <c:strRef>
              <c:f>DegVariance!$A$30</c:f>
              <c:strCache>
                <c:ptCount val="1"/>
                <c:pt idx="0">
                  <c:v>290.00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DegVariance!$B$30:$Z$30</c:f>
              <c:numCache>
                <c:formatCode>0.000</c:formatCode>
                <c:ptCount val="25"/>
                <c:pt idx="0">
                  <c:v>1.00949E-4</c:v>
                </c:pt>
                <c:pt idx="1">
                  <c:v>1.99223E-4</c:v>
                </c:pt>
                <c:pt idx="2">
                  <c:v>3.2411300000000001E-4</c:v>
                </c:pt>
                <c:pt idx="3">
                  <c:v>4.4197699999999997E-4</c:v>
                </c:pt>
                <c:pt idx="4">
                  <c:v>6.0362899999999995E-4</c:v>
                </c:pt>
                <c:pt idx="5">
                  <c:v>7.6969699999999996E-4</c:v>
                </c:pt>
                <c:pt idx="6">
                  <c:v>9.6017800000000001E-4</c:v>
                </c:pt>
                <c:pt idx="7">
                  <c:v>1.3653210000000001E-3</c:v>
                </c:pt>
                <c:pt idx="8">
                  <c:v>1.7183700000000001E-3</c:v>
                </c:pt>
                <c:pt idx="9">
                  <c:v>1.9987120000000001E-3</c:v>
                </c:pt>
                <c:pt idx="10">
                  <c:v>2.4766359999999999E-3</c:v>
                </c:pt>
                <c:pt idx="11">
                  <c:v>3.1389289999999999E-3</c:v>
                </c:pt>
                <c:pt idx="12">
                  <c:v>3.6849970000000002E-3</c:v>
                </c:pt>
                <c:pt idx="13">
                  <c:v>4.2978299999999999E-3</c:v>
                </c:pt>
                <c:pt idx="14">
                  <c:v>4.7491310000000002E-3</c:v>
                </c:pt>
                <c:pt idx="15">
                  <c:v>6.2867060000000004E-3</c:v>
                </c:pt>
                <c:pt idx="16">
                  <c:v>7.0685890000000001E-3</c:v>
                </c:pt>
                <c:pt idx="17">
                  <c:v>7.3409290000000004E-3</c:v>
                </c:pt>
                <c:pt idx="18">
                  <c:v>7.5769959999999999E-3</c:v>
                </c:pt>
                <c:pt idx="19">
                  <c:v>9.4956410000000008E-3</c:v>
                </c:pt>
                <c:pt idx="20">
                  <c:v>1.0046225000000001E-2</c:v>
                </c:pt>
                <c:pt idx="21">
                  <c:v>1.1146626E-2</c:v>
                </c:pt>
                <c:pt idx="22">
                  <c:v>1.2105589999999999E-2</c:v>
                </c:pt>
                <c:pt idx="23">
                  <c:v>1.3138959E-2</c:v>
                </c:pt>
                <c:pt idx="24">
                  <c:v>1.4313243999999999E-2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7BB-BBD3-00977E64D2E1}"/>
            </c:ext>
          </c:extLst>
        </c:ser>
        <c:ser>
          <c:idx val="29"/>
          <c:order val="29"/>
          <c:tx>
            <c:strRef>
              <c:f>DegVariance!$A$31</c:f>
              <c:strCache>
                <c:ptCount val="1"/>
                <c:pt idx="0">
                  <c:v>300.00</c:v>
                </c:pt>
              </c:strCache>
            </c:strRef>
          </c:tx>
          <c:cat>
            <c:numRef>
              <c:f>DegVariance!$B$1:$Z$1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DegVariance!$B$31:$Z$31</c:f>
              <c:numCache>
                <c:formatCode>0.000</c:formatCode>
                <c:ptCount val="25"/>
                <c:pt idx="0">
                  <c:v>9.5305999999999999E-5</c:v>
                </c:pt>
                <c:pt idx="1">
                  <c:v>1.64339E-4</c:v>
                </c:pt>
                <c:pt idx="2">
                  <c:v>2.9982700000000001E-4</c:v>
                </c:pt>
                <c:pt idx="3">
                  <c:v>4.85697E-4</c:v>
                </c:pt>
                <c:pt idx="4">
                  <c:v>4.5031299999999998E-4</c:v>
                </c:pt>
                <c:pt idx="5">
                  <c:v>7.0670699999999999E-4</c:v>
                </c:pt>
                <c:pt idx="6">
                  <c:v>1.078882E-3</c:v>
                </c:pt>
                <c:pt idx="7">
                  <c:v>1.3324299999999999E-3</c:v>
                </c:pt>
                <c:pt idx="8">
                  <c:v>1.7146609999999999E-3</c:v>
                </c:pt>
                <c:pt idx="9">
                  <c:v>2.1826160000000001E-3</c:v>
                </c:pt>
                <c:pt idx="10">
                  <c:v>2.4402909999999998E-3</c:v>
                </c:pt>
                <c:pt idx="11">
                  <c:v>2.8990280000000001E-3</c:v>
                </c:pt>
                <c:pt idx="12">
                  <c:v>3.3056549999999998E-3</c:v>
                </c:pt>
                <c:pt idx="13">
                  <c:v>4.9138539999999996E-3</c:v>
                </c:pt>
                <c:pt idx="14">
                  <c:v>5.3643900000000001E-3</c:v>
                </c:pt>
                <c:pt idx="15">
                  <c:v>5.4186779999999997E-3</c:v>
                </c:pt>
                <c:pt idx="16">
                  <c:v>6.4886809999999996E-3</c:v>
                </c:pt>
                <c:pt idx="17">
                  <c:v>7.552792E-3</c:v>
                </c:pt>
                <c:pt idx="18">
                  <c:v>8.6919249999999997E-3</c:v>
                </c:pt>
                <c:pt idx="19">
                  <c:v>9.6498590000000002E-3</c:v>
                </c:pt>
                <c:pt idx="20">
                  <c:v>1.1325475999999999E-2</c:v>
                </c:pt>
                <c:pt idx="21">
                  <c:v>1.1084103999999999E-2</c:v>
                </c:pt>
                <c:pt idx="22">
                  <c:v>1.2468851E-2</c:v>
                </c:pt>
                <c:pt idx="23">
                  <c:v>1.3753289E-2</c:v>
                </c:pt>
                <c:pt idx="24">
                  <c:v>1.534408E-2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7BB-BBD3-00977E64D2E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90884480"/>
        <c:axId val="192676224"/>
        <c:axId val="269740224"/>
      </c:surface3DChart>
      <c:catAx>
        <c:axId val="19088448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76224"/>
        <c:crosses val="autoZero"/>
        <c:auto val="1"/>
        <c:lblAlgn val="ctr"/>
        <c:lblOffset val="100"/>
        <c:noMultiLvlLbl val="0"/>
      </c:catAx>
      <c:valAx>
        <c:axId val="1926762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884480"/>
        <c:crosses val="autoZero"/>
        <c:crossBetween val="midCat"/>
      </c:valAx>
      <c:serAx>
        <c:axId val="2697402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76224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ayout>
        <c:manualLayout>
          <c:xMode val="edge"/>
          <c:yMode val="edge"/>
          <c:x val="5.1020705588858718E-2"/>
          <c:y val="0.89360871264395891"/>
          <c:w val="0.9"/>
          <c:h val="9.47585520450409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600" baseline="0"/>
              <a:t>Średnia różnic  prawdopodobieństw dokładnych i przybliżonych wystąpienia k punktów</a:t>
            </a:r>
          </a:p>
          <a:p>
            <a:pPr algn="ctr" rtl="0"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600" baseline="0"/>
              <a:t>w kole o </a:t>
            </a:r>
            <a:r>
              <a:rPr lang="pl-PL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promieniu </a:t>
            </a:r>
            <a:r>
              <a:rPr lang="el-GR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ξ</a:t>
            </a:r>
            <a:r>
              <a:rPr lang="pl-PL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 </a:t>
            </a:r>
          </a:p>
        </c:rich>
      </c:tx>
      <c:layout>
        <c:manualLayout>
          <c:xMode val="edge"/>
          <c:yMode val="edge"/>
          <c:x val="0.25660632319659576"/>
          <c:y val="1.7060733687358848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30"/>
      <c:rotY val="2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8518284895611676E-3"/>
          <c:y val="8.0827198925715688E-2"/>
          <c:w val="0.9371742178102761"/>
          <c:h val="0.81410230116584259"/>
        </c:manualLayout>
      </c:layout>
      <c:surface3DChart>
        <c:wireframe val="0"/>
        <c:ser>
          <c:idx val="0"/>
          <c:order val="0"/>
          <c:tx>
            <c:strRef>
              <c:f>VertProb!$A$2</c:f>
              <c:strCache>
                <c:ptCount val="1"/>
                <c:pt idx="0">
                  <c:v>10.00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VertProb!$B$2:$Z$2</c:f>
              <c:numCache>
                <c:formatCode>0.000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1.0000000000000001E-9</c:v>
                </c:pt>
                <c:pt idx="8">
                  <c:v>5.0000000000000001E-9</c:v>
                </c:pt>
                <c:pt idx="9">
                  <c:v>3.4E-8</c:v>
                </c:pt>
                <c:pt idx="10">
                  <c:v>1.8400000000000001E-7</c:v>
                </c:pt>
                <c:pt idx="11">
                  <c:v>8.3099999999999996E-7</c:v>
                </c:pt>
                <c:pt idx="12">
                  <c:v>3.1980000000000001E-6</c:v>
                </c:pt>
                <c:pt idx="13">
                  <c:v>1.0721E-5</c:v>
                </c:pt>
                <c:pt idx="14">
                  <c:v>3.1822000000000001E-5</c:v>
                </c:pt>
                <c:pt idx="15">
                  <c:v>8.4782000000000002E-5</c:v>
                </c:pt>
                <c:pt idx="16">
                  <c:v>2.05E-4</c:v>
                </c:pt>
                <c:pt idx="17">
                  <c:v>4.54067E-4</c:v>
                </c:pt>
                <c:pt idx="18">
                  <c:v>9.2859400000000003E-4</c:v>
                </c:pt>
                <c:pt idx="19">
                  <c:v>1.765286E-3</c:v>
                </c:pt>
                <c:pt idx="20">
                  <c:v>3.1380319999999998E-3</c:v>
                </c:pt>
                <c:pt idx="21">
                  <c:v>5.2435559999999999E-3</c:v>
                </c:pt>
                <c:pt idx="22">
                  <c:v>8.2748430000000005E-3</c:v>
                </c:pt>
                <c:pt idx="23">
                  <c:v>1.2385561E-2</c:v>
                </c:pt>
                <c:pt idx="24">
                  <c:v>1.7652632000000001E-2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0-4E29-99BA-11A1F9132D9F}"/>
            </c:ext>
          </c:extLst>
        </c:ser>
        <c:ser>
          <c:idx val="1"/>
          <c:order val="1"/>
          <c:tx>
            <c:strRef>
              <c:f>VertProb!$A$3</c:f>
              <c:strCache>
                <c:ptCount val="1"/>
                <c:pt idx="0">
                  <c:v>20.00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VertProb!$B$3:$Z$3</c:f>
              <c:numCache>
                <c:formatCode>0.000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1.0000000000000001E-9</c:v>
                </c:pt>
                <c:pt idx="13">
                  <c:v>6E-9</c:v>
                </c:pt>
                <c:pt idx="14">
                  <c:v>5.1E-8</c:v>
                </c:pt>
                <c:pt idx="15">
                  <c:v>3.3799999999999998E-7</c:v>
                </c:pt>
                <c:pt idx="16">
                  <c:v>1.8279999999999999E-6</c:v>
                </c:pt>
                <c:pt idx="17">
                  <c:v>8.2600000000000005E-6</c:v>
                </c:pt>
                <c:pt idx="18">
                  <c:v>3.1634999999999998E-5</c:v>
                </c:pt>
                <c:pt idx="19">
                  <c:v>1.04127E-4</c:v>
                </c:pt>
                <c:pt idx="20">
                  <c:v>2.9804400000000002E-4</c:v>
                </c:pt>
                <c:pt idx="21">
                  <c:v>7.4970699999999996E-4</c:v>
                </c:pt>
                <c:pt idx="22">
                  <c:v>1.6731300000000001E-3</c:v>
                </c:pt>
                <c:pt idx="23">
                  <c:v>3.342126E-3</c:v>
                </c:pt>
                <c:pt idx="24">
                  <c:v>6.0254530000000001E-3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0-4E29-99BA-11A1F9132D9F}"/>
            </c:ext>
          </c:extLst>
        </c:ser>
        <c:ser>
          <c:idx val="2"/>
          <c:order val="2"/>
          <c:tx>
            <c:strRef>
              <c:f>VertProb!$A$4</c:f>
              <c:strCache>
                <c:ptCount val="1"/>
                <c:pt idx="0">
                  <c:v>30.00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VertProb!$B$4:$Z$4</c:f>
              <c:numCache>
                <c:formatCode>0.000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2.0000000000000001E-9</c:v>
                </c:pt>
                <c:pt idx="16">
                  <c:v>2.4E-8</c:v>
                </c:pt>
                <c:pt idx="17">
                  <c:v>2.1899999999999999E-7</c:v>
                </c:pt>
                <c:pt idx="18">
                  <c:v>1.5579999999999999E-6</c:v>
                </c:pt>
                <c:pt idx="19">
                  <c:v>8.8140000000000007E-6</c:v>
                </c:pt>
                <c:pt idx="20">
                  <c:v>4.0287000000000002E-5</c:v>
                </c:pt>
                <c:pt idx="21">
                  <c:v>1.5109699999999999E-4</c:v>
                </c:pt>
                <c:pt idx="22">
                  <c:v>4.71636E-4</c:v>
                </c:pt>
                <c:pt idx="23">
                  <c:v>1.241533E-3</c:v>
                </c:pt>
                <c:pt idx="24">
                  <c:v>2.7912549999999999E-3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0-4E29-99BA-11A1F9132D9F}"/>
            </c:ext>
          </c:extLst>
        </c:ser>
        <c:ser>
          <c:idx val="3"/>
          <c:order val="3"/>
          <c:tx>
            <c:strRef>
              <c:f>VertProb!$A$5</c:f>
              <c:strCache>
                <c:ptCount val="1"/>
                <c:pt idx="0">
                  <c:v>40.00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VertProb!$B$5:$Z$5</c:f>
              <c:numCache>
                <c:formatCode>0.000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-5.0000000000000001E-9</c:v>
                </c:pt>
                <c:pt idx="7">
                  <c:v>-9.2999999999999999E-8</c:v>
                </c:pt>
                <c:pt idx="8">
                  <c:v>-1.176E-6</c:v>
                </c:pt>
                <c:pt idx="9">
                  <c:v>-9.9650000000000003E-6</c:v>
                </c:pt>
                <c:pt idx="10">
                  <c:v>-6.0229000000000002E-5</c:v>
                </c:pt>
                <c:pt idx="11">
                  <c:v>-2.7078999999999997E-4</c:v>
                </c:pt>
                <c:pt idx="12">
                  <c:v>-9.3441900000000003E-4</c:v>
                </c:pt>
                <c:pt idx="13">
                  <c:v>-2.535958E-3</c:v>
                </c:pt>
                <c:pt idx="14">
                  <c:v>-5.526652E-3</c:v>
                </c:pt>
                <c:pt idx="15">
                  <c:v>-9.8689620000000002E-3</c:v>
                </c:pt>
                <c:pt idx="16">
                  <c:v>-1.4770524E-2</c:v>
                </c:pt>
                <c:pt idx="17">
                  <c:v>-1.9037847E-2</c:v>
                </c:pt>
                <c:pt idx="18">
                  <c:v>-2.1777871000000001E-2</c:v>
                </c:pt>
                <c:pt idx="19">
                  <c:v>-2.2652536000000001E-2</c:v>
                </c:pt>
                <c:pt idx="20">
                  <c:v>-2.1444854999999999E-2</c:v>
                </c:pt>
                <c:pt idx="21">
                  <c:v>-1.7679041999999999E-2</c:v>
                </c:pt>
                <c:pt idx="22">
                  <c:v>-1.1343974E-2</c:v>
                </c:pt>
                <c:pt idx="23">
                  <c:v>-4.3638339999999996E-3</c:v>
                </c:pt>
                <c:pt idx="24">
                  <c:v>4.7043699999999998E-4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0-4E29-99BA-11A1F9132D9F}"/>
            </c:ext>
          </c:extLst>
        </c:ser>
        <c:ser>
          <c:idx val="4"/>
          <c:order val="4"/>
          <c:tx>
            <c:strRef>
              <c:f>VertProb!$A$6</c:f>
              <c:strCache>
                <c:ptCount val="1"/>
                <c:pt idx="0">
                  <c:v>50.00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VertProb!$B$6:$Z$6</c:f>
              <c:numCache>
                <c:formatCode>0.000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-2.7999999999999999E-8</c:v>
                </c:pt>
                <c:pt idx="5">
                  <c:v>-6.7899999999999998E-7</c:v>
                </c:pt>
                <c:pt idx="6">
                  <c:v>-8.4940000000000003E-6</c:v>
                </c:pt>
                <c:pt idx="7">
                  <c:v>-6.4233000000000007E-5</c:v>
                </c:pt>
                <c:pt idx="8">
                  <c:v>-3.2312299999999998E-4</c:v>
                </c:pt>
                <c:pt idx="9">
                  <c:v>-1.1548159999999999E-3</c:v>
                </c:pt>
                <c:pt idx="10">
                  <c:v>-3.0776010000000001E-3</c:v>
                </c:pt>
                <c:pt idx="11">
                  <c:v>-6.358987E-3</c:v>
                </c:pt>
                <c:pt idx="12">
                  <c:v>-1.0554539E-2</c:v>
                </c:pt>
                <c:pt idx="13">
                  <c:v>-1.4599242E-2</c:v>
                </c:pt>
                <c:pt idx="14">
                  <c:v>-1.7536441E-2</c:v>
                </c:pt>
                <c:pt idx="15">
                  <c:v>-1.9130950000000001E-2</c:v>
                </c:pt>
                <c:pt idx="16">
                  <c:v>-1.9769348999999999E-2</c:v>
                </c:pt>
                <c:pt idx="17">
                  <c:v>-1.9954599999999999E-2</c:v>
                </c:pt>
                <c:pt idx="18">
                  <c:v>-1.9992927000000001E-2</c:v>
                </c:pt>
                <c:pt idx="19">
                  <c:v>-1.9997758000000001E-2</c:v>
                </c:pt>
                <c:pt idx="20">
                  <c:v>-1.998927E-2</c:v>
                </c:pt>
                <c:pt idx="21">
                  <c:v>-1.9909059E-2</c:v>
                </c:pt>
                <c:pt idx="22">
                  <c:v>-1.9368409999999999E-2</c:v>
                </c:pt>
                <c:pt idx="23">
                  <c:v>-1.6877247000000001E-2</c:v>
                </c:pt>
                <c:pt idx="24">
                  <c:v>-1.0003669999999999E-2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0-4E29-99BA-11A1F9132D9F}"/>
            </c:ext>
          </c:extLst>
        </c:ser>
        <c:ser>
          <c:idx val="5"/>
          <c:order val="5"/>
          <c:tx>
            <c:strRef>
              <c:f>VertProb!$A$7</c:f>
              <c:strCache>
                <c:ptCount val="1"/>
                <c:pt idx="0">
                  <c:v>60.00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VertProb!$B$7:$Z$7</c:f>
              <c:numCache>
                <c:formatCode>0.000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-3.2000000000000002E-8</c:v>
                </c:pt>
                <c:pt idx="4">
                  <c:v>-1.0950000000000001E-6</c:v>
                </c:pt>
                <c:pt idx="5">
                  <c:v>-1.5954E-5</c:v>
                </c:pt>
                <c:pt idx="6">
                  <c:v>-1.2507299999999999E-4</c:v>
                </c:pt>
                <c:pt idx="7">
                  <c:v>-6.0489699999999997E-4</c:v>
                </c:pt>
                <c:pt idx="8">
                  <c:v>-1.9748370000000001E-3</c:v>
                </c:pt>
                <c:pt idx="9">
                  <c:v>-4.6486460000000002E-3</c:v>
                </c:pt>
                <c:pt idx="10">
                  <c:v>-8.3333090000000005E-3</c:v>
                </c:pt>
                <c:pt idx="11">
                  <c:v>-1.198636E-2</c:v>
                </c:pt>
                <c:pt idx="12">
                  <c:v>-1.4614043E-2</c:v>
                </c:pt>
                <c:pt idx="13">
                  <c:v>-1.5985276999999999E-2</c:v>
                </c:pt>
                <c:pt idx="14">
                  <c:v>-1.6500436E-2</c:v>
                </c:pt>
                <c:pt idx="15">
                  <c:v>-1.6637743999999999E-2</c:v>
                </c:pt>
                <c:pt idx="16">
                  <c:v>-1.6663177000000001E-2</c:v>
                </c:pt>
                <c:pt idx="17">
                  <c:v>-1.6666377E-2</c:v>
                </c:pt>
                <c:pt idx="18">
                  <c:v>-1.6666647999999999E-2</c:v>
                </c:pt>
                <c:pt idx="19">
                  <c:v>-1.6666653E-2</c:v>
                </c:pt>
                <c:pt idx="20">
                  <c:v>-1.6666440000000001E-2</c:v>
                </c:pt>
                <c:pt idx="21">
                  <c:v>-1.6663534000000001E-2</c:v>
                </c:pt>
                <c:pt idx="22">
                  <c:v>-1.6631445000000002E-2</c:v>
                </c:pt>
                <c:pt idx="23">
                  <c:v>-1.6329172999999999E-2</c:v>
                </c:pt>
                <c:pt idx="24">
                  <c:v>-1.423814E-2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0-4E29-99BA-11A1F9132D9F}"/>
            </c:ext>
          </c:extLst>
        </c:ser>
        <c:ser>
          <c:idx val="6"/>
          <c:order val="6"/>
          <c:tx>
            <c:strRef>
              <c:f>VertProb!$A$8</c:f>
              <c:strCache>
                <c:ptCount val="1"/>
                <c:pt idx="0">
                  <c:v>70.00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VertProb!$B$8:$Z$8</c:f>
              <c:numCache>
                <c:formatCode>0.000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-1E-8</c:v>
                </c:pt>
                <c:pt idx="3">
                  <c:v>-6.1900000000000002E-7</c:v>
                </c:pt>
                <c:pt idx="4">
                  <c:v>-1.2642E-5</c:v>
                </c:pt>
                <c:pt idx="5">
                  <c:v>-1.18316E-4</c:v>
                </c:pt>
                <c:pt idx="6">
                  <c:v>-6.2147899999999998E-4</c:v>
                </c:pt>
                <c:pt idx="7">
                  <c:v>-2.0744100000000001E-3</c:v>
                </c:pt>
                <c:pt idx="8">
                  <c:v>-4.7984830000000001E-3</c:v>
                </c:pt>
                <c:pt idx="9">
                  <c:v>-8.2550939999999993E-3</c:v>
                </c:pt>
                <c:pt idx="10">
                  <c:v>-1.129548E-2</c:v>
                </c:pt>
                <c:pt idx="11">
                  <c:v>-1.3170352999999999E-2</c:v>
                </c:pt>
                <c:pt idx="12">
                  <c:v>-1.3982092999999999E-2</c:v>
                </c:pt>
                <c:pt idx="13">
                  <c:v>-1.4227132999999999E-2</c:v>
                </c:pt>
                <c:pt idx="14">
                  <c:v>-1.4277951000000001E-2</c:v>
                </c:pt>
                <c:pt idx="15">
                  <c:v>-1.4285032E-2</c:v>
                </c:pt>
                <c:pt idx="16">
                  <c:v>-1.4285676000000001E-2</c:v>
                </c:pt>
                <c:pt idx="17">
                  <c:v>-1.4285713E-2</c:v>
                </c:pt>
                <c:pt idx="18">
                  <c:v>-1.4285714E-2</c:v>
                </c:pt>
                <c:pt idx="19">
                  <c:v>-1.4285713E-2</c:v>
                </c:pt>
                <c:pt idx="20">
                  <c:v>-1.4285677E-2</c:v>
                </c:pt>
                <c:pt idx="21">
                  <c:v>-1.4285032E-2</c:v>
                </c:pt>
                <c:pt idx="22">
                  <c:v>-1.4277565000000001E-2</c:v>
                </c:pt>
                <c:pt idx="23">
                  <c:v>-1.4213926E-2</c:v>
                </c:pt>
                <c:pt idx="24">
                  <c:v>-1.3696249000000001E-2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0-4E29-99BA-11A1F9132D9F}"/>
            </c:ext>
          </c:extLst>
        </c:ser>
        <c:ser>
          <c:idx val="7"/>
          <c:order val="7"/>
          <c:tx>
            <c:strRef>
              <c:f>VertProb!$A$9</c:f>
              <c:strCache>
                <c:ptCount val="1"/>
                <c:pt idx="0">
                  <c:v>80.00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VertProb!$B$9:$Z$9</c:f>
              <c:numCache>
                <c:formatCode>0.000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-4.1999999999999999E-8</c:v>
                </c:pt>
                <c:pt idx="3">
                  <c:v>-2.4159999999999998E-6</c:v>
                </c:pt>
                <c:pt idx="4">
                  <c:v>-4.2070000000000002E-5</c:v>
                </c:pt>
                <c:pt idx="5">
                  <c:v>-3.26681E-4</c:v>
                </c:pt>
                <c:pt idx="6">
                  <c:v>-1.3938679999999999E-3</c:v>
                </c:pt>
                <c:pt idx="7">
                  <c:v>-3.7348429999999998E-3</c:v>
                </c:pt>
                <c:pt idx="8">
                  <c:v>-6.9516559999999996E-3</c:v>
                </c:pt>
                <c:pt idx="9">
                  <c:v>-9.837597E-3</c:v>
                </c:pt>
                <c:pt idx="10">
                  <c:v>-1.1568017E-2</c:v>
                </c:pt>
                <c:pt idx="11">
                  <c:v>-1.2268726000000001E-2</c:v>
                </c:pt>
                <c:pt idx="12">
                  <c:v>-1.2460357E-2</c:v>
                </c:pt>
                <c:pt idx="13">
                  <c:v>-1.2495436E-2</c:v>
                </c:pt>
                <c:pt idx="14">
                  <c:v>-1.2499658E-2</c:v>
                </c:pt>
                <c:pt idx="15">
                  <c:v>-1.2499984E-2</c:v>
                </c:pt>
                <c:pt idx="16">
                  <c:v>-1.2500000000000001E-2</c:v>
                </c:pt>
                <c:pt idx="17">
                  <c:v>-1.2500000000000001E-2</c:v>
                </c:pt>
                <c:pt idx="18">
                  <c:v>-1.2500000000000001E-2</c:v>
                </c:pt>
                <c:pt idx="19">
                  <c:v>-1.2500000000000001E-2</c:v>
                </c:pt>
                <c:pt idx="20">
                  <c:v>-1.2499992999999999E-2</c:v>
                </c:pt>
                <c:pt idx="21">
                  <c:v>-1.2499804999999999E-2</c:v>
                </c:pt>
                <c:pt idx="22">
                  <c:v>-1.2496857E-2</c:v>
                </c:pt>
                <c:pt idx="23">
                  <c:v>-1.2468096999999999E-2</c:v>
                </c:pt>
                <c:pt idx="24">
                  <c:v>-1.2264506999999999E-2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0-4E29-99BA-11A1F9132D9F}"/>
            </c:ext>
          </c:extLst>
        </c:ser>
        <c:ser>
          <c:idx val="8"/>
          <c:order val="8"/>
          <c:tx>
            <c:strRef>
              <c:f>VertProb!$A$10</c:f>
              <c:strCache>
                <c:ptCount val="1"/>
                <c:pt idx="0">
                  <c:v>90.00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VertProb!$B$10:$Z$10</c:f>
              <c:numCache>
                <c:formatCode>0.000</c:formatCode>
                <c:ptCount val="25"/>
                <c:pt idx="0">
                  <c:v>0</c:v>
                </c:pt>
                <c:pt idx="1">
                  <c:v>-3E-9</c:v>
                </c:pt>
                <c:pt idx="2">
                  <c:v>-5.3499999999999996E-7</c:v>
                </c:pt>
                <c:pt idx="3">
                  <c:v>-1.6807E-5</c:v>
                </c:pt>
                <c:pt idx="4">
                  <c:v>-1.8156199999999999E-4</c:v>
                </c:pt>
                <c:pt idx="5">
                  <c:v>-9.4547399999999997E-4</c:v>
                </c:pt>
                <c:pt idx="6">
                  <c:v>-2.866754E-3</c:v>
                </c:pt>
                <c:pt idx="7">
                  <c:v>-5.7525270000000003E-3</c:v>
                </c:pt>
                <c:pt idx="8">
                  <c:v>-8.4910760000000002E-3</c:v>
                </c:pt>
                <c:pt idx="9">
                  <c:v>-1.0186584E-2</c:v>
                </c:pt>
                <c:pt idx="10">
                  <c:v>-1.0882391999999999E-2</c:v>
                </c:pt>
                <c:pt idx="11">
                  <c:v>-1.107241E-2</c:v>
                </c:pt>
                <c:pt idx="12">
                  <c:v>-1.1106746000000001E-2</c:v>
                </c:pt>
                <c:pt idx="13">
                  <c:v>-1.1110792E-2</c:v>
                </c:pt>
                <c:pt idx="14">
                  <c:v>-1.1111097E-2</c:v>
                </c:pt>
                <c:pt idx="15">
                  <c:v>-1.1111111E-2</c:v>
                </c:pt>
                <c:pt idx="16">
                  <c:v>-1.1111111E-2</c:v>
                </c:pt>
                <c:pt idx="17">
                  <c:v>-1.1111111E-2</c:v>
                </c:pt>
                <c:pt idx="18">
                  <c:v>-1.1111111E-2</c:v>
                </c:pt>
                <c:pt idx="19">
                  <c:v>-1.1111111E-2</c:v>
                </c:pt>
                <c:pt idx="20">
                  <c:v>-1.111111E-2</c:v>
                </c:pt>
                <c:pt idx="21">
                  <c:v>-1.1111054E-2</c:v>
                </c:pt>
                <c:pt idx="22">
                  <c:v>-1.1109834000000001E-2</c:v>
                </c:pt>
                <c:pt idx="23">
                  <c:v>-1.1094476000000001E-2</c:v>
                </c:pt>
                <c:pt idx="24">
                  <c:v>-1.0976763E-2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F0-4E29-99BA-11A1F9132D9F}"/>
            </c:ext>
          </c:extLst>
        </c:ser>
        <c:ser>
          <c:idx val="9"/>
          <c:order val="9"/>
          <c:tx>
            <c:strRef>
              <c:f>VertProb!$A$11</c:f>
              <c:strCache>
                <c:ptCount val="1"/>
                <c:pt idx="0">
                  <c:v>100.00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VertProb!$B$11:$Z$11</c:f>
              <c:numCache>
                <c:formatCode>0.000</c:formatCode>
                <c:ptCount val="25"/>
                <c:pt idx="0">
                  <c:v>0</c:v>
                </c:pt>
                <c:pt idx="1">
                  <c:v>-6.9999999999999998E-9</c:v>
                </c:pt>
                <c:pt idx="2">
                  <c:v>-1.251E-6</c:v>
                </c:pt>
                <c:pt idx="3">
                  <c:v>-3.5284999999999998E-5</c:v>
                </c:pt>
                <c:pt idx="4">
                  <c:v>-3.3406400000000002E-4</c:v>
                </c:pt>
                <c:pt idx="5">
                  <c:v>-1.4974610000000001E-3</c:v>
                </c:pt>
                <c:pt idx="6">
                  <c:v>-3.877728E-3</c:v>
                </c:pt>
                <c:pt idx="7">
                  <c:v>-6.6951629999999996E-3</c:v>
                </c:pt>
                <c:pt idx="8">
                  <c:v>-8.7357809999999998E-3</c:v>
                </c:pt>
                <c:pt idx="9">
                  <c:v>-9.6688739999999992E-3</c:v>
                </c:pt>
                <c:pt idx="10">
                  <c:v>-9.9421059999999992E-3</c:v>
                </c:pt>
                <c:pt idx="11">
                  <c:v>-9.993409E-3</c:v>
                </c:pt>
                <c:pt idx="12">
                  <c:v>-9.9995250000000004E-3</c:v>
                </c:pt>
                <c:pt idx="13">
                  <c:v>-9.9999790000000009E-3</c:v>
                </c:pt>
                <c:pt idx="14">
                  <c:v>-9.9999990000000007E-3</c:v>
                </c:pt>
                <c:pt idx="15">
                  <c:v>-0.01</c:v>
                </c:pt>
                <c:pt idx="16">
                  <c:v>-0.01</c:v>
                </c:pt>
                <c:pt idx="17">
                  <c:v>-0.01</c:v>
                </c:pt>
                <c:pt idx="18">
                  <c:v>-0.01</c:v>
                </c:pt>
                <c:pt idx="19">
                  <c:v>-0.01</c:v>
                </c:pt>
                <c:pt idx="20">
                  <c:v>-0.01</c:v>
                </c:pt>
                <c:pt idx="21">
                  <c:v>-9.9999830000000005E-3</c:v>
                </c:pt>
                <c:pt idx="22">
                  <c:v>-9.9994709999999994E-3</c:v>
                </c:pt>
                <c:pt idx="23">
                  <c:v>-9.9910520000000003E-3</c:v>
                </c:pt>
                <c:pt idx="24">
                  <c:v>-9.9132590000000007E-3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F0-4E29-99BA-11A1F9132D9F}"/>
            </c:ext>
          </c:extLst>
        </c:ser>
        <c:ser>
          <c:idx val="10"/>
          <c:order val="10"/>
          <c:tx>
            <c:strRef>
              <c:f>VertProb!$A$12</c:f>
              <c:strCache>
                <c:ptCount val="1"/>
                <c:pt idx="0">
                  <c:v>110.00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VertProb!$B$12:$Z$12</c:f>
              <c:numCache>
                <c:formatCode>0.000</c:formatCode>
                <c:ptCount val="25"/>
                <c:pt idx="0">
                  <c:v>0</c:v>
                </c:pt>
                <c:pt idx="1">
                  <c:v>-1.2E-8</c:v>
                </c:pt>
                <c:pt idx="2">
                  <c:v>-2.0719999999999998E-6</c:v>
                </c:pt>
                <c:pt idx="3">
                  <c:v>-5.4410000000000003E-5</c:v>
                </c:pt>
                <c:pt idx="4">
                  <c:v>-4.71402E-4</c:v>
                </c:pt>
                <c:pt idx="5">
                  <c:v>-1.9085129999999999E-3</c:v>
                </c:pt>
                <c:pt idx="6">
                  <c:v>-4.4418460000000002E-3</c:v>
                </c:pt>
                <c:pt idx="7">
                  <c:v>-6.9519059999999999E-3</c:v>
                </c:pt>
                <c:pt idx="8">
                  <c:v>-8.4270779999999993E-3</c:v>
                </c:pt>
                <c:pt idx="9">
                  <c:v>-8.9562979999999997E-3</c:v>
                </c:pt>
                <c:pt idx="10">
                  <c:v>-9.0735169999999997E-3</c:v>
                </c:pt>
                <c:pt idx="11">
                  <c:v>-9.0895139999999999E-3</c:v>
                </c:pt>
                <c:pt idx="12">
                  <c:v>-9.090842E-3</c:v>
                </c:pt>
                <c:pt idx="13">
                  <c:v>-9.0909070000000005E-3</c:v>
                </c:pt>
                <c:pt idx="14">
                  <c:v>-9.0909089999999994E-3</c:v>
                </c:pt>
                <c:pt idx="15">
                  <c:v>-9.0909089999999994E-3</c:v>
                </c:pt>
                <c:pt idx="16">
                  <c:v>-9.0909089999999994E-3</c:v>
                </c:pt>
                <c:pt idx="17">
                  <c:v>-9.0909089999999994E-3</c:v>
                </c:pt>
                <c:pt idx="18">
                  <c:v>-9.0909089999999994E-3</c:v>
                </c:pt>
                <c:pt idx="19">
                  <c:v>-9.0909089999999994E-3</c:v>
                </c:pt>
                <c:pt idx="20">
                  <c:v>-9.0909089999999994E-3</c:v>
                </c:pt>
                <c:pt idx="21">
                  <c:v>-9.0909040000000003E-3</c:v>
                </c:pt>
                <c:pt idx="22">
                  <c:v>-9.0906870000000001E-3</c:v>
                </c:pt>
                <c:pt idx="23">
                  <c:v>-9.0860239999999998E-3</c:v>
                </c:pt>
                <c:pt idx="24">
                  <c:v>-9.0330340000000005E-3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54E-47BB-BBD3-00977E64D2E1}"/>
            </c:ext>
          </c:extLst>
        </c:ser>
        <c:ser>
          <c:idx val="11"/>
          <c:order val="11"/>
          <c:tx>
            <c:strRef>
              <c:f>VertProb!$A$13</c:f>
              <c:strCache>
                <c:ptCount val="1"/>
                <c:pt idx="0">
                  <c:v>120.00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VertProb!$B$13:$Z$13</c:f>
              <c:numCache>
                <c:formatCode>0.000</c:formatCode>
                <c:ptCount val="25"/>
                <c:pt idx="0">
                  <c:v>0</c:v>
                </c:pt>
                <c:pt idx="1">
                  <c:v>-2.3000000000000001E-8</c:v>
                </c:pt>
                <c:pt idx="2">
                  <c:v>-3.6540000000000001E-6</c:v>
                </c:pt>
                <c:pt idx="3">
                  <c:v>-8.7738999999999995E-5</c:v>
                </c:pt>
                <c:pt idx="4">
                  <c:v>-6.8127300000000003E-4</c:v>
                </c:pt>
                <c:pt idx="5">
                  <c:v>-2.4401789999999998E-3</c:v>
                </c:pt>
                <c:pt idx="6">
                  <c:v>-5.0240600000000003E-3</c:v>
                </c:pt>
                <c:pt idx="7">
                  <c:v>-7.0886259999999998E-3</c:v>
                </c:pt>
                <c:pt idx="8">
                  <c:v>-8.0338579999999996E-3</c:v>
                </c:pt>
                <c:pt idx="9">
                  <c:v>-8.2885289999999993E-3</c:v>
                </c:pt>
                <c:pt idx="10">
                  <c:v>-8.3292660000000001E-3</c:v>
                </c:pt>
                <c:pt idx="11">
                  <c:v>-8.3331159999999998E-3</c:v>
                </c:pt>
                <c:pt idx="12">
                  <c:v>-8.3333269999999997E-3</c:v>
                </c:pt>
                <c:pt idx="13">
                  <c:v>-8.3333330000000001E-3</c:v>
                </c:pt>
                <c:pt idx="14">
                  <c:v>-8.3333330000000001E-3</c:v>
                </c:pt>
                <c:pt idx="15">
                  <c:v>-8.3333330000000001E-3</c:v>
                </c:pt>
                <c:pt idx="16">
                  <c:v>-8.3333330000000001E-3</c:v>
                </c:pt>
                <c:pt idx="17">
                  <c:v>-8.3333330000000001E-3</c:v>
                </c:pt>
                <c:pt idx="18">
                  <c:v>-8.3333330000000001E-3</c:v>
                </c:pt>
                <c:pt idx="19">
                  <c:v>-8.3333330000000001E-3</c:v>
                </c:pt>
                <c:pt idx="20">
                  <c:v>-8.3333330000000001E-3</c:v>
                </c:pt>
                <c:pt idx="21">
                  <c:v>-8.3333320000000006E-3</c:v>
                </c:pt>
                <c:pt idx="22">
                  <c:v>-8.3332389999999992E-3</c:v>
                </c:pt>
                <c:pt idx="23">
                  <c:v>-8.3306360000000006E-3</c:v>
                </c:pt>
                <c:pt idx="24">
                  <c:v>-8.2941879999999992E-3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54E-47BB-BBD3-00977E64D2E1}"/>
            </c:ext>
          </c:extLst>
        </c:ser>
        <c:ser>
          <c:idx val="12"/>
          <c:order val="12"/>
          <c:tx>
            <c:strRef>
              <c:f>VertProb!$A$14</c:f>
              <c:strCache>
                <c:ptCount val="1"/>
                <c:pt idx="0">
                  <c:v>130.00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VertProb!$B$14:$Z$14</c:f>
              <c:numCache>
                <c:formatCode>0.000</c:formatCode>
                <c:ptCount val="25"/>
                <c:pt idx="0">
                  <c:v>0</c:v>
                </c:pt>
                <c:pt idx="1">
                  <c:v>-3.2300000000000002E-7</c:v>
                </c:pt>
                <c:pt idx="2">
                  <c:v>-2.2487999999999999E-5</c:v>
                </c:pt>
                <c:pt idx="3">
                  <c:v>-3.0065400000000003E-4</c:v>
                </c:pt>
                <c:pt idx="4">
                  <c:v>-1.4886190000000001E-3</c:v>
                </c:pt>
                <c:pt idx="5">
                  <c:v>-3.7597009999999998E-3</c:v>
                </c:pt>
                <c:pt idx="6">
                  <c:v>-5.9966760000000003E-3</c:v>
                </c:pt>
                <c:pt idx="7">
                  <c:v>-7.2220990000000001E-3</c:v>
                </c:pt>
                <c:pt idx="8">
                  <c:v>-7.6109380000000003E-3</c:v>
                </c:pt>
                <c:pt idx="9">
                  <c:v>-7.6837149999999998E-3</c:v>
                </c:pt>
                <c:pt idx="10">
                  <c:v>-7.6917670000000004E-3</c:v>
                </c:pt>
                <c:pt idx="11">
                  <c:v>-7.6922880000000003E-3</c:v>
                </c:pt>
                <c:pt idx="12">
                  <c:v>-7.6923069999999998E-3</c:v>
                </c:pt>
                <c:pt idx="13">
                  <c:v>-7.6923080000000001E-3</c:v>
                </c:pt>
                <c:pt idx="14">
                  <c:v>-7.6923080000000001E-3</c:v>
                </c:pt>
                <c:pt idx="15">
                  <c:v>-7.6923080000000001E-3</c:v>
                </c:pt>
                <c:pt idx="16">
                  <c:v>-7.6923080000000001E-3</c:v>
                </c:pt>
                <c:pt idx="17">
                  <c:v>-7.6923080000000001E-3</c:v>
                </c:pt>
                <c:pt idx="18">
                  <c:v>-7.6923080000000001E-3</c:v>
                </c:pt>
                <c:pt idx="19">
                  <c:v>-7.6923080000000001E-3</c:v>
                </c:pt>
                <c:pt idx="20">
                  <c:v>-7.6923080000000001E-3</c:v>
                </c:pt>
                <c:pt idx="21">
                  <c:v>-7.6923069999999998E-3</c:v>
                </c:pt>
                <c:pt idx="22">
                  <c:v>-7.692267E-3</c:v>
                </c:pt>
                <c:pt idx="23">
                  <c:v>-7.6908039999999999E-3</c:v>
                </c:pt>
                <c:pt idx="24">
                  <c:v>-7.6655689999999997E-3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7BB-BBD3-00977E64D2E1}"/>
            </c:ext>
          </c:extLst>
        </c:ser>
        <c:ser>
          <c:idx val="13"/>
          <c:order val="13"/>
          <c:tx>
            <c:strRef>
              <c:f>VertProb!$A$15</c:f>
              <c:strCache>
                <c:ptCount val="1"/>
                <c:pt idx="0">
                  <c:v>140.00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VertProb!$B$15:$Z$15</c:f>
              <c:numCache>
                <c:formatCode>0.000</c:formatCode>
                <c:ptCount val="25"/>
                <c:pt idx="0">
                  <c:v>0</c:v>
                </c:pt>
                <c:pt idx="1">
                  <c:v>-5.6100000000000001E-7</c:v>
                </c:pt>
                <c:pt idx="2">
                  <c:v>-3.6046E-5</c:v>
                </c:pt>
                <c:pt idx="3">
                  <c:v>-4.3353E-4</c:v>
                </c:pt>
                <c:pt idx="4">
                  <c:v>-1.8999150000000001E-3</c:v>
                </c:pt>
                <c:pt idx="5">
                  <c:v>-4.2439690000000002E-3</c:v>
                </c:pt>
                <c:pt idx="6">
                  <c:v>-6.1141629999999997E-3</c:v>
                </c:pt>
                <c:pt idx="7">
                  <c:v>-6.9188959999999999E-3</c:v>
                </c:pt>
                <c:pt idx="8">
                  <c:v>-7.1136050000000003E-3</c:v>
                </c:pt>
                <c:pt idx="9">
                  <c:v>-7.1406059999999999E-3</c:v>
                </c:pt>
                <c:pt idx="10">
                  <c:v>-7.1427569999999996E-3</c:v>
                </c:pt>
                <c:pt idx="11">
                  <c:v>-7.142855E-3</c:v>
                </c:pt>
                <c:pt idx="12">
                  <c:v>-7.1428569999999999E-3</c:v>
                </c:pt>
                <c:pt idx="13">
                  <c:v>-7.1428569999999999E-3</c:v>
                </c:pt>
                <c:pt idx="14">
                  <c:v>-7.1428569999999999E-3</c:v>
                </c:pt>
                <c:pt idx="15">
                  <c:v>-7.1428569999999999E-3</c:v>
                </c:pt>
                <c:pt idx="16">
                  <c:v>-7.1428569999999999E-3</c:v>
                </c:pt>
                <c:pt idx="17">
                  <c:v>-7.1428569999999999E-3</c:v>
                </c:pt>
                <c:pt idx="18">
                  <c:v>-7.1428569999999999E-3</c:v>
                </c:pt>
                <c:pt idx="19">
                  <c:v>-7.1428569999999999E-3</c:v>
                </c:pt>
                <c:pt idx="20">
                  <c:v>-7.1428569999999999E-3</c:v>
                </c:pt>
                <c:pt idx="21">
                  <c:v>-7.1428569999999999E-3</c:v>
                </c:pt>
                <c:pt idx="22">
                  <c:v>-7.1428400000000001E-3</c:v>
                </c:pt>
                <c:pt idx="23">
                  <c:v>-7.1420119999999997E-3</c:v>
                </c:pt>
                <c:pt idx="24">
                  <c:v>-7.1244480000000002E-3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7BB-BBD3-00977E64D2E1}"/>
            </c:ext>
          </c:extLst>
        </c:ser>
        <c:ser>
          <c:idx val="14"/>
          <c:order val="14"/>
          <c:tx>
            <c:strRef>
              <c:f>VertProb!$A$16</c:f>
              <c:strCache>
                <c:ptCount val="1"/>
                <c:pt idx="0">
                  <c:v>150.00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VertProb!$B$16:$Z$16</c:f>
              <c:numCache>
                <c:formatCode>0.000</c:formatCode>
                <c:ptCount val="25"/>
                <c:pt idx="0">
                  <c:v>0</c:v>
                </c:pt>
                <c:pt idx="1">
                  <c:v>-7.5499999999999997E-7</c:v>
                </c:pt>
                <c:pt idx="2">
                  <c:v>-4.6270000000000003E-5</c:v>
                </c:pt>
                <c:pt idx="3">
                  <c:v>-5.2207299999999996E-4</c:v>
                </c:pt>
                <c:pt idx="4">
                  <c:v>-2.1233839999999999E-3</c:v>
                </c:pt>
                <c:pt idx="5">
                  <c:v>-4.4008700000000003E-3</c:v>
                </c:pt>
                <c:pt idx="6">
                  <c:v>-5.9737790000000002E-3</c:v>
                </c:pt>
                <c:pt idx="7">
                  <c:v>-6.5421419999999999E-3</c:v>
                </c:pt>
                <c:pt idx="8">
                  <c:v>-6.653806E-3</c:v>
                </c:pt>
                <c:pt idx="9">
                  <c:v>-6.6659179999999998E-3</c:v>
                </c:pt>
                <c:pt idx="10">
                  <c:v>-6.6666429999999999E-3</c:v>
                </c:pt>
                <c:pt idx="11">
                  <c:v>-6.6666659999999999E-3</c:v>
                </c:pt>
                <c:pt idx="12">
                  <c:v>-6.6666670000000003E-3</c:v>
                </c:pt>
                <c:pt idx="13">
                  <c:v>-6.6666670000000003E-3</c:v>
                </c:pt>
                <c:pt idx="14">
                  <c:v>-6.6666670000000003E-3</c:v>
                </c:pt>
                <c:pt idx="15">
                  <c:v>-6.6666670000000003E-3</c:v>
                </c:pt>
                <c:pt idx="16">
                  <c:v>-6.6666670000000003E-3</c:v>
                </c:pt>
                <c:pt idx="17">
                  <c:v>-6.6666670000000003E-3</c:v>
                </c:pt>
                <c:pt idx="18">
                  <c:v>-6.6666670000000003E-3</c:v>
                </c:pt>
                <c:pt idx="19">
                  <c:v>-6.6666670000000003E-3</c:v>
                </c:pt>
                <c:pt idx="20">
                  <c:v>-6.6666670000000003E-3</c:v>
                </c:pt>
                <c:pt idx="21">
                  <c:v>-6.6666670000000003E-3</c:v>
                </c:pt>
                <c:pt idx="22">
                  <c:v>-6.6666590000000001E-3</c:v>
                </c:pt>
                <c:pt idx="23">
                  <c:v>-6.666188E-3</c:v>
                </c:pt>
                <c:pt idx="24">
                  <c:v>-6.6539049999999999E-3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7BB-BBD3-00977E64D2E1}"/>
            </c:ext>
          </c:extLst>
        </c:ser>
        <c:ser>
          <c:idx val="15"/>
          <c:order val="15"/>
          <c:tx>
            <c:strRef>
              <c:f>VertProb!$A$17</c:f>
              <c:strCache>
                <c:ptCount val="1"/>
                <c:pt idx="0">
                  <c:v>160.00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VertProb!$B$17:$Z$17</c:f>
              <c:numCache>
                <c:formatCode>0.000</c:formatCode>
                <c:ptCount val="25"/>
                <c:pt idx="0">
                  <c:v>0</c:v>
                </c:pt>
                <c:pt idx="1">
                  <c:v>-9.16E-7</c:v>
                </c:pt>
                <c:pt idx="2">
                  <c:v>-5.4175999999999998E-5</c:v>
                </c:pt>
                <c:pt idx="3">
                  <c:v>-5.8276699999999999E-4</c:v>
                </c:pt>
                <c:pt idx="4">
                  <c:v>-2.2431560000000001E-3</c:v>
                </c:pt>
                <c:pt idx="5">
                  <c:v>-4.4063590000000003E-3</c:v>
                </c:pt>
                <c:pt idx="6">
                  <c:v>-5.7469870000000003E-3</c:v>
                </c:pt>
                <c:pt idx="7">
                  <c:v>-6.1718830000000004E-3</c:v>
                </c:pt>
                <c:pt idx="8">
                  <c:v>-6.2432540000000002E-3</c:v>
                </c:pt>
                <c:pt idx="9">
                  <c:v>-6.2496829999999998E-3</c:v>
                </c:pt>
                <c:pt idx="10">
                  <c:v>-6.2499920000000002E-3</c:v>
                </c:pt>
                <c:pt idx="11">
                  <c:v>-6.2500000000000003E-3</c:v>
                </c:pt>
                <c:pt idx="12">
                  <c:v>-6.2500000000000003E-3</c:v>
                </c:pt>
                <c:pt idx="13">
                  <c:v>-6.2500000000000003E-3</c:v>
                </c:pt>
                <c:pt idx="14">
                  <c:v>-6.2500000000000003E-3</c:v>
                </c:pt>
                <c:pt idx="15">
                  <c:v>-6.2500000000000003E-3</c:v>
                </c:pt>
                <c:pt idx="16">
                  <c:v>-6.2500000000000003E-3</c:v>
                </c:pt>
                <c:pt idx="17">
                  <c:v>-6.2500000000000003E-3</c:v>
                </c:pt>
                <c:pt idx="18">
                  <c:v>-6.2500000000000003E-3</c:v>
                </c:pt>
                <c:pt idx="19">
                  <c:v>-6.2500000000000003E-3</c:v>
                </c:pt>
                <c:pt idx="20">
                  <c:v>-6.2500000000000003E-3</c:v>
                </c:pt>
                <c:pt idx="21">
                  <c:v>-6.2500000000000003E-3</c:v>
                </c:pt>
                <c:pt idx="22">
                  <c:v>-6.2501309999999999E-3</c:v>
                </c:pt>
                <c:pt idx="23">
                  <c:v>-6.2647340000000001E-3</c:v>
                </c:pt>
                <c:pt idx="24">
                  <c:v>-6.4882660000000003E-3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7BB-BBD3-00977E64D2E1}"/>
            </c:ext>
          </c:extLst>
        </c:ser>
        <c:ser>
          <c:idx val="16"/>
          <c:order val="16"/>
          <c:tx>
            <c:strRef>
              <c:f>VertProb!$A$18</c:f>
              <c:strCache>
                <c:ptCount val="1"/>
                <c:pt idx="0">
                  <c:v>170.00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VertProb!$B$18:$Z$18</c:f>
              <c:numCache>
                <c:formatCode>0.000</c:formatCode>
                <c:ptCount val="25"/>
                <c:pt idx="0">
                  <c:v>-1.0000000000000001E-9</c:v>
                </c:pt>
                <c:pt idx="1">
                  <c:v>-1.237E-6</c:v>
                </c:pt>
                <c:pt idx="2">
                  <c:v>-6.9233000000000006E-5</c:v>
                </c:pt>
                <c:pt idx="3">
                  <c:v>-6.9330699999999999E-4</c:v>
                </c:pt>
                <c:pt idx="4">
                  <c:v>-2.4620279999999998E-3</c:v>
                </c:pt>
                <c:pt idx="5">
                  <c:v>-4.4870839999999997E-3</c:v>
                </c:pt>
                <c:pt idx="6">
                  <c:v>-5.5595610000000002E-3</c:v>
                </c:pt>
                <c:pt idx="7">
                  <c:v>-5.841527E-3</c:v>
                </c:pt>
                <c:pt idx="8">
                  <c:v>-5.879591E-3</c:v>
                </c:pt>
                <c:pt idx="9">
                  <c:v>-5.8822550000000003E-3</c:v>
                </c:pt>
                <c:pt idx="10">
                  <c:v>-5.8823510000000001E-3</c:v>
                </c:pt>
                <c:pt idx="11">
                  <c:v>-5.8823529999999999E-3</c:v>
                </c:pt>
                <c:pt idx="12">
                  <c:v>-5.8823529999999999E-3</c:v>
                </c:pt>
                <c:pt idx="13">
                  <c:v>-5.8823529999999999E-3</c:v>
                </c:pt>
                <c:pt idx="14">
                  <c:v>-5.8823529999999999E-3</c:v>
                </c:pt>
                <c:pt idx="15">
                  <c:v>-5.8823529999999999E-3</c:v>
                </c:pt>
                <c:pt idx="16">
                  <c:v>-5.8823529999999999E-3</c:v>
                </c:pt>
                <c:pt idx="17">
                  <c:v>-5.8823529999999999E-3</c:v>
                </c:pt>
                <c:pt idx="18">
                  <c:v>-5.8823529999999999E-3</c:v>
                </c:pt>
                <c:pt idx="19">
                  <c:v>-5.8823529999999999E-3</c:v>
                </c:pt>
                <c:pt idx="20">
                  <c:v>-5.8823529999999999E-3</c:v>
                </c:pt>
                <c:pt idx="21">
                  <c:v>-5.8824159999999997E-3</c:v>
                </c:pt>
                <c:pt idx="22">
                  <c:v>-5.8927349999999996E-3</c:v>
                </c:pt>
                <c:pt idx="23">
                  <c:v>-6.2158910000000003E-3</c:v>
                </c:pt>
                <c:pt idx="24">
                  <c:v>-7.787581E-3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7BB-BBD3-00977E64D2E1}"/>
            </c:ext>
          </c:extLst>
        </c:ser>
        <c:ser>
          <c:idx val="17"/>
          <c:order val="17"/>
          <c:tx>
            <c:strRef>
              <c:f>VertProb!$A$19</c:f>
              <c:strCache>
                <c:ptCount val="1"/>
                <c:pt idx="0">
                  <c:v>180.00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VertProb!$B$19:$Z$19</c:f>
              <c:numCache>
                <c:formatCode>0.000</c:formatCode>
                <c:ptCount val="25"/>
                <c:pt idx="0">
                  <c:v>-1.0000000000000001E-9</c:v>
                </c:pt>
                <c:pt idx="1">
                  <c:v>-1.668E-6</c:v>
                </c:pt>
                <c:pt idx="2">
                  <c:v>-8.8072999999999995E-5</c:v>
                </c:pt>
                <c:pt idx="3">
                  <c:v>-8.1745099999999996E-4</c:v>
                </c:pt>
                <c:pt idx="4">
                  <c:v>-2.6707329999999998E-3</c:v>
                </c:pt>
                <c:pt idx="5">
                  <c:v>-4.5225480000000004E-3</c:v>
                </c:pt>
                <c:pt idx="6">
                  <c:v>-5.3547380000000004E-3</c:v>
                </c:pt>
                <c:pt idx="7">
                  <c:v>-5.5350260000000002E-3</c:v>
                </c:pt>
                <c:pt idx="8">
                  <c:v>-5.5544740000000002E-3</c:v>
                </c:pt>
                <c:pt idx="9">
                  <c:v>-5.5555270000000002E-3</c:v>
                </c:pt>
                <c:pt idx="10">
                  <c:v>-5.5555550000000002E-3</c:v>
                </c:pt>
                <c:pt idx="11">
                  <c:v>-5.5555559999999997E-3</c:v>
                </c:pt>
                <c:pt idx="12">
                  <c:v>-5.5555559999999997E-3</c:v>
                </c:pt>
                <c:pt idx="13">
                  <c:v>-5.5555559999999997E-3</c:v>
                </c:pt>
                <c:pt idx="14">
                  <c:v>-5.5555559999999997E-3</c:v>
                </c:pt>
                <c:pt idx="15">
                  <c:v>-5.5555559999999997E-3</c:v>
                </c:pt>
                <c:pt idx="16">
                  <c:v>-5.5555559999999997E-3</c:v>
                </c:pt>
                <c:pt idx="17">
                  <c:v>-5.5555559999999997E-3</c:v>
                </c:pt>
                <c:pt idx="18">
                  <c:v>-5.5555559999999997E-3</c:v>
                </c:pt>
                <c:pt idx="19">
                  <c:v>-5.5555559999999997E-3</c:v>
                </c:pt>
                <c:pt idx="20">
                  <c:v>-5.5555659999999996E-3</c:v>
                </c:pt>
                <c:pt idx="21">
                  <c:v>-5.5587809999999996E-3</c:v>
                </c:pt>
                <c:pt idx="22">
                  <c:v>-5.7435949999999998E-3</c:v>
                </c:pt>
                <c:pt idx="23">
                  <c:v>-7.6773359999999999E-3</c:v>
                </c:pt>
                <c:pt idx="24">
                  <c:v>-9.8776599999999999E-3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7BB-BBD3-00977E64D2E1}"/>
            </c:ext>
          </c:extLst>
        </c:ser>
        <c:ser>
          <c:idx val="18"/>
          <c:order val="18"/>
          <c:tx>
            <c:strRef>
              <c:f>VertProb!$A$20</c:f>
              <c:strCache>
                <c:ptCount val="1"/>
                <c:pt idx="0">
                  <c:v>190.00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VertProb!$B$20:$Z$20</c:f>
              <c:numCache>
                <c:formatCode>0.000</c:formatCode>
                <c:ptCount val="25"/>
                <c:pt idx="0">
                  <c:v>-1.0000000000000001E-9</c:v>
                </c:pt>
                <c:pt idx="1">
                  <c:v>-2.1780000000000002E-6</c:v>
                </c:pt>
                <c:pt idx="2">
                  <c:v>-1.08729E-4</c:v>
                </c:pt>
                <c:pt idx="3">
                  <c:v>-9.3884800000000005E-4</c:v>
                </c:pt>
                <c:pt idx="4">
                  <c:v>-2.837783E-3</c:v>
                </c:pt>
                <c:pt idx="5">
                  <c:v>-4.5013020000000004E-3</c:v>
                </c:pt>
                <c:pt idx="6">
                  <c:v>-5.1385850000000002E-3</c:v>
                </c:pt>
                <c:pt idx="7">
                  <c:v>-5.2528480000000001E-3</c:v>
                </c:pt>
                <c:pt idx="8">
                  <c:v>-5.2627339999999998E-3</c:v>
                </c:pt>
                <c:pt idx="9">
                  <c:v>-5.263149E-3</c:v>
                </c:pt>
                <c:pt idx="10">
                  <c:v>-5.2631580000000004E-3</c:v>
                </c:pt>
                <c:pt idx="11">
                  <c:v>-5.2631580000000004E-3</c:v>
                </c:pt>
                <c:pt idx="12">
                  <c:v>-5.2631580000000004E-3</c:v>
                </c:pt>
                <c:pt idx="13">
                  <c:v>-5.2631580000000004E-3</c:v>
                </c:pt>
                <c:pt idx="14">
                  <c:v>-5.2631580000000004E-3</c:v>
                </c:pt>
                <c:pt idx="15">
                  <c:v>-5.2631580000000004E-3</c:v>
                </c:pt>
                <c:pt idx="16">
                  <c:v>-5.2631580000000004E-3</c:v>
                </c:pt>
                <c:pt idx="17">
                  <c:v>-5.2631580000000004E-3</c:v>
                </c:pt>
                <c:pt idx="18">
                  <c:v>-5.2631580000000004E-3</c:v>
                </c:pt>
                <c:pt idx="19">
                  <c:v>-5.2631589999999999E-3</c:v>
                </c:pt>
                <c:pt idx="20">
                  <c:v>-5.2636769999999996E-3</c:v>
                </c:pt>
                <c:pt idx="21">
                  <c:v>-5.3265680000000003E-3</c:v>
                </c:pt>
                <c:pt idx="22">
                  <c:v>-6.6431809999999997E-3</c:v>
                </c:pt>
                <c:pt idx="23">
                  <c:v>-1.0466503E-2</c:v>
                </c:pt>
                <c:pt idx="24">
                  <c:v>-8.5309559999999993E-3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7BB-BBD3-00977E64D2E1}"/>
            </c:ext>
          </c:extLst>
        </c:ser>
        <c:ser>
          <c:idx val="19"/>
          <c:order val="19"/>
          <c:tx>
            <c:strRef>
              <c:f>VertProb!$A$21</c:f>
              <c:strCache>
                <c:ptCount val="1"/>
                <c:pt idx="0">
                  <c:v>200.00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VertProb!$B$21:$Z$21</c:f>
              <c:numCache>
                <c:formatCode>0.000</c:formatCode>
                <c:ptCount val="25"/>
                <c:pt idx="0">
                  <c:v>-1.0000000000000001E-9</c:v>
                </c:pt>
                <c:pt idx="1">
                  <c:v>-2.7429999999999998E-6</c:v>
                </c:pt>
                <c:pt idx="2">
                  <c:v>-1.2997200000000001E-4</c:v>
                </c:pt>
                <c:pt idx="3">
                  <c:v>-1.0499260000000001E-3</c:v>
                </c:pt>
                <c:pt idx="4">
                  <c:v>-2.9577919999999999E-3</c:v>
                </c:pt>
                <c:pt idx="5">
                  <c:v>-4.4350489999999999E-3</c:v>
                </c:pt>
                <c:pt idx="6">
                  <c:v>-4.9218150000000004E-3</c:v>
                </c:pt>
                <c:pt idx="7">
                  <c:v>-4.9947230000000004E-3</c:v>
                </c:pt>
                <c:pt idx="8">
                  <c:v>-4.9998300000000002E-3</c:v>
                </c:pt>
                <c:pt idx="9">
                  <c:v>-4.9999969999999999E-3</c:v>
                </c:pt>
                <c:pt idx="10">
                  <c:v>-5.0000000000000001E-3</c:v>
                </c:pt>
                <c:pt idx="11">
                  <c:v>-5.0000000000000001E-3</c:v>
                </c:pt>
                <c:pt idx="12">
                  <c:v>-5.0000000000000001E-3</c:v>
                </c:pt>
                <c:pt idx="13">
                  <c:v>-5.0000000000000001E-3</c:v>
                </c:pt>
                <c:pt idx="14">
                  <c:v>-5.0000000000000001E-3</c:v>
                </c:pt>
                <c:pt idx="15">
                  <c:v>-5.0000000000000001E-3</c:v>
                </c:pt>
                <c:pt idx="16">
                  <c:v>-5.0000000000000001E-3</c:v>
                </c:pt>
                <c:pt idx="17">
                  <c:v>-5.0000000000000001E-3</c:v>
                </c:pt>
                <c:pt idx="18">
                  <c:v>-5.0000000000000001E-3</c:v>
                </c:pt>
                <c:pt idx="19">
                  <c:v>-5.0000260000000003E-3</c:v>
                </c:pt>
                <c:pt idx="20">
                  <c:v>-5.0122939999999996E-3</c:v>
                </c:pt>
                <c:pt idx="21">
                  <c:v>-5.5836339999999996E-3</c:v>
                </c:pt>
                <c:pt idx="22">
                  <c:v>-9.3142039999999995E-3</c:v>
                </c:pt>
                <c:pt idx="23">
                  <c:v>-1.1669997E-2</c:v>
                </c:pt>
                <c:pt idx="24">
                  <c:v>-4.6294229999999997E-3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7BB-BBD3-00977E64D2E1}"/>
            </c:ext>
          </c:extLst>
        </c:ser>
        <c:ser>
          <c:idx val="20"/>
          <c:order val="20"/>
          <c:tx>
            <c:strRef>
              <c:f>VertProb!$A$22</c:f>
              <c:strCache>
                <c:ptCount val="1"/>
                <c:pt idx="0">
                  <c:v>210.00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VertProb!$B$22:$Z$22</c:f>
              <c:numCache>
                <c:formatCode>0.000</c:formatCode>
                <c:ptCount val="25"/>
                <c:pt idx="0">
                  <c:v>-2.0000000000000001E-9</c:v>
                </c:pt>
                <c:pt idx="1">
                  <c:v>-3.4630000000000001E-6</c:v>
                </c:pt>
                <c:pt idx="2">
                  <c:v>-1.55265E-4</c:v>
                </c:pt>
                <c:pt idx="3">
                  <c:v>-1.1693299999999999E-3</c:v>
                </c:pt>
                <c:pt idx="4">
                  <c:v>-3.0648049999999999E-3</c:v>
                </c:pt>
                <c:pt idx="5">
                  <c:v>-4.3526700000000003E-3</c:v>
                </c:pt>
                <c:pt idx="6">
                  <c:v>-4.7145110000000002E-3</c:v>
                </c:pt>
                <c:pt idx="7">
                  <c:v>-4.7593280000000002E-3</c:v>
                </c:pt>
                <c:pt idx="8">
                  <c:v>-4.7618399999999998E-3</c:v>
                </c:pt>
                <c:pt idx="9">
                  <c:v>-4.761904E-3</c:v>
                </c:pt>
                <c:pt idx="10">
                  <c:v>-4.7619050000000003E-3</c:v>
                </c:pt>
                <c:pt idx="11">
                  <c:v>-4.7619050000000003E-3</c:v>
                </c:pt>
                <c:pt idx="12">
                  <c:v>-4.7619050000000003E-3</c:v>
                </c:pt>
                <c:pt idx="13">
                  <c:v>-4.7619050000000003E-3</c:v>
                </c:pt>
                <c:pt idx="14">
                  <c:v>-4.7619050000000003E-3</c:v>
                </c:pt>
                <c:pt idx="15">
                  <c:v>-4.7619050000000003E-3</c:v>
                </c:pt>
                <c:pt idx="16">
                  <c:v>-4.7619050000000003E-3</c:v>
                </c:pt>
                <c:pt idx="17">
                  <c:v>-4.7619050000000003E-3</c:v>
                </c:pt>
                <c:pt idx="18">
                  <c:v>-4.7619059999999998E-3</c:v>
                </c:pt>
                <c:pt idx="19">
                  <c:v>-4.7627559999999999E-3</c:v>
                </c:pt>
                <c:pt idx="20">
                  <c:v>-4.8756720000000002E-3</c:v>
                </c:pt>
                <c:pt idx="21">
                  <c:v>-7.1438730000000002E-3</c:v>
                </c:pt>
                <c:pt idx="22">
                  <c:v>-1.2999297E-2</c:v>
                </c:pt>
                <c:pt idx="23">
                  <c:v>-8.6277300000000001E-3</c:v>
                </c:pt>
                <c:pt idx="24">
                  <c:v>-1.5944189999999999E-3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7BB-BBD3-00977E64D2E1}"/>
            </c:ext>
          </c:extLst>
        </c:ser>
        <c:ser>
          <c:idx val="21"/>
          <c:order val="21"/>
          <c:tx>
            <c:strRef>
              <c:f>VertProb!$A$23</c:f>
              <c:strCache>
                <c:ptCount val="1"/>
                <c:pt idx="0">
                  <c:v>220.00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VertProb!$B$23:$Z$23</c:f>
              <c:numCache>
                <c:formatCode>0.000</c:formatCode>
                <c:ptCount val="25"/>
                <c:pt idx="0">
                  <c:v>-2.0000000000000001E-9</c:v>
                </c:pt>
                <c:pt idx="1">
                  <c:v>-4.1869999999999999E-6</c:v>
                </c:pt>
                <c:pt idx="2">
                  <c:v>-1.7873100000000001E-4</c:v>
                </c:pt>
                <c:pt idx="3">
                  <c:v>-1.265862E-3</c:v>
                </c:pt>
                <c:pt idx="4">
                  <c:v>-3.1195839999999999E-3</c:v>
                </c:pt>
                <c:pt idx="5">
                  <c:v>-4.2416440000000001E-3</c:v>
                </c:pt>
                <c:pt idx="6">
                  <c:v>-4.5154449999999999E-3</c:v>
                </c:pt>
                <c:pt idx="7">
                  <c:v>-4.5441079999999998E-3</c:v>
                </c:pt>
                <c:pt idx="8">
                  <c:v>-4.5454279999999998E-3</c:v>
                </c:pt>
                <c:pt idx="9">
                  <c:v>-4.545454E-3</c:v>
                </c:pt>
                <c:pt idx="10">
                  <c:v>-4.5454550000000003E-3</c:v>
                </c:pt>
                <c:pt idx="11">
                  <c:v>-4.5454550000000003E-3</c:v>
                </c:pt>
                <c:pt idx="12">
                  <c:v>-4.5454550000000003E-3</c:v>
                </c:pt>
                <c:pt idx="13">
                  <c:v>-4.5454550000000003E-3</c:v>
                </c:pt>
                <c:pt idx="14">
                  <c:v>-4.5454550000000003E-3</c:v>
                </c:pt>
                <c:pt idx="15">
                  <c:v>-4.5454550000000003E-3</c:v>
                </c:pt>
                <c:pt idx="16">
                  <c:v>-4.5454550000000003E-3</c:v>
                </c:pt>
                <c:pt idx="17">
                  <c:v>-4.5454550000000003E-3</c:v>
                </c:pt>
                <c:pt idx="18">
                  <c:v>-4.5454789999999998E-3</c:v>
                </c:pt>
                <c:pt idx="19">
                  <c:v>-4.5603340000000001E-3</c:v>
                </c:pt>
                <c:pt idx="20">
                  <c:v>-5.3511560000000001E-3</c:v>
                </c:pt>
                <c:pt idx="21">
                  <c:v>-1.0593995E-2</c:v>
                </c:pt>
                <c:pt idx="22">
                  <c:v>-1.3038685E-2</c:v>
                </c:pt>
                <c:pt idx="23">
                  <c:v>-4.2599880000000001E-3</c:v>
                </c:pt>
                <c:pt idx="24">
                  <c:v>-2.9044800000000001E-4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7BB-BBD3-00977E64D2E1}"/>
            </c:ext>
          </c:extLst>
        </c:ser>
        <c:ser>
          <c:idx val="22"/>
          <c:order val="22"/>
          <c:tx>
            <c:strRef>
              <c:f>VertProb!$A$24</c:f>
              <c:strCache>
                <c:ptCount val="1"/>
                <c:pt idx="0">
                  <c:v>230.00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VertProb!$B$24:$Z$24</c:f>
              <c:numCache>
                <c:formatCode>0.000</c:formatCode>
                <c:ptCount val="25"/>
                <c:pt idx="0">
                  <c:v>-4.6999999999999997E-8</c:v>
                </c:pt>
                <c:pt idx="1">
                  <c:v>-2.4386999999999999E-5</c:v>
                </c:pt>
                <c:pt idx="2">
                  <c:v>-4.7399900000000001E-4</c:v>
                </c:pt>
                <c:pt idx="3">
                  <c:v>-2.0061129999999999E-3</c:v>
                </c:pt>
                <c:pt idx="4">
                  <c:v>-3.6021999999999998E-3</c:v>
                </c:pt>
                <c:pt idx="5">
                  <c:v>-4.2341779999999999E-3</c:v>
                </c:pt>
                <c:pt idx="6">
                  <c:v>-4.3397569999999996E-3</c:v>
                </c:pt>
                <c:pt idx="7">
                  <c:v>-4.3475629999999996E-3</c:v>
                </c:pt>
                <c:pt idx="8">
                  <c:v>-4.3478220000000003E-3</c:v>
                </c:pt>
                <c:pt idx="9">
                  <c:v>-4.3478259999999999E-3</c:v>
                </c:pt>
                <c:pt idx="10">
                  <c:v>-4.3478259999999999E-3</c:v>
                </c:pt>
                <c:pt idx="11">
                  <c:v>-4.3478259999999999E-3</c:v>
                </c:pt>
                <c:pt idx="12">
                  <c:v>-4.3478259999999999E-3</c:v>
                </c:pt>
                <c:pt idx="13">
                  <c:v>-4.3478259999999999E-3</c:v>
                </c:pt>
                <c:pt idx="14">
                  <c:v>-4.3478259999999999E-3</c:v>
                </c:pt>
                <c:pt idx="15">
                  <c:v>-4.3478259999999999E-3</c:v>
                </c:pt>
                <c:pt idx="16">
                  <c:v>-4.3478259999999999E-3</c:v>
                </c:pt>
                <c:pt idx="17">
                  <c:v>-4.3478259999999999E-3</c:v>
                </c:pt>
                <c:pt idx="18">
                  <c:v>-4.3484489999999999E-3</c:v>
                </c:pt>
                <c:pt idx="19">
                  <c:v>-4.4620090000000003E-3</c:v>
                </c:pt>
                <c:pt idx="20">
                  <c:v>-7.1868469999999997E-3</c:v>
                </c:pt>
                <c:pt idx="21">
                  <c:v>-1.4669127000000001E-2</c:v>
                </c:pt>
                <c:pt idx="22">
                  <c:v>-9.2400260000000001E-3</c:v>
                </c:pt>
                <c:pt idx="23">
                  <c:v>-1.206733E-3</c:v>
                </c:pt>
                <c:pt idx="24">
                  <c:v>-4.1723E-5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7BB-BBD3-00977E64D2E1}"/>
            </c:ext>
          </c:extLst>
        </c:ser>
        <c:ser>
          <c:idx val="23"/>
          <c:order val="23"/>
          <c:tx>
            <c:strRef>
              <c:f>VertProb!$A$25</c:f>
              <c:strCache>
                <c:ptCount val="1"/>
                <c:pt idx="0">
                  <c:v>240.00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VertProb!$B$25:$Z$25</c:f>
              <c:numCache>
                <c:formatCode>0.000</c:formatCode>
                <c:ptCount val="25"/>
                <c:pt idx="0">
                  <c:v>-4.4999999999999999E-8</c:v>
                </c:pt>
                <c:pt idx="1">
                  <c:v>-2.3646999999999999E-5</c:v>
                </c:pt>
                <c:pt idx="2">
                  <c:v>-4.6275199999999998E-4</c:v>
                </c:pt>
                <c:pt idx="3">
                  <c:v>-1.957889E-3</c:v>
                </c:pt>
                <c:pt idx="4">
                  <c:v>-3.4891449999999999E-3</c:v>
                </c:pt>
                <c:pt idx="5">
                  <c:v>-4.0704809999999999E-3</c:v>
                </c:pt>
                <c:pt idx="6">
                  <c:v>-4.1605619999999996E-3</c:v>
                </c:pt>
                <c:pt idx="7">
                  <c:v>-4.1664969999999999E-3</c:v>
                </c:pt>
                <c:pt idx="8">
                  <c:v>-4.166665E-3</c:v>
                </c:pt>
                <c:pt idx="9">
                  <c:v>-4.1666669999999998E-3</c:v>
                </c:pt>
                <c:pt idx="10">
                  <c:v>-4.1666669999999998E-3</c:v>
                </c:pt>
                <c:pt idx="11">
                  <c:v>-4.1666669999999998E-3</c:v>
                </c:pt>
                <c:pt idx="12">
                  <c:v>-4.1666669999999998E-3</c:v>
                </c:pt>
                <c:pt idx="13">
                  <c:v>-4.1666669999999998E-3</c:v>
                </c:pt>
                <c:pt idx="14">
                  <c:v>-4.1666669999999998E-3</c:v>
                </c:pt>
                <c:pt idx="15">
                  <c:v>-4.1666669999999998E-3</c:v>
                </c:pt>
                <c:pt idx="16">
                  <c:v>-4.1666669999999998E-3</c:v>
                </c:pt>
                <c:pt idx="17">
                  <c:v>-4.1666719999999997E-3</c:v>
                </c:pt>
                <c:pt idx="18">
                  <c:v>-4.1734600000000004E-3</c:v>
                </c:pt>
                <c:pt idx="19">
                  <c:v>-4.7556630000000003E-3</c:v>
                </c:pt>
                <c:pt idx="20">
                  <c:v>-1.0912948E-2</c:v>
                </c:pt>
                <c:pt idx="21">
                  <c:v>-1.4716631000000001E-2</c:v>
                </c:pt>
                <c:pt idx="22">
                  <c:v>-4.6118790000000002E-3</c:v>
                </c:pt>
                <c:pt idx="23">
                  <c:v>-2.6709699999999999E-4</c:v>
                </c:pt>
                <c:pt idx="24">
                  <c:v>-4.172E-6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7BB-BBD3-00977E64D2E1}"/>
            </c:ext>
          </c:extLst>
        </c:ser>
        <c:ser>
          <c:idx val="24"/>
          <c:order val="24"/>
          <c:tx>
            <c:strRef>
              <c:f>VertProb!$A$26</c:f>
              <c:strCache>
                <c:ptCount val="1"/>
                <c:pt idx="0">
                  <c:v>250.00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VertProb!$B$26:$Z$26</c:f>
              <c:numCache>
                <c:formatCode>0.000</c:formatCode>
                <c:ptCount val="25"/>
                <c:pt idx="0">
                  <c:v>-4.3000000000000001E-8</c:v>
                </c:pt>
                <c:pt idx="1">
                  <c:v>-2.3201999999999999E-5</c:v>
                </c:pt>
                <c:pt idx="2">
                  <c:v>-4.5862000000000002E-4</c:v>
                </c:pt>
                <c:pt idx="3">
                  <c:v>-1.933681E-3</c:v>
                </c:pt>
                <c:pt idx="4">
                  <c:v>-3.3993339999999999E-3</c:v>
                </c:pt>
                <c:pt idx="5">
                  <c:v>-3.9222119999999996E-3</c:v>
                </c:pt>
                <c:pt idx="6">
                  <c:v>-3.9956729999999999E-3</c:v>
                </c:pt>
                <c:pt idx="7">
                  <c:v>-3.9998990000000003E-3</c:v>
                </c:pt>
                <c:pt idx="8">
                  <c:v>-3.9999989999999997E-3</c:v>
                </c:pt>
                <c:pt idx="9">
                  <c:v>-4.0000000000000001E-3</c:v>
                </c:pt>
                <c:pt idx="10">
                  <c:v>-4.0000000000000001E-3</c:v>
                </c:pt>
                <c:pt idx="11">
                  <c:v>-4.0000000000000001E-3</c:v>
                </c:pt>
                <c:pt idx="12">
                  <c:v>-4.0000000000000001E-3</c:v>
                </c:pt>
                <c:pt idx="13">
                  <c:v>-4.0000000000000001E-3</c:v>
                </c:pt>
                <c:pt idx="14">
                  <c:v>-4.0000000000000001E-3</c:v>
                </c:pt>
                <c:pt idx="15">
                  <c:v>-4.0000000000000001E-3</c:v>
                </c:pt>
                <c:pt idx="16">
                  <c:v>-4.0000000000000001E-3</c:v>
                </c:pt>
                <c:pt idx="17">
                  <c:v>-4.0001430000000003E-3</c:v>
                </c:pt>
                <c:pt idx="18">
                  <c:v>-4.0511590000000004E-3</c:v>
                </c:pt>
                <c:pt idx="19">
                  <c:v>-6.4992349999999999E-3</c:v>
                </c:pt>
                <c:pt idx="20">
                  <c:v>-1.5120277E-2</c:v>
                </c:pt>
                <c:pt idx="21">
                  <c:v>-1.0875131E-2</c:v>
                </c:pt>
                <c:pt idx="22">
                  <c:v>-1.393659E-3</c:v>
                </c:pt>
                <c:pt idx="23">
                  <c:v>-4.2236E-5</c:v>
                </c:pt>
                <c:pt idx="24">
                  <c:v>-2.9900000000000002E-7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7BB-BBD3-00977E64D2E1}"/>
            </c:ext>
          </c:extLst>
        </c:ser>
        <c:ser>
          <c:idx val="25"/>
          <c:order val="25"/>
          <c:tx>
            <c:strRef>
              <c:f>VertProb!$A$27</c:f>
              <c:strCache>
                <c:ptCount val="1"/>
                <c:pt idx="0">
                  <c:v>260.00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VertProb!$B$27:$Z$27</c:f>
              <c:numCache>
                <c:formatCode>0.000</c:formatCode>
                <c:ptCount val="25"/>
                <c:pt idx="0">
                  <c:v>-8.0000000000000002E-8</c:v>
                </c:pt>
                <c:pt idx="1">
                  <c:v>-3.7809999999999999E-5</c:v>
                </c:pt>
                <c:pt idx="2">
                  <c:v>-6.3153299999999999E-4</c:v>
                </c:pt>
                <c:pt idx="3">
                  <c:v>-2.2417090000000001E-3</c:v>
                </c:pt>
                <c:pt idx="4">
                  <c:v>-3.4783769999999999E-3</c:v>
                </c:pt>
                <c:pt idx="5">
                  <c:v>-3.8103569999999999E-3</c:v>
                </c:pt>
                <c:pt idx="6">
                  <c:v>-3.8447030000000001E-3</c:v>
                </c:pt>
                <c:pt idx="7">
                  <c:v>-3.8461300000000001E-3</c:v>
                </c:pt>
                <c:pt idx="8">
                  <c:v>-3.8461540000000001E-3</c:v>
                </c:pt>
                <c:pt idx="9">
                  <c:v>-3.8461540000000001E-3</c:v>
                </c:pt>
                <c:pt idx="10">
                  <c:v>-3.8461540000000001E-3</c:v>
                </c:pt>
                <c:pt idx="11">
                  <c:v>-3.8461540000000001E-3</c:v>
                </c:pt>
                <c:pt idx="12">
                  <c:v>-3.8461540000000001E-3</c:v>
                </c:pt>
                <c:pt idx="13">
                  <c:v>-3.8461540000000001E-3</c:v>
                </c:pt>
                <c:pt idx="14">
                  <c:v>-3.8461540000000001E-3</c:v>
                </c:pt>
                <c:pt idx="15">
                  <c:v>-3.8461540000000001E-3</c:v>
                </c:pt>
                <c:pt idx="16">
                  <c:v>-3.8461540000000001E-3</c:v>
                </c:pt>
                <c:pt idx="17">
                  <c:v>-3.8477210000000001E-3</c:v>
                </c:pt>
                <c:pt idx="18">
                  <c:v>-4.1965780000000003E-3</c:v>
                </c:pt>
                <c:pt idx="19">
                  <c:v>-9.9370090000000001E-3</c:v>
                </c:pt>
                <c:pt idx="20">
                  <c:v>-1.6745726999999998E-2</c:v>
                </c:pt>
                <c:pt idx="21">
                  <c:v>-5.9273420000000004E-3</c:v>
                </c:pt>
                <c:pt idx="22">
                  <c:v>-3.4706199999999998E-4</c:v>
                </c:pt>
                <c:pt idx="23">
                  <c:v>-4.887E-6</c:v>
                </c:pt>
                <c:pt idx="24">
                  <c:v>-1.6000000000000001E-8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7BB-BBD3-00977E64D2E1}"/>
            </c:ext>
          </c:extLst>
        </c:ser>
        <c:ser>
          <c:idx val="26"/>
          <c:order val="26"/>
          <c:tx>
            <c:strRef>
              <c:f>VertProb!$A$28</c:f>
              <c:strCache>
                <c:ptCount val="1"/>
                <c:pt idx="0">
                  <c:v>270.00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VertProb!$B$28:$Z$28</c:f>
              <c:numCache>
                <c:formatCode>0.000</c:formatCode>
                <c:ptCount val="25"/>
                <c:pt idx="0">
                  <c:v>-7.7000000000000001E-8</c:v>
                </c:pt>
                <c:pt idx="1">
                  <c:v>-3.6619000000000003E-5</c:v>
                </c:pt>
                <c:pt idx="2">
                  <c:v>-6.1343300000000003E-4</c:v>
                </c:pt>
                <c:pt idx="3">
                  <c:v>-2.175298E-3</c:v>
                </c:pt>
                <c:pt idx="4">
                  <c:v>-3.3616219999999999E-3</c:v>
                </c:pt>
                <c:pt idx="5">
                  <c:v>-3.6718689999999999E-3</c:v>
                </c:pt>
                <c:pt idx="6">
                  <c:v>-3.7025019999999999E-3</c:v>
                </c:pt>
                <c:pt idx="7">
                  <c:v>-3.7036859999999999E-3</c:v>
                </c:pt>
                <c:pt idx="8">
                  <c:v>-3.7037039999999999E-3</c:v>
                </c:pt>
                <c:pt idx="9">
                  <c:v>-3.7037039999999999E-3</c:v>
                </c:pt>
                <c:pt idx="10">
                  <c:v>-3.7037039999999999E-3</c:v>
                </c:pt>
                <c:pt idx="11">
                  <c:v>-3.7037039999999999E-3</c:v>
                </c:pt>
                <c:pt idx="12">
                  <c:v>-3.7037039999999999E-3</c:v>
                </c:pt>
                <c:pt idx="13">
                  <c:v>-3.7037039999999999E-3</c:v>
                </c:pt>
                <c:pt idx="14">
                  <c:v>-3.7037039999999999E-3</c:v>
                </c:pt>
                <c:pt idx="15">
                  <c:v>-3.7037039999999999E-3</c:v>
                </c:pt>
                <c:pt idx="16">
                  <c:v>-3.7037179999999999E-3</c:v>
                </c:pt>
                <c:pt idx="17">
                  <c:v>-3.7161690000000001E-3</c:v>
                </c:pt>
                <c:pt idx="18">
                  <c:v>-5.0111380000000001E-3</c:v>
                </c:pt>
                <c:pt idx="19">
                  <c:v>-1.4555329000000001E-2</c:v>
                </c:pt>
                <c:pt idx="20">
                  <c:v>-1.3741431E-2</c:v>
                </c:pt>
                <c:pt idx="21">
                  <c:v>-2.4150690000000002E-3</c:v>
                </c:pt>
                <c:pt idx="22">
                  <c:v>-6.4524999999999996E-5</c:v>
                </c:pt>
                <c:pt idx="23">
                  <c:v>-4.2300000000000002E-7</c:v>
                </c:pt>
                <c:pt idx="24">
                  <c:v>-1.0000000000000001E-9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7BB-BBD3-00977E64D2E1}"/>
            </c:ext>
          </c:extLst>
        </c:ser>
        <c:ser>
          <c:idx val="27"/>
          <c:order val="27"/>
          <c:tx>
            <c:strRef>
              <c:f>VertProb!$A$29</c:f>
              <c:strCache>
                <c:ptCount val="1"/>
                <c:pt idx="0">
                  <c:v>280.00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VertProb!$B$29:$Z$29</c:f>
              <c:numCache>
                <c:formatCode>0.000</c:formatCode>
                <c:ptCount val="25"/>
                <c:pt idx="0">
                  <c:v>-1.09E-7</c:v>
                </c:pt>
                <c:pt idx="1">
                  <c:v>-4.8260999999999998E-5</c:v>
                </c:pt>
                <c:pt idx="2">
                  <c:v>-7.3095699999999996E-4</c:v>
                </c:pt>
                <c:pt idx="3">
                  <c:v>-2.3298479999999998E-3</c:v>
                </c:pt>
                <c:pt idx="4">
                  <c:v>-3.3416750000000001E-3</c:v>
                </c:pt>
                <c:pt idx="5">
                  <c:v>-3.5545569999999999E-3</c:v>
                </c:pt>
                <c:pt idx="6">
                  <c:v>-3.570943E-3</c:v>
                </c:pt>
                <c:pt idx="7">
                  <c:v>-3.5714229999999998E-3</c:v>
                </c:pt>
                <c:pt idx="8">
                  <c:v>-3.5714290000000001E-3</c:v>
                </c:pt>
                <c:pt idx="9">
                  <c:v>-3.5714290000000001E-3</c:v>
                </c:pt>
                <c:pt idx="10">
                  <c:v>-3.5714290000000001E-3</c:v>
                </c:pt>
                <c:pt idx="11">
                  <c:v>-3.5714290000000001E-3</c:v>
                </c:pt>
                <c:pt idx="12">
                  <c:v>-3.5714290000000001E-3</c:v>
                </c:pt>
                <c:pt idx="13">
                  <c:v>-3.5714290000000001E-3</c:v>
                </c:pt>
                <c:pt idx="14">
                  <c:v>-3.5714290000000001E-3</c:v>
                </c:pt>
                <c:pt idx="15">
                  <c:v>-3.5714290000000001E-3</c:v>
                </c:pt>
                <c:pt idx="16">
                  <c:v>-3.5715920000000002E-3</c:v>
                </c:pt>
                <c:pt idx="17">
                  <c:v>-3.669378E-3</c:v>
                </c:pt>
                <c:pt idx="18">
                  <c:v>-7.2114579999999996E-3</c:v>
                </c:pt>
                <c:pt idx="19">
                  <c:v>-1.7954397E-2</c:v>
                </c:pt>
                <c:pt idx="20">
                  <c:v>-8.6488529999999997E-3</c:v>
                </c:pt>
                <c:pt idx="21">
                  <c:v>-7.4773099999999996E-4</c:v>
                </c:pt>
                <c:pt idx="22">
                  <c:v>-9.1279999999999997E-6</c:v>
                </c:pt>
                <c:pt idx="23">
                  <c:v>-2.7999999999999999E-8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7BB-BBD3-00977E64D2E1}"/>
            </c:ext>
          </c:extLst>
        </c:ser>
        <c:ser>
          <c:idx val="28"/>
          <c:order val="28"/>
          <c:tx>
            <c:strRef>
              <c:f>VertProb!$A$30</c:f>
              <c:strCache>
                <c:ptCount val="1"/>
                <c:pt idx="0">
                  <c:v>290.00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VertProb!$B$30:$Z$30</c:f>
              <c:numCache>
                <c:formatCode>0.000</c:formatCode>
                <c:ptCount val="25"/>
                <c:pt idx="0">
                  <c:v>-1.05E-7</c:v>
                </c:pt>
                <c:pt idx="1">
                  <c:v>-4.6832999999999997E-5</c:v>
                </c:pt>
                <c:pt idx="2">
                  <c:v>-7.1100500000000001E-4</c:v>
                </c:pt>
                <c:pt idx="3">
                  <c:v>-2.2633589999999999E-3</c:v>
                </c:pt>
                <c:pt idx="4">
                  <c:v>-3.2344700000000001E-3</c:v>
                </c:pt>
                <c:pt idx="5">
                  <c:v>-3.4333110000000001E-3</c:v>
                </c:pt>
                <c:pt idx="6">
                  <c:v>-3.4478769999999998E-3</c:v>
                </c:pt>
                <c:pt idx="7">
                  <c:v>-3.4482720000000001E-3</c:v>
                </c:pt>
                <c:pt idx="8">
                  <c:v>-3.4482760000000001E-3</c:v>
                </c:pt>
                <c:pt idx="9">
                  <c:v>-3.4482760000000001E-3</c:v>
                </c:pt>
                <c:pt idx="10">
                  <c:v>-3.4482760000000001E-3</c:v>
                </c:pt>
                <c:pt idx="11">
                  <c:v>-3.4482760000000001E-3</c:v>
                </c:pt>
                <c:pt idx="12">
                  <c:v>-3.4482760000000001E-3</c:v>
                </c:pt>
                <c:pt idx="13">
                  <c:v>-3.4482760000000001E-3</c:v>
                </c:pt>
                <c:pt idx="14">
                  <c:v>-3.4482760000000001E-3</c:v>
                </c:pt>
                <c:pt idx="15">
                  <c:v>-3.4482760000000001E-3</c:v>
                </c:pt>
                <c:pt idx="16">
                  <c:v>-3.4497249999999998E-3</c:v>
                </c:pt>
                <c:pt idx="17">
                  <c:v>-3.8682790000000001E-3</c:v>
                </c:pt>
                <c:pt idx="18">
                  <c:v>-1.1152986E-2</c:v>
                </c:pt>
                <c:pt idx="19">
                  <c:v>-1.7772466000000001E-2</c:v>
                </c:pt>
                <c:pt idx="20">
                  <c:v>-4.2169319999999996E-3</c:v>
                </c:pt>
                <c:pt idx="21">
                  <c:v>-1.7881099999999999E-4</c:v>
                </c:pt>
                <c:pt idx="22">
                  <c:v>-9.9999999999999995E-7</c:v>
                </c:pt>
                <c:pt idx="23">
                  <c:v>-1.0000000000000001E-9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7BB-BBD3-00977E64D2E1}"/>
            </c:ext>
          </c:extLst>
        </c:ser>
        <c:ser>
          <c:idx val="29"/>
          <c:order val="29"/>
          <c:tx>
            <c:strRef>
              <c:f>VertProb!$A$31</c:f>
              <c:strCache>
                <c:ptCount val="1"/>
                <c:pt idx="0">
                  <c:v>300.00</c:v>
                </c:pt>
              </c:strCache>
            </c:strRef>
          </c:tx>
          <c:cat>
            <c:numRef>
              <c:f>VertProb!$B$1:$Z$1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VertProb!$B$31:$Z$31</c:f>
              <c:numCache>
                <c:formatCode>0.000</c:formatCode>
                <c:ptCount val="25"/>
                <c:pt idx="0">
                  <c:v>-1.3300000000000001E-7</c:v>
                </c:pt>
                <c:pt idx="1">
                  <c:v>-5.6307000000000001E-5</c:v>
                </c:pt>
                <c:pt idx="2">
                  <c:v>-7.9321600000000002E-4</c:v>
                </c:pt>
                <c:pt idx="3">
                  <c:v>-2.3377129999999999E-3</c:v>
                </c:pt>
                <c:pt idx="4">
                  <c:v>-3.17877E-3</c:v>
                </c:pt>
                <c:pt idx="5">
                  <c:v>-3.3243719999999999E-3</c:v>
                </c:pt>
                <c:pt idx="6">
                  <c:v>-3.3331419999999999E-3</c:v>
                </c:pt>
                <c:pt idx="7">
                  <c:v>-3.333332E-3</c:v>
                </c:pt>
                <c:pt idx="8">
                  <c:v>-3.333333E-3</c:v>
                </c:pt>
                <c:pt idx="9">
                  <c:v>-3.333333E-3</c:v>
                </c:pt>
                <c:pt idx="10">
                  <c:v>-3.333333E-3</c:v>
                </c:pt>
                <c:pt idx="11">
                  <c:v>-3.333333E-3</c:v>
                </c:pt>
                <c:pt idx="12">
                  <c:v>-3.333333E-3</c:v>
                </c:pt>
                <c:pt idx="13">
                  <c:v>-3.333333E-3</c:v>
                </c:pt>
                <c:pt idx="14">
                  <c:v>-3.333333E-3</c:v>
                </c:pt>
                <c:pt idx="15">
                  <c:v>-3.333337E-3</c:v>
                </c:pt>
                <c:pt idx="16">
                  <c:v>-3.3431960000000001E-3</c:v>
                </c:pt>
                <c:pt idx="17">
                  <c:v>-4.7234909999999998E-3</c:v>
                </c:pt>
                <c:pt idx="18">
                  <c:v>-1.5931006000000001E-2</c:v>
                </c:pt>
                <c:pt idx="19">
                  <c:v>-1.39819E-2</c:v>
                </c:pt>
                <c:pt idx="20">
                  <c:v>-1.613225E-3</c:v>
                </c:pt>
                <c:pt idx="21">
                  <c:v>-3.3538999999999999E-5</c:v>
                </c:pt>
                <c:pt idx="22">
                  <c:v>-1.2700000000000001E-7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7BB-BBD3-00977E64D2E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64787072"/>
        <c:axId val="265346048"/>
        <c:axId val="252991232"/>
      </c:surface3DChart>
      <c:catAx>
        <c:axId val="26478707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5346048"/>
        <c:crosses val="autoZero"/>
        <c:auto val="1"/>
        <c:lblAlgn val="ctr"/>
        <c:lblOffset val="100"/>
        <c:noMultiLvlLbl val="0"/>
      </c:catAx>
      <c:valAx>
        <c:axId val="2653460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4787072"/>
        <c:crosses val="autoZero"/>
        <c:crossBetween val="midCat"/>
      </c:valAx>
      <c:serAx>
        <c:axId val="2529912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5346048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ayout>
        <c:manualLayout>
          <c:xMode val="edge"/>
          <c:yMode val="edge"/>
          <c:x val="0.12393222300741499"/>
          <c:y val="0.85289092351828111"/>
          <c:w val="0.80473414503985308"/>
          <c:h val="0.135473125633541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600" baseline="0"/>
              <a:t>Wariancja różnic  prawdopodobieństw dokładnych i przybliżonych wystąpienia k punktów</a:t>
            </a:r>
          </a:p>
          <a:p>
            <a:pPr algn="ctr" rtl="0"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600" baseline="0"/>
              <a:t>w kole o </a:t>
            </a:r>
            <a:r>
              <a:rPr lang="pl-PL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promieniu </a:t>
            </a:r>
            <a:r>
              <a:rPr lang="el-GR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ξ</a:t>
            </a:r>
            <a:r>
              <a:rPr lang="pl-PL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0"/>
      <c:rotY val="2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387570963602463E-2"/>
          <c:y val="0.10137058658296796"/>
          <c:w val="0.9363248662627488"/>
          <c:h val="0.70092403120268654"/>
        </c:manualLayout>
      </c:layout>
      <c:surface3DChart>
        <c:wireframe val="0"/>
        <c:ser>
          <c:idx val="0"/>
          <c:order val="0"/>
          <c:tx>
            <c:strRef>
              <c:f>VertVar!$A$2</c:f>
              <c:strCache>
                <c:ptCount val="1"/>
                <c:pt idx="0">
                  <c:v>10.00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VertVar!$B$2:$Z$2</c:f>
              <c:numCache>
                <c:formatCode>0.0000</c:formatCode>
                <c:ptCount val="25"/>
                <c:pt idx="0">
                  <c:v>0</c:v>
                </c:pt>
                <c:pt idx="1">
                  <c:v>6.9999999999999998E-9</c:v>
                </c:pt>
                <c:pt idx="2">
                  <c:v>1.4499999999999999E-7</c:v>
                </c:pt>
                <c:pt idx="3">
                  <c:v>1.141E-6</c:v>
                </c:pt>
                <c:pt idx="4">
                  <c:v>5.0050000000000004E-6</c:v>
                </c:pt>
                <c:pt idx="5">
                  <c:v>1.4894E-5</c:v>
                </c:pt>
                <c:pt idx="6">
                  <c:v>3.3482999999999998E-5</c:v>
                </c:pt>
                <c:pt idx="7">
                  <c:v>6.1033000000000003E-5</c:v>
                </c:pt>
                <c:pt idx="8">
                  <c:v>9.5234000000000003E-5</c:v>
                </c:pt>
                <c:pt idx="9">
                  <c:v>1.33332E-4</c:v>
                </c:pt>
                <c:pt idx="10">
                  <c:v>1.7469999999999999E-4</c:v>
                </c:pt>
                <c:pt idx="11">
                  <c:v>2.21738E-4</c:v>
                </c:pt>
                <c:pt idx="12">
                  <c:v>2.7886700000000003E-4</c:v>
                </c:pt>
                <c:pt idx="13">
                  <c:v>3.5106699999999999E-4</c:v>
                </c:pt>
                <c:pt idx="14">
                  <c:v>4.4332200000000001E-4</c:v>
                </c:pt>
                <c:pt idx="15">
                  <c:v>5.6110999999999997E-4</c:v>
                </c:pt>
                <c:pt idx="16">
                  <c:v>7.1134200000000001E-4</c:v>
                </c:pt>
                <c:pt idx="17">
                  <c:v>9.0323900000000002E-4</c:v>
                </c:pt>
                <c:pt idx="18">
                  <c:v>1.148947E-3</c:v>
                </c:pt>
                <c:pt idx="19">
                  <c:v>1.4638450000000001E-3</c:v>
                </c:pt>
                <c:pt idx="20">
                  <c:v>1.8669769999999999E-3</c:v>
                </c:pt>
                <c:pt idx="21">
                  <c:v>2.3838940000000001E-3</c:v>
                </c:pt>
                <c:pt idx="22">
                  <c:v>3.058987E-3</c:v>
                </c:pt>
                <c:pt idx="23">
                  <c:v>3.9957459999999997E-3</c:v>
                </c:pt>
                <c:pt idx="24">
                  <c:v>5.480258E-3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0-4E29-99BA-11A1F9132D9F}"/>
            </c:ext>
          </c:extLst>
        </c:ser>
        <c:ser>
          <c:idx val="1"/>
          <c:order val="1"/>
          <c:tx>
            <c:strRef>
              <c:f>VertVar!$A$3</c:f>
              <c:strCache>
                <c:ptCount val="1"/>
                <c:pt idx="0">
                  <c:v>20.00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VertVar!$B$3:$Z$3</c:f>
              <c:numCache>
                <c:formatCode>0.0000</c:formatCode>
                <c:ptCount val="25"/>
                <c:pt idx="0">
                  <c:v>0</c:v>
                </c:pt>
                <c:pt idx="1">
                  <c:v>1.3000000000000001E-8</c:v>
                </c:pt>
                <c:pt idx="2">
                  <c:v>2.2399999999999999E-7</c:v>
                </c:pt>
                <c:pt idx="3">
                  <c:v>1.342E-6</c:v>
                </c:pt>
                <c:pt idx="4">
                  <c:v>4.2599999999999999E-6</c:v>
                </c:pt>
                <c:pt idx="5">
                  <c:v>8.9740000000000008E-6</c:v>
                </c:pt>
                <c:pt idx="6">
                  <c:v>1.4603000000000001E-5</c:v>
                </c:pt>
                <c:pt idx="7">
                  <c:v>2.0718999999999999E-5</c:v>
                </c:pt>
                <c:pt idx="8">
                  <c:v>2.7920999999999999E-5</c:v>
                </c:pt>
                <c:pt idx="9">
                  <c:v>3.7196000000000001E-5</c:v>
                </c:pt>
                <c:pt idx="10">
                  <c:v>4.9357000000000002E-5</c:v>
                </c:pt>
                <c:pt idx="11">
                  <c:v>6.5078000000000003E-5</c:v>
                </c:pt>
                <c:pt idx="12">
                  <c:v>8.5129000000000004E-5</c:v>
                </c:pt>
                <c:pt idx="13">
                  <c:v>1.10525E-4</c:v>
                </c:pt>
                <c:pt idx="14">
                  <c:v>1.42616E-4</c:v>
                </c:pt>
                <c:pt idx="15">
                  <c:v>1.8320500000000001E-4</c:v>
                </c:pt>
                <c:pt idx="16">
                  <c:v>2.34739E-4</c:v>
                </c:pt>
                <c:pt idx="17">
                  <c:v>3.0059299999999999E-4</c:v>
                </c:pt>
                <c:pt idx="18">
                  <c:v>3.8555300000000001E-4</c:v>
                </c:pt>
                <c:pt idx="19">
                  <c:v>4.9655299999999995E-4</c:v>
                </c:pt>
                <c:pt idx="20">
                  <c:v>6.4378099999999995E-4</c:v>
                </c:pt>
                <c:pt idx="21">
                  <c:v>8.4195500000000003E-4</c:v>
                </c:pt>
                <c:pt idx="22">
                  <c:v>1.1116520000000001E-3</c:v>
                </c:pt>
                <c:pt idx="23">
                  <c:v>1.483683E-3</c:v>
                </c:pt>
                <c:pt idx="24">
                  <c:v>2.0246169999999998E-3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0-4E29-99BA-11A1F9132D9F}"/>
            </c:ext>
          </c:extLst>
        </c:ser>
        <c:ser>
          <c:idx val="2"/>
          <c:order val="2"/>
          <c:tx>
            <c:strRef>
              <c:f>VertVar!$A$4</c:f>
              <c:strCache>
                <c:ptCount val="1"/>
                <c:pt idx="0">
                  <c:v>30.00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VertVar!$B$4:$Z$4</c:f>
              <c:numCache>
                <c:formatCode>0.0000</c:formatCode>
                <c:ptCount val="25"/>
                <c:pt idx="0">
                  <c:v>0</c:v>
                </c:pt>
                <c:pt idx="1">
                  <c:v>1.7E-8</c:v>
                </c:pt>
                <c:pt idx="2">
                  <c:v>2.4299999999999999E-7</c:v>
                </c:pt>
                <c:pt idx="3">
                  <c:v>1.1370000000000001E-6</c:v>
                </c:pt>
                <c:pt idx="4">
                  <c:v>2.7879999999999998E-6</c:v>
                </c:pt>
                <c:pt idx="5">
                  <c:v>4.7639999999999996E-6</c:v>
                </c:pt>
                <c:pt idx="6">
                  <c:v>6.9750000000000001E-6</c:v>
                </c:pt>
                <c:pt idx="7">
                  <c:v>9.8120000000000002E-6</c:v>
                </c:pt>
                <c:pt idx="8">
                  <c:v>1.3662000000000001E-5</c:v>
                </c:pt>
                <c:pt idx="9">
                  <c:v>1.8780999999999999E-5</c:v>
                </c:pt>
                <c:pt idx="10">
                  <c:v>2.5429E-5</c:v>
                </c:pt>
                <c:pt idx="11">
                  <c:v>3.3937999999999999E-5</c:v>
                </c:pt>
                <c:pt idx="12">
                  <c:v>4.4743999999999997E-5</c:v>
                </c:pt>
                <c:pt idx="13">
                  <c:v>5.8409000000000003E-5</c:v>
                </c:pt>
                <c:pt idx="14">
                  <c:v>7.5669999999999999E-5</c:v>
                </c:pt>
                <c:pt idx="15">
                  <c:v>9.7499999999999998E-5</c:v>
                </c:pt>
                <c:pt idx="16">
                  <c:v>1.2521400000000001E-4</c:v>
                </c:pt>
                <c:pt idx="17">
                  <c:v>1.60626E-4</c:v>
                </c:pt>
                <c:pt idx="18">
                  <c:v>2.06305E-4</c:v>
                </c:pt>
                <c:pt idx="19">
                  <c:v>2.6600099999999998E-4</c:v>
                </c:pt>
                <c:pt idx="20">
                  <c:v>3.4538800000000002E-4</c:v>
                </c:pt>
                <c:pt idx="21">
                  <c:v>4.5334100000000001E-4</c:v>
                </c:pt>
                <c:pt idx="22">
                  <c:v>6.0385500000000004E-4</c:v>
                </c:pt>
                <c:pt idx="23">
                  <c:v>8.1845099999999999E-4</c:v>
                </c:pt>
                <c:pt idx="24">
                  <c:v>1.133488E-3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0-4E29-99BA-11A1F9132D9F}"/>
            </c:ext>
          </c:extLst>
        </c:ser>
        <c:ser>
          <c:idx val="3"/>
          <c:order val="3"/>
          <c:tx>
            <c:strRef>
              <c:f>VertVar!$A$5</c:f>
              <c:strCache>
                <c:ptCount val="1"/>
                <c:pt idx="0">
                  <c:v>40.00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VertVar!$B$5:$Z$5</c:f>
              <c:numCache>
                <c:formatCode>0.0000</c:formatCode>
                <c:ptCount val="25"/>
                <c:pt idx="0">
                  <c:v>0</c:v>
                </c:pt>
                <c:pt idx="1">
                  <c:v>1.9000000000000001E-8</c:v>
                </c:pt>
                <c:pt idx="2">
                  <c:v>2.3300000000000001E-7</c:v>
                </c:pt>
                <c:pt idx="3">
                  <c:v>8.7499999999999999E-7</c:v>
                </c:pt>
                <c:pt idx="4">
                  <c:v>1.7859999999999999E-6</c:v>
                </c:pt>
                <c:pt idx="5">
                  <c:v>2.8059999999999999E-6</c:v>
                </c:pt>
                <c:pt idx="6">
                  <c:v>4.1339999999999997E-6</c:v>
                </c:pt>
                <c:pt idx="7">
                  <c:v>5.993E-6</c:v>
                </c:pt>
                <c:pt idx="8">
                  <c:v>8.5159999999999994E-6</c:v>
                </c:pt>
                <c:pt idx="9">
                  <c:v>1.185E-5</c:v>
                </c:pt>
                <c:pt idx="10">
                  <c:v>1.6392000000000002E-5</c:v>
                </c:pt>
                <c:pt idx="11">
                  <c:v>2.4661999999999999E-5</c:v>
                </c:pt>
                <c:pt idx="12">
                  <c:v>4.8751000000000001E-5</c:v>
                </c:pt>
                <c:pt idx="13">
                  <c:v>1.1765999999999999E-4</c:v>
                </c:pt>
                <c:pt idx="14">
                  <c:v>2.54954E-4</c:v>
                </c:pt>
                <c:pt idx="15">
                  <c:v>4.4275599999999999E-4</c:v>
                </c:pt>
                <c:pt idx="16">
                  <c:v>6.4116599999999998E-4</c:v>
                </c:pt>
                <c:pt idx="17">
                  <c:v>8.0789399999999997E-4</c:v>
                </c:pt>
                <c:pt idx="18">
                  <c:v>8.93281E-4</c:v>
                </c:pt>
                <c:pt idx="19">
                  <c:v>8.7270100000000003E-4</c:v>
                </c:pt>
                <c:pt idx="20">
                  <c:v>7.4941999999999999E-4</c:v>
                </c:pt>
                <c:pt idx="21">
                  <c:v>5.8163599999999996E-4</c:v>
                </c:pt>
                <c:pt idx="22">
                  <c:v>5.7216700000000005E-4</c:v>
                </c:pt>
                <c:pt idx="23">
                  <c:v>7.2158300000000003E-4</c:v>
                </c:pt>
                <c:pt idx="24">
                  <c:v>8.1370900000000003E-4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0-4E29-99BA-11A1F9132D9F}"/>
            </c:ext>
          </c:extLst>
        </c:ser>
        <c:ser>
          <c:idx val="4"/>
          <c:order val="4"/>
          <c:tx>
            <c:strRef>
              <c:f>VertVar!$A$6</c:f>
              <c:strCache>
                <c:ptCount val="1"/>
                <c:pt idx="0">
                  <c:v>50.00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VertVar!$B$6:$Z$6</c:f>
              <c:numCache>
                <c:formatCode>0.0000</c:formatCode>
                <c:ptCount val="25"/>
                <c:pt idx="0">
                  <c:v>0</c:v>
                </c:pt>
                <c:pt idx="1">
                  <c:v>2.0999999999999999E-8</c:v>
                </c:pt>
                <c:pt idx="2">
                  <c:v>2.1E-7</c:v>
                </c:pt>
                <c:pt idx="3">
                  <c:v>6.5600000000000005E-7</c:v>
                </c:pt>
                <c:pt idx="4">
                  <c:v>1.198E-6</c:v>
                </c:pt>
                <c:pt idx="5">
                  <c:v>1.8640000000000001E-6</c:v>
                </c:pt>
                <c:pt idx="6">
                  <c:v>2.8250000000000001E-6</c:v>
                </c:pt>
                <c:pt idx="7">
                  <c:v>4.369E-6</c:v>
                </c:pt>
                <c:pt idx="8">
                  <c:v>9.2420000000000006E-6</c:v>
                </c:pt>
                <c:pt idx="9">
                  <c:v>3.3899999999999997E-5</c:v>
                </c:pt>
                <c:pt idx="10">
                  <c:v>1.2421200000000001E-4</c:v>
                </c:pt>
                <c:pt idx="11">
                  <c:v>3.3050400000000002E-4</c:v>
                </c:pt>
                <c:pt idx="12">
                  <c:v>6.3082399999999999E-4</c:v>
                </c:pt>
                <c:pt idx="13">
                  <c:v>9.0323900000000002E-4</c:v>
                </c:pt>
                <c:pt idx="14">
                  <c:v>1.029802E-3</c:v>
                </c:pt>
                <c:pt idx="15">
                  <c:v>1.0157569999999999E-3</c:v>
                </c:pt>
                <c:pt idx="16">
                  <c:v>9.43789E-4</c:v>
                </c:pt>
                <c:pt idx="17">
                  <c:v>8.67879E-4</c:v>
                </c:pt>
                <c:pt idx="18">
                  <c:v>8.0013899999999995E-4</c:v>
                </c:pt>
                <c:pt idx="19">
                  <c:v>7.3972800000000004E-4</c:v>
                </c:pt>
                <c:pt idx="20">
                  <c:v>6.8532800000000002E-4</c:v>
                </c:pt>
                <c:pt idx="21">
                  <c:v>6.3610499999999998E-4</c:v>
                </c:pt>
                <c:pt idx="22">
                  <c:v>5.8180700000000005E-4</c:v>
                </c:pt>
                <c:pt idx="23">
                  <c:v>4.8263499999999998E-4</c:v>
                </c:pt>
                <c:pt idx="24">
                  <c:v>5.3215100000000002E-4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0-4E29-99BA-11A1F9132D9F}"/>
            </c:ext>
          </c:extLst>
        </c:ser>
        <c:ser>
          <c:idx val="5"/>
          <c:order val="5"/>
          <c:tx>
            <c:strRef>
              <c:f>VertVar!$A$7</c:f>
              <c:strCache>
                <c:ptCount val="1"/>
                <c:pt idx="0">
                  <c:v>60.00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VertVar!$B$7:$Z$7</c:f>
              <c:numCache>
                <c:formatCode>0.0000</c:formatCode>
                <c:ptCount val="25"/>
                <c:pt idx="0">
                  <c:v>0</c:v>
                </c:pt>
                <c:pt idx="1">
                  <c:v>2.0999999999999999E-8</c:v>
                </c:pt>
                <c:pt idx="2">
                  <c:v>1.8300000000000001E-7</c:v>
                </c:pt>
                <c:pt idx="3">
                  <c:v>4.9299999999999998E-7</c:v>
                </c:pt>
                <c:pt idx="4">
                  <c:v>8.54E-7</c:v>
                </c:pt>
                <c:pt idx="5">
                  <c:v>1.37E-6</c:v>
                </c:pt>
                <c:pt idx="6">
                  <c:v>2.7640000000000001E-6</c:v>
                </c:pt>
                <c:pt idx="7">
                  <c:v>1.3373000000000001E-5</c:v>
                </c:pt>
                <c:pt idx="8">
                  <c:v>7.4968000000000005E-5</c:v>
                </c:pt>
                <c:pt idx="9">
                  <c:v>2.63386E-4</c:v>
                </c:pt>
                <c:pt idx="10">
                  <c:v>5.7697900000000003E-4</c:v>
                </c:pt>
                <c:pt idx="11">
                  <c:v>8.63575E-4</c:v>
                </c:pt>
                <c:pt idx="12">
                  <c:v>9.8200400000000008E-4</c:v>
                </c:pt>
                <c:pt idx="13">
                  <c:v>9.5528599999999996E-4</c:v>
                </c:pt>
                <c:pt idx="14">
                  <c:v>8.7977200000000002E-4</c:v>
                </c:pt>
                <c:pt idx="15">
                  <c:v>8.0568600000000001E-4</c:v>
                </c:pt>
                <c:pt idx="16">
                  <c:v>7.4101799999999997E-4</c:v>
                </c:pt>
                <c:pt idx="17">
                  <c:v>6.84025E-4</c:v>
                </c:pt>
                <c:pt idx="18">
                  <c:v>6.3314899999999995E-4</c:v>
                </c:pt>
                <c:pt idx="19">
                  <c:v>5.87402E-4</c:v>
                </c:pt>
                <c:pt idx="20">
                  <c:v>5.4604499999999999E-4</c:v>
                </c:pt>
                <c:pt idx="21">
                  <c:v>5.0855099999999999E-4</c:v>
                </c:pt>
                <c:pt idx="22">
                  <c:v>4.7491900000000002E-4</c:v>
                </c:pt>
                <c:pt idx="23">
                  <c:v>4.4261300000000001E-4</c:v>
                </c:pt>
                <c:pt idx="24">
                  <c:v>3.7741400000000002E-4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0-4E29-99BA-11A1F9132D9F}"/>
            </c:ext>
          </c:extLst>
        </c:ser>
        <c:ser>
          <c:idx val="6"/>
          <c:order val="6"/>
          <c:tx>
            <c:strRef>
              <c:f>VertVar!$A$8</c:f>
              <c:strCache>
                <c:ptCount val="1"/>
                <c:pt idx="0">
                  <c:v>70.00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VertVar!$B$8:$Z$8</c:f>
              <c:numCache>
                <c:formatCode>0.0000</c:formatCode>
                <c:ptCount val="25"/>
                <c:pt idx="0">
                  <c:v>0</c:v>
                </c:pt>
                <c:pt idx="1">
                  <c:v>2.0999999999999999E-8</c:v>
                </c:pt>
                <c:pt idx="2">
                  <c:v>1.5699999999999999E-7</c:v>
                </c:pt>
                <c:pt idx="3">
                  <c:v>3.77E-7</c:v>
                </c:pt>
                <c:pt idx="4">
                  <c:v>6.5499999999999998E-7</c:v>
                </c:pt>
                <c:pt idx="5">
                  <c:v>1.6360000000000001E-6</c:v>
                </c:pt>
                <c:pt idx="6">
                  <c:v>1.2277E-5</c:v>
                </c:pt>
                <c:pt idx="7">
                  <c:v>8.1837999999999998E-5</c:v>
                </c:pt>
                <c:pt idx="8">
                  <c:v>2.9860100000000001E-4</c:v>
                </c:pt>
                <c:pt idx="9">
                  <c:v>6.3102899999999996E-4</c:v>
                </c:pt>
                <c:pt idx="10">
                  <c:v>8.7128100000000001E-4</c:v>
                </c:pt>
                <c:pt idx="11">
                  <c:v>9.1552500000000004E-4</c:v>
                </c:pt>
                <c:pt idx="12">
                  <c:v>8.5426100000000004E-4</c:v>
                </c:pt>
                <c:pt idx="13">
                  <c:v>7.7822099999999995E-4</c:v>
                </c:pt>
                <c:pt idx="14">
                  <c:v>7.1146100000000004E-4</c:v>
                </c:pt>
                <c:pt idx="15">
                  <c:v>6.53734E-4</c:v>
                </c:pt>
                <c:pt idx="16">
                  <c:v>6.0299300000000002E-4</c:v>
                </c:pt>
                <c:pt idx="17">
                  <c:v>5.5794500000000001E-4</c:v>
                </c:pt>
                <c:pt idx="18">
                  <c:v>5.1767100000000004E-4</c:v>
                </c:pt>
                <c:pt idx="19">
                  <c:v>4.8144799999999999E-4</c:v>
                </c:pt>
                <c:pt idx="20">
                  <c:v>4.4869300000000001E-4</c:v>
                </c:pt>
                <c:pt idx="21">
                  <c:v>4.18949E-4</c:v>
                </c:pt>
                <c:pt idx="22">
                  <c:v>3.91994E-4</c:v>
                </c:pt>
                <c:pt idx="23">
                  <c:v>3.6853299999999999E-4</c:v>
                </c:pt>
                <c:pt idx="24">
                  <c:v>3.4436900000000002E-4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0-4E29-99BA-11A1F9132D9F}"/>
            </c:ext>
          </c:extLst>
        </c:ser>
        <c:ser>
          <c:idx val="7"/>
          <c:order val="7"/>
          <c:tx>
            <c:strRef>
              <c:f>VertVar!$A$9</c:f>
              <c:strCache>
                <c:ptCount val="1"/>
                <c:pt idx="0">
                  <c:v>80.00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VertVar!$B$9:$Z$9</c:f>
              <c:numCache>
                <c:formatCode>0.0000</c:formatCode>
                <c:ptCount val="25"/>
                <c:pt idx="0">
                  <c:v>0</c:v>
                </c:pt>
                <c:pt idx="1">
                  <c:v>2.0999999999999999E-8</c:v>
                </c:pt>
                <c:pt idx="2">
                  <c:v>1.3300000000000001E-7</c:v>
                </c:pt>
                <c:pt idx="3">
                  <c:v>2.96E-7</c:v>
                </c:pt>
                <c:pt idx="4">
                  <c:v>6.2200000000000004E-7</c:v>
                </c:pt>
                <c:pt idx="5">
                  <c:v>5.6269999999999997E-6</c:v>
                </c:pt>
                <c:pt idx="6">
                  <c:v>5.9682999999999998E-5</c:v>
                </c:pt>
                <c:pt idx="7">
                  <c:v>2.7446099999999999E-4</c:v>
                </c:pt>
                <c:pt idx="8">
                  <c:v>6.1603999999999999E-4</c:v>
                </c:pt>
                <c:pt idx="9">
                  <c:v>8.3435200000000001E-4</c:v>
                </c:pt>
                <c:pt idx="10">
                  <c:v>8.5071799999999998E-4</c:v>
                </c:pt>
                <c:pt idx="11">
                  <c:v>7.81984E-4</c:v>
                </c:pt>
                <c:pt idx="12">
                  <c:v>7.0861800000000005E-4</c:v>
                </c:pt>
                <c:pt idx="13">
                  <c:v>6.4585100000000002E-4</c:v>
                </c:pt>
                <c:pt idx="14">
                  <c:v>5.9197000000000004E-4</c:v>
                </c:pt>
                <c:pt idx="15">
                  <c:v>5.4495599999999998E-4</c:v>
                </c:pt>
                <c:pt idx="16">
                  <c:v>5.0351900000000002E-4</c:v>
                </c:pt>
                <c:pt idx="17">
                  <c:v>4.66716E-4</c:v>
                </c:pt>
                <c:pt idx="18">
                  <c:v>4.3380900000000001E-4</c:v>
                </c:pt>
                <c:pt idx="19">
                  <c:v>4.0421000000000001E-4</c:v>
                </c:pt>
                <c:pt idx="20">
                  <c:v>3.7744200000000002E-4</c:v>
                </c:pt>
                <c:pt idx="21">
                  <c:v>3.53123E-4</c:v>
                </c:pt>
                <c:pt idx="22">
                  <c:v>3.3099600000000001E-4</c:v>
                </c:pt>
                <c:pt idx="23">
                  <c:v>3.1134499999999998E-4</c:v>
                </c:pt>
                <c:pt idx="24">
                  <c:v>2.9576100000000002E-4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0-4E29-99BA-11A1F9132D9F}"/>
            </c:ext>
          </c:extLst>
        </c:ser>
        <c:ser>
          <c:idx val="8"/>
          <c:order val="8"/>
          <c:tx>
            <c:strRef>
              <c:f>VertVar!$A$10</c:f>
              <c:strCache>
                <c:ptCount val="1"/>
                <c:pt idx="0">
                  <c:v>90.00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VertVar!$B$10:$Z$10</c:f>
              <c:numCache>
                <c:formatCode>0.0000</c:formatCode>
                <c:ptCount val="25"/>
                <c:pt idx="0">
                  <c:v>0</c:v>
                </c:pt>
                <c:pt idx="1">
                  <c:v>2E-8</c:v>
                </c:pt>
                <c:pt idx="2">
                  <c:v>1.1300000000000001E-7</c:v>
                </c:pt>
                <c:pt idx="3">
                  <c:v>2.5699999999999999E-7</c:v>
                </c:pt>
                <c:pt idx="4">
                  <c:v>1.9570000000000001E-6</c:v>
                </c:pt>
                <c:pt idx="5">
                  <c:v>2.817E-5</c:v>
                </c:pt>
                <c:pt idx="6">
                  <c:v>1.7019299999999999E-4</c:v>
                </c:pt>
                <c:pt idx="7">
                  <c:v>4.7101700000000001E-4</c:v>
                </c:pt>
                <c:pt idx="8">
                  <c:v>7.3001499999999998E-4</c:v>
                </c:pt>
                <c:pt idx="9">
                  <c:v>7.8836100000000001E-4</c:v>
                </c:pt>
                <c:pt idx="10">
                  <c:v>7.3209700000000002E-4</c:v>
                </c:pt>
                <c:pt idx="11">
                  <c:v>6.6120100000000004E-4</c:v>
                </c:pt>
                <c:pt idx="12">
                  <c:v>6.0000699999999995E-4</c:v>
                </c:pt>
                <c:pt idx="13">
                  <c:v>5.4794399999999997E-4</c:v>
                </c:pt>
                <c:pt idx="14">
                  <c:v>5.0294200000000004E-4</c:v>
                </c:pt>
                <c:pt idx="15">
                  <c:v>4.6361200000000002E-4</c:v>
                </c:pt>
                <c:pt idx="16">
                  <c:v>4.2893899999999998E-4</c:v>
                </c:pt>
                <c:pt idx="17">
                  <c:v>3.9813899999999999E-4</c:v>
                </c:pt>
                <c:pt idx="18">
                  <c:v>3.7059799999999998E-4</c:v>
                </c:pt>
                <c:pt idx="19">
                  <c:v>3.45824E-4</c:v>
                </c:pt>
                <c:pt idx="20">
                  <c:v>3.2341899999999997E-4</c:v>
                </c:pt>
                <c:pt idx="21">
                  <c:v>3.03059E-4</c:v>
                </c:pt>
                <c:pt idx="22">
                  <c:v>2.8450099999999999E-4</c:v>
                </c:pt>
                <c:pt idx="23">
                  <c:v>2.6780700000000001E-4</c:v>
                </c:pt>
                <c:pt idx="24">
                  <c:v>2.5439800000000003E-4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F0-4E29-99BA-11A1F9132D9F}"/>
            </c:ext>
          </c:extLst>
        </c:ser>
        <c:ser>
          <c:idx val="9"/>
          <c:order val="9"/>
          <c:tx>
            <c:strRef>
              <c:f>VertVar!$A$11</c:f>
              <c:strCache>
                <c:ptCount val="1"/>
                <c:pt idx="0">
                  <c:v>100.00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VertVar!$B$11:$Z$11</c:f>
              <c:numCache>
                <c:formatCode>0.0000</c:formatCode>
                <c:ptCount val="25"/>
                <c:pt idx="0">
                  <c:v>0</c:v>
                </c:pt>
                <c:pt idx="1">
                  <c:v>2E-8</c:v>
                </c:pt>
                <c:pt idx="2">
                  <c:v>9.5999999999999999E-8</c:v>
                </c:pt>
                <c:pt idx="3">
                  <c:v>2.8700000000000002E-7</c:v>
                </c:pt>
                <c:pt idx="4">
                  <c:v>5.9499999999999998E-6</c:v>
                </c:pt>
                <c:pt idx="5">
                  <c:v>7.4133000000000003E-5</c:v>
                </c:pt>
                <c:pt idx="6">
                  <c:v>3.1813399999999997E-4</c:v>
                </c:pt>
                <c:pt idx="7">
                  <c:v>6.21577E-4</c:v>
                </c:pt>
                <c:pt idx="8">
                  <c:v>7.3942300000000001E-4</c:v>
                </c:pt>
                <c:pt idx="9">
                  <c:v>7.0114000000000005E-4</c:v>
                </c:pt>
                <c:pt idx="10">
                  <c:v>6.3077100000000002E-4</c:v>
                </c:pt>
                <c:pt idx="11">
                  <c:v>5.6896599999999996E-4</c:v>
                </c:pt>
                <c:pt idx="12">
                  <c:v>5.1708099999999996E-4</c:v>
                </c:pt>
                <c:pt idx="13">
                  <c:v>4.7275600000000001E-4</c:v>
                </c:pt>
                <c:pt idx="14">
                  <c:v>4.3439200000000002E-4</c:v>
                </c:pt>
                <c:pt idx="15">
                  <c:v>4.0085499999999998E-4</c:v>
                </c:pt>
                <c:pt idx="16">
                  <c:v>3.7128500000000001E-4</c:v>
                </c:pt>
                <c:pt idx="17">
                  <c:v>3.45018E-4</c:v>
                </c:pt>
                <c:pt idx="18">
                  <c:v>3.2152800000000002E-4</c:v>
                </c:pt>
                <c:pt idx="19">
                  <c:v>3.0039699999999999E-4</c:v>
                </c:pt>
                <c:pt idx="20">
                  <c:v>2.8128499999999999E-4</c:v>
                </c:pt>
                <c:pt idx="21">
                  <c:v>2.6391799999999998E-4</c:v>
                </c:pt>
                <c:pt idx="22">
                  <c:v>2.4807399999999998E-4</c:v>
                </c:pt>
                <c:pt idx="23">
                  <c:v>2.3371199999999999E-4</c:v>
                </c:pt>
                <c:pt idx="24">
                  <c:v>2.2178000000000001E-4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F0-4E29-99BA-11A1F9132D9F}"/>
            </c:ext>
          </c:extLst>
        </c:ser>
        <c:ser>
          <c:idx val="10"/>
          <c:order val="10"/>
          <c:tx>
            <c:strRef>
              <c:f>VertVar!$A$12</c:f>
              <c:strCache>
                <c:ptCount val="1"/>
                <c:pt idx="0">
                  <c:v>110.00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VertVar!$B$12:$Z$12</c:f>
              <c:numCache>
                <c:formatCode>0.0000</c:formatCode>
                <c:ptCount val="25"/>
                <c:pt idx="0">
                  <c:v>0</c:v>
                </c:pt>
                <c:pt idx="1">
                  <c:v>1.9000000000000001E-8</c:v>
                </c:pt>
                <c:pt idx="2">
                  <c:v>8.3000000000000002E-8</c:v>
                </c:pt>
                <c:pt idx="3">
                  <c:v>3.8200000000000001E-7</c:v>
                </c:pt>
                <c:pt idx="4">
                  <c:v>1.1232E-5</c:v>
                </c:pt>
                <c:pt idx="5">
                  <c:v>1.1577400000000001E-4</c:v>
                </c:pt>
                <c:pt idx="6">
                  <c:v>3.98749E-4</c:v>
                </c:pt>
                <c:pt idx="7">
                  <c:v>6.4179799999999996E-4</c:v>
                </c:pt>
                <c:pt idx="8">
                  <c:v>6.7512699999999998E-4</c:v>
                </c:pt>
                <c:pt idx="9">
                  <c:v>6.1391699999999996E-4</c:v>
                </c:pt>
                <c:pt idx="10">
                  <c:v>5.4995200000000004E-4</c:v>
                </c:pt>
                <c:pt idx="11">
                  <c:v>4.9667099999999996E-4</c:v>
                </c:pt>
                <c:pt idx="12">
                  <c:v>4.5183000000000002E-4</c:v>
                </c:pt>
                <c:pt idx="13">
                  <c:v>4.13464E-4</c:v>
                </c:pt>
                <c:pt idx="14">
                  <c:v>3.8024899999999998E-4</c:v>
                </c:pt>
                <c:pt idx="15">
                  <c:v>3.5121000000000002E-4</c:v>
                </c:pt>
                <c:pt idx="16">
                  <c:v>3.2560500000000002E-4</c:v>
                </c:pt>
                <c:pt idx="17">
                  <c:v>3.0285799999999998E-4</c:v>
                </c:pt>
                <c:pt idx="18">
                  <c:v>2.82515E-4</c:v>
                </c:pt>
                <c:pt idx="19">
                  <c:v>2.6421399999999997E-4</c:v>
                </c:pt>
                <c:pt idx="20">
                  <c:v>2.4766099999999999E-4</c:v>
                </c:pt>
                <c:pt idx="21">
                  <c:v>2.32618E-4</c:v>
                </c:pt>
                <c:pt idx="22">
                  <c:v>2.18891E-4</c:v>
                </c:pt>
                <c:pt idx="23">
                  <c:v>2.06391E-4</c:v>
                </c:pt>
                <c:pt idx="24">
                  <c:v>1.9572099999999999E-4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54E-47BB-BBD3-00977E64D2E1}"/>
            </c:ext>
          </c:extLst>
        </c:ser>
        <c:ser>
          <c:idx val="11"/>
          <c:order val="11"/>
          <c:tx>
            <c:strRef>
              <c:f>VertVar!$A$13</c:f>
              <c:strCache>
                <c:ptCount val="1"/>
                <c:pt idx="0">
                  <c:v>120.00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VertVar!$B$13:$Z$13</c:f>
              <c:numCache>
                <c:formatCode>0.0000</c:formatCode>
                <c:ptCount val="25"/>
                <c:pt idx="0">
                  <c:v>0</c:v>
                </c:pt>
                <c:pt idx="1">
                  <c:v>1.7999999999999999E-8</c:v>
                </c:pt>
                <c:pt idx="2">
                  <c:v>7.1999999999999996E-8</c:v>
                </c:pt>
                <c:pt idx="3">
                  <c:v>7.3200000000000004E-7</c:v>
                </c:pt>
                <c:pt idx="4">
                  <c:v>2.4032999999999998E-5</c:v>
                </c:pt>
                <c:pt idx="5">
                  <c:v>1.9233400000000001E-4</c:v>
                </c:pt>
                <c:pt idx="6">
                  <c:v>5.0075800000000002E-4</c:v>
                </c:pt>
                <c:pt idx="7">
                  <c:v>6.4333499999999998E-4</c:v>
                </c:pt>
                <c:pt idx="8">
                  <c:v>6.0808399999999995E-4</c:v>
                </c:pt>
                <c:pt idx="9">
                  <c:v>5.4155200000000005E-4</c:v>
                </c:pt>
                <c:pt idx="10">
                  <c:v>4.8519900000000001E-4</c:v>
                </c:pt>
                <c:pt idx="11">
                  <c:v>4.3863600000000001E-4</c:v>
                </c:pt>
                <c:pt idx="12">
                  <c:v>3.9934399999999999E-4</c:v>
                </c:pt>
                <c:pt idx="13">
                  <c:v>3.6570800000000002E-4</c:v>
                </c:pt>
                <c:pt idx="14">
                  <c:v>3.3658400000000002E-4</c:v>
                </c:pt>
                <c:pt idx="15">
                  <c:v>3.1112099999999998E-4</c:v>
                </c:pt>
                <c:pt idx="16">
                  <c:v>2.8866699999999999E-4</c:v>
                </c:pt>
                <c:pt idx="17">
                  <c:v>2.68719E-4</c:v>
                </c:pt>
                <c:pt idx="18">
                  <c:v>2.5087800000000001E-4</c:v>
                </c:pt>
                <c:pt idx="19">
                  <c:v>2.3482700000000001E-4</c:v>
                </c:pt>
                <c:pt idx="20">
                  <c:v>2.2030899999999999E-4</c:v>
                </c:pt>
                <c:pt idx="21">
                  <c:v>2.0711500000000001E-4</c:v>
                </c:pt>
                <c:pt idx="22">
                  <c:v>1.9507300000000001E-4</c:v>
                </c:pt>
                <c:pt idx="23">
                  <c:v>1.8407800000000001E-4</c:v>
                </c:pt>
                <c:pt idx="24">
                  <c:v>1.7450500000000001E-4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54E-47BB-BBD3-00977E64D2E1}"/>
            </c:ext>
          </c:extLst>
        </c:ser>
        <c:ser>
          <c:idx val="12"/>
          <c:order val="12"/>
          <c:tx>
            <c:strRef>
              <c:f>VertVar!$A$14</c:f>
              <c:strCache>
                <c:ptCount val="1"/>
                <c:pt idx="0">
                  <c:v>130.00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VertVar!$B$14:$Z$14</c:f>
              <c:numCache>
                <c:formatCode>0.0000</c:formatCode>
                <c:ptCount val="25"/>
                <c:pt idx="0">
                  <c:v>0</c:v>
                </c:pt>
                <c:pt idx="1">
                  <c:v>1.6000000000000001E-8</c:v>
                </c:pt>
                <c:pt idx="2">
                  <c:v>1.08E-7</c:v>
                </c:pt>
                <c:pt idx="3">
                  <c:v>5.6210000000000001E-6</c:v>
                </c:pt>
                <c:pt idx="4">
                  <c:v>8.5991999999999999E-5</c:v>
                </c:pt>
                <c:pt idx="5">
                  <c:v>3.4864999999999999E-4</c:v>
                </c:pt>
                <c:pt idx="6">
                  <c:v>5.8309699999999998E-4</c:v>
                </c:pt>
                <c:pt idx="7">
                  <c:v>6.05519E-4</c:v>
                </c:pt>
                <c:pt idx="8">
                  <c:v>5.4273799999999997E-4</c:v>
                </c:pt>
                <c:pt idx="9">
                  <c:v>4.8200599999999999E-4</c:v>
                </c:pt>
                <c:pt idx="10">
                  <c:v>4.3237899999999999E-4</c:v>
                </c:pt>
                <c:pt idx="11">
                  <c:v>3.9117500000000001E-4</c:v>
                </c:pt>
                <c:pt idx="12">
                  <c:v>3.5636400000000002E-4</c:v>
                </c:pt>
                <c:pt idx="13">
                  <c:v>3.2655999999999999E-4</c:v>
                </c:pt>
                <c:pt idx="14">
                  <c:v>3.00752E-4</c:v>
                </c:pt>
                <c:pt idx="15">
                  <c:v>2.7818599999999998E-4</c:v>
                </c:pt>
                <c:pt idx="16">
                  <c:v>2.5828599999999999E-4</c:v>
                </c:pt>
                <c:pt idx="17">
                  <c:v>2.4060600000000001E-4</c:v>
                </c:pt>
                <c:pt idx="18">
                  <c:v>2.2479299999999999E-4</c:v>
                </c:pt>
                <c:pt idx="19">
                  <c:v>2.10566E-4</c:v>
                </c:pt>
                <c:pt idx="20">
                  <c:v>1.9769899999999999E-4</c:v>
                </c:pt>
                <c:pt idx="21">
                  <c:v>1.8600299999999999E-4</c:v>
                </c:pt>
                <c:pt idx="22">
                  <c:v>1.7532800000000001E-4</c:v>
                </c:pt>
                <c:pt idx="23">
                  <c:v>1.6556700000000001E-4</c:v>
                </c:pt>
                <c:pt idx="24">
                  <c:v>1.5694099999999999E-4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7BB-BBD3-00977E64D2E1}"/>
            </c:ext>
          </c:extLst>
        </c:ser>
        <c:ser>
          <c:idx val="13"/>
          <c:order val="13"/>
          <c:tx>
            <c:strRef>
              <c:f>VertVar!$A$15</c:f>
              <c:strCache>
                <c:ptCount val="1"/>
                <c:pt idx="0">
                  <c:v>140.00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VertVar!$B$15:$Z$15</c:f>
              <c:numCache>
                <c:formatCode>0.0000</c:formatCode>
                <c:ptCount val="25"/>
                <c:pt idx="0">
                  <c:v>0</c:v>
                </c:pt>
                <c:pt idx="1">
                  <c:v>1.4999999999999999E-8</c:v>
                </c:pt>
                <c:pt idx="2">
                  <c:v>1.8300000000000001E-7</c:v>
                </c:pt>
                <c:pt idx="3">
                  <c:v>1.2676E-5</c:v>
                </c:pt>
                <c:pt idx="4">
                  <c:v>1.5005800000000001E-4</c:v>
                </c:pt>
                <c:pt idx="5">
                  <c:v>4.49481E-4</c:v>
                </c:pt>
                <c:pt idx="6">
                  <c:v>5.9066700000000001E-4</c:v>
                </c:pt>
                <c:pt idx="7">
                  <c:v>5.5289900000000003E-4</c:v>
                </c:pt>
                <c:pt idx="8">
                  <c:v>4.87319E-4</c:v>
                </c:pt>
                <c:pt idx="9">
                  <c:v>4.3288199999999999E-4</c:v>
                </c:pt>
                <c:pt idx="10">
                  <c:v>3.8858499999999999E-4</c:v>
                </c:pt>
                <c:pt idx="11">
                  <c:v>3.51756E-4</c:v>
                </c:pt>
                <c:pt idx="12">
                  <c:v>3.2063399999999998E-4</c:v>
                </c:pt>
                <c:pt idx="13">
                  <c:v>2.9398500000000003E-4</c:v>
                </c:pt>
                <c:pt idx="14">
                  <c:v>2.7090699999999997E-4</c:v>
                </c:pt>
                <c:pt idx="15">
                  <c:v>2.5072799999999998E-4</c:v>
                </c:pt>
                <c:pt idx="16">
                  <c:v>2.3293200000000001E-4</c:v>
                </c:pt>
                <c:pt idx="17">
                  <c:v>2.17121E-4</c:v>
                </c:pt>
                <c:pt idx="18">
                  <c:v>2.02979E-4</c:v>
                </c:pt>
                <c:pt idx="19">
                  <c:v>1.90256E-4</c:v>
                </c:pt>
                <c:pt idx="20">
                  <c:v>1.7874699999999999E-4</c:v>
                </c:pt>
                <c:pt idx="21">
                  <c:v>1.6828700000000001E-4</c:v>
                </c:pt>
                <c:pt idx="22">
                  <c:v>1.58739E-4</c:v>
                </c:pt>
                <c:pt idx="23">
                  <c:v>1.4999999999999999E-4</c:v>
                </c:pt>
                <c:pt idx="24">
                  <c:v>1.42194E-4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7BB-BBD3-00977E64D2E1}"/>
            </c:ext>
          </c:extLst>
        </c:ser>
        <c:ser>
          <c:idx val="14"/>
          <c:order val="14"/>
          <c:tx>
            <c:strRef>
              <c:f>VertVar!$A$16</c:f>
              <c:strCache>
                <c:ptCount val="1"/>
                <c:pt idx="0">
                  <c:v>150.00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VertVar!$B$16:$Z$16</c:f>
              <c:numCache>
                <c:formatCode>0.0000</c:formatCode>
                <c:ptCount val="25"/>
                <c:pt idx="0">
                  <c:v>0</c:v>
                </c:pt>
                <c:pt idx="1">
                  <c:v>1.4E-8</c:v>
                </c:pt>
                <c:pt idx="2">
                  <c:v>2.6399999999999998E-7</c:v>
                </c:pt>
                <c:pt idx="3">
                  <c:v>1.8178000000000001E-5</c:v>
                </c:pt>
                <c:pt idx="4">
                  <c:v>1.8253799999999999E-4</c:v>
                </c:pt>
                <c:pt idx="5">
                  <c:v>4.6790800000000001E-4</c:v>
                </c:pt>
                <c:pt idx="6">
                  <c:v>5.5445199999999998E-4</c:v>
                </c:pt>
                <c:pt idx="7">
                  <c:v>5.0147099999999997E-4</c:v>
                </c:pt>
                <c:pt idx="8">
                  <c:v>4.4062300000000001E-4</c:v>
                </c:pt>
                <c:pt idx="9">
                  <c:v>3.9165400000000001E-4</c:v>
                </c:pt>
                <c:pt idx="10">
                  <c:v>3.5176499999999998E-4</c:v>
                </c:pt>
                <c:pt idx="11">
                  <c:v>3.1858400000000001E-4</c:v>
                </c:pt>
                <c:pt idx="12">
                  <c:v>2.9054200000000002E-4</c:v>
                </c:pt>
                <c:pt idx="13">
                  <c:v>2.6652799999999998E-4</c:v>
                </c:pt>
                <c:pt idx="14">
                  <c:v>2.4573200000000003E-4</c:v>
                </c:pt>
                <c:pt idx="15">
                  <c:v>2.2754700000000001E-4</c:v>
                </c:pt>
                <c:pt idx="16">
                  <c:v>2.11509E-4</c:v>
                </c:pt>
                <c:pt idx="17">
                  <c:v>1.97259E-4</c:v>
                </c:pt>
                <c:pt idx="18">
                  <c:v>1.84513E-4</c:v>
                </c:pt>
                <c:pt idx="19">
                  <c:v>1.73046E-4</c:v>
                </c:pt>
                <c:pt idx="20">
                  <c:v>1.6267300000000001E-4</c:v>
                </c:pt>
                <c:pt idx="21">
                  <c:v>1.5324499999999999E-4</c:v>
                </c:pt>
                <c:pt idx="22">
                  <c:v>1.4463900000000001E-4</c:v>
                </c:pt>
                <c:pt idx="23">
                  <c:v>1.3675699999999999E-4</c:v>
                </c:pt>
                <c:pt idx="24">
                  <c:v>1.2966200000000001E-4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7BB-BBD3-00977E64D2E1}"/>
            </c:ext>
          </c:extLst>
        </c:ser>
        <c:ser>
          <c:idx val="15"/>
          <c:order val="15"/>
          <c:tx>
            <c:strRef>
              <c:f>VertVar!$A$17</c:f>
              <c:strCache>
                <c:ptCount val="1"/>
                <c:pt idx="0">
                  <c:v>160.00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VertVar!$B$17:$Z$17</c:f>
              <c:numCache>
                <c:formatCode>0.0000</c:formatCode>
                <c:ptCount val="25"/>
                <c:pt idx="0">
                  <c:v>0</c:v>
                </c:pt>
                <c:pt idx="1">
                  <c:v>1.4E-8</c:v>
                </c:pt>
                <c:pt idx="2">
                  <c:v>3.3599999999999999E-7</c:v>
                </c:pt>
                <c:pt idx="3">
                  <c:v>2.1662E-5</c:v>
                </c:pt>
                <c:pt idx="4">
                  <c:v>1.9312600000000001E-4</c:v>
                </c:pt>
                <c:pt idx="5">
                  <c:v>4.5218899999999998E-4</c:v>
                </c:pt>
                <c:pt idx="6">
                  <c:v>5.1059900000000004E-4</c:v>
                </c:pt>
                <c:pt idx="7">
                  <c:v>4.5640999999999998E-4</c:v>
                </c:pt>
                <c:pt idx="8">
                  <c:v>4.0098800000000002E-4</c:v>
                </c:pt>
                <c:pt idx="9">
                  <c:v>3.5662500000000001E-4</c:v>
                </c:pt>
                <c:pt idx="10">
                  <c:v>3.2045000000000001E-4</c:v>
                </c:pt>
                <c:pt idx="11">
                  <c:v>2.9035200000000001E-4</c:v>
                </c:pt>
                <c:pt idx="12">
                  <c:v>2.6491299999999998E-4</c:v>
                </c:pt>
                <c:pt idx="13">
                  <c:v>2.4312699999999999E-4</c:v>
                </c:pt>
                <c:pt idx="14">
                  <c:v>2.2426E-4</c:v>
                </c:pt>
                <c:pt idx="15">
                  <c:v>2.0776E-4</c:v>
                </c:pt>
                <c:pt idx="16">
                  <c:v>1.93208E-4</c:v>
                </c:pt>
                <c:pt idx="17">
                  <c:v>1.8027900000000001E-4</c:v>
                </c:pt>
                <c:pt idx="18">
                  <c:v>1.6871400000000001E-4</c:v>
                </c:pt>
                <c:pt idx="19">
                  <c:v>1.5830799999999999E-4</c:v>
                </c:pt>
                <c:pt idx="20">
                  <c:v>1.4889600000000001E-4</c:v>
                </c:pt>
                <c:pt idx="21">
                  <c:v>1.4034099999999999E-4</c:v>
                </c:pt>
                <c:pt idx="22">
                  <c:v>1.3252899999999999E-4</c:v>
                </c:pt>
                <c:pt idx="23">
                  <c:v>1.2519500000000001E-4</c:v>
                </c:pt>
                <c:pt idx="24">
                  <c:v>1.17373E-4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7BB-BBD3-00977E64D2E1}"/>
            </c:ext>
          </c:extLst>
        </c:ser>
        <c:ser>
          <c:idx val="16"/>
          <c:order val="16"/>
          <c:tx>
            <c:strRef>
              <c:f>VertVar!$A$18</c:f>
              <c:strCache>
                <c:ptCount val="1"/>
                <c:pt idx="0">
                  <c:v>170.00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VertVar!$B$18:$Z$18</c:f>
              <c:numCache>
                <c:formatCode>0.0000</c:formatCode>
                <c:ptCount val="25"/>
                <c:pt idx="0">
                  <c:v>0</c:v>
                </c:pt>
                <c:pt idx="1">
                  <c:v>1.3000000000000001E-8</c:v>
                </c:pt>
                <c:pt idx="2">
                  <c:v>5.3000000000000001E-7</c:v>
                </c:pt>
                <c:pt idx="3">
                  <c:v>3.0960000000000002E-5</c:v>
                </c:pt>
                <c:pt idx="4">
                  <c:v>2.3087199999999999E-4</c:v>
                </c:pt>
                <c:pt idx="5">
                  <c:v>4.59624E-4</c:v>
                </c:pt>
                <c:pt idx="6">
                  <c:v>4.7558700000000003E-4</c:v>
                </c:pt>
                <c:pt idx="7">
                  <c:v>4.17778E-4</c:v>
                </c:pt>
                <c:pt idx="8">
                  <c:v>3.6699399999999999E-4</c:v>
                </c:pt>
                <c:pt idx="9">
                  <c:v>3.2655199999999997E-4</c:v>
                </c:pt>
                <c:pt idx="10">
                  <c:v>2.9354799999999998E-4</c:v>
                </c:pt>
                <c:pt idx="11">
                  <c:v>2.6608300000000002E-4</c:v>
                </c:pt>
                <c:pt idx="12">
                  <c:v>2.4286800000000001E-4</c:v>
                </c:pt>
                <c:pt idx="13">
                  <c:v>2.22986E-4</c:v>
                </c:pt>
                <c:pt idx="14">
                  <c:v>2.0576599999999999E-4</c:v>
                </c:pt>
                <c:pt idx="15">
                  <c:v>1.90707E-4</c:v>
                </c:pt>
                <c:pt idx="16">
                  <c:v>1.7742600000000001E-4</c:v>
                </c:pt>
                <c:pt idx="17">
                  <c:v>1.6562400000000001E-4</c:v>
                </c:pt>
                <c:pt idx="18">
                  <c:v>1.5506800000000001E-4</c:v>
                </c:pt>
                <c:pt idx="19">
                  <c:v>1.4557E-4</c:v>
                </c:pt>
                <c:pt idx="20">
                  <c:v>1.3697899999999999E-4</c:v>
                </c:pt>
                <c:pt idx="21">
                  <c:v>1.29169E-4</c:v>
                </c:pt>
                <c:pt idx="22">
                  <c:v>1.2192E-4</c:v>
                </c:pt>
                <c:pt idx="23">
                  <c:v>1.12662E-4</c:v>
                </c:pt>
                <c:pt idx="24">
                  <c:v>1.2679100000000001E-4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7BB-BBD3-00977E64D2E1}"/>
            </c:ext>
          </c:extLst>
        </c:ser>
        <c:ser>
          <c:idx val="17"/>
          <c:order val="17"/>
          <c:tx>
            <c:strRef>
              <c:f>VertVar!$A$19</c:f>
              <c:strCache>
                <c:ptCount val="1"/>
                <c:pt idx="0">
                  <c:v>180.00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VertVar!$B$19:$Z$19</c:f>
              <c:numCache>
                <c:formatCode>0.0000</c:formatCode>
                <c:ptCount val="25"/>
                <c:pt idx="0">
                  <c:v>0</c:v>
                </c:pt>
                <c:pt idx="1">
                  <c:v>1.2E-8</c:v>
                </c:pt>
                <c:pt idx="2">
                  <c:v>8.5799999999999998E-7</c:v>
                </c:pt>
                <c:pt idx="3">
                  <c:v>4.3859999999999997E-5</c:v>
                </c:pt>
                <c:pt idx="4">
                  <c:v>2.7033E-4</c:v>
                </c:pt>
                <c:pt idx="5">
                  <c:v>4.5779799999999998E-4</c:v>
                </c:pt>
                <c:pt idx="6">
                  <c:v>4.41369E-4</c:v>
                </c:pt>
                <c:pt idx="7">
                  <c:v>3.84154E-4</c:v>
                </c:pt>
                <c:pt idx="8">
                  <c:v>3.3758099999999999E-4</c:v>
                </c:pt>
                <c:pt idx="9">
                  <c:v>3.0050500000000001E-4</c:v>
                </c:pt>
                <c:pt idx="10">
                  <c:v>2.7023200000000002E-4</c:v>
                </c:pt>
                <c:pt idx="11">
                  <c:v>2.4503799999999999E-4</c:v>
                </c:pt>
                <c:pt idx="12">
                  <c:v>2.2374100000000001E-4</c:v>
                </c:pt>
                <c:pt idx="13">
                  <c:v>2.0550000000000001E-4</c:v>
                </c:pt>
                <c:pt idx="14">
                  <c:v>1.8970200000000001E-4</c:v>
                </c:pt>
                <c:pt idx="15">
                  <c:v>1.75885E-4</c:v>
                </c:pt>
                <c:pt idx="16">
                  <c:v>1.6369900000000001E-4</c:v>
                </c:pt>
                <c:pt idx="17">
                  <c:v>1.5287100000000001E-4</c:v>
                </c:pt>
                <c:pt idx="18">
                  <c:v>1.4318499999999999E-4</c:v>
                </c:pt>
                <c:pt idx="19">
                  <c:v>1.3447000000000001E-4</c:v>
                </c:pt>
                <c:pt idx="20">
                  <c:v>1.26587E-4</c:v>
                </c:pt>
                <c:pt idx="21">
                  <c:v>1.19386E-4</c:v>
                </c:pt>
                <c:pt idx="22">
                  <c:v>1.11004E-4</c:v>
                </c:pt>
                <c:pt idx="23">
                  <c:v>1.10815E-4</c:v>
                </c:pt>
                <c:pt idx="24">
                  <c:v>2.0178000000000001E-4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7BB-BBD3-00977E64D2E1}"/>
            </c:ext>
          </c:extLst>
        </c:ser>
        <c:ser>
          <c:idx val="18"/>
          <c:order val="18"/>
          <c:tx>
            <c:strRef>
              <c:f>VertVar!$A$20</c:f>
              <c:strCache>
                <c:ptCount val="1"/>
                <c:pt idx="0">
                  <c:v>190.00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VertVar!$B$20:$Z$20</c:f>
              <c:numCache>
                <c:formatCode>0.0000</c:formatCode>
                <c:ptCount val="25"/>
                <c:pt idx="0">
                  <c:v>0</c:v>
                </c:pt>
                <c:pt idx="1">
                  <c:v>1.2E-8</c:v>
                </c:pt>
                <c:pt idx="2">
                  <c:v>1.322E-6</c:v>
                </c:pt>
                <c:pt idx="3">
                  <c:v>5.8457E-5</c:v>
                </c:pt>
                <c:pt idx="4">
                  <c:v>3.0158099999999998E-4</c:v>
                </c:pt>
                <c:pt idx="5">
                  <c:v>4.4525899999999999E-4</c:v>
                </c:pt>
                <c:pt idx="6">
                  <c:v>4.09219E-4</c:v>
                </c:pt>
                <c:pt idx="7">
                  <c:v>3.54796E-4</c:v>
                </c:pt>
                <c:pt idx="8">
                  <c:v>3.1192299999999997E-4</c:v>
                </c:pt>
                <c:pt idx="9">
                  <c:v>2.7776400000000001E-4</c:v>
                </c:pt>
                <c:pt idx="10">
                  <c:v>2.4986499999999999E-4</c:v>
                </c:pt>
                <c:pt idx="11">
                  <c:v>2.2664500000000001E-4</c:v>
                </c:pt>
                <c:pt idx="12">
                  <c:v>2.0701500000000001E-4</c:v>
                </c:pt>
                <c:pt idx="13">
                  <c:v>1.9020199999999999E-4</c:v>
                </c:pt>
                <c:pt idx="14">
                  <c:v>1.7563999999999999E-4</c:v>
                </c:pt>
                <c:pt idx="15">
                  <c:v>1.6290400000000001E-4</c:v>
                </c:pt>
                <c:pt idx="16">
                  <c:v>1.5167100000000001E-4</c:v>
                </c:pt>
                <c:pt idx="17">
                  <c:v>1.4168899999999999E-4</c:v>
                </c:pt>
                <c:pt idx="18">
                  <c:v>1.3276E-4</c:v>
                </c:pt>
                <c:pt idx="19">
                  <c:v>1.24726E-4</c:v>
                </c:pt>
                <c:pt idx="20">
                  <c:v>1.17453E-4</c:v>
                </c:pt>
                <c:pt idx="21">
                  <c:v>1.10203E-4</c:v>
                </c:pt>
                <c:pt idx="22">
                  <c:v>9.8510000000000004E-5</c:v>
                </c:pt>
                <c:pt idx="23">
                  <c:v>1.7632600000000001E-4</c:v>
                </c:pt>
                <c:pt idx="24">
                  <c:v>1.4892400000000001E-4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7BB-BBD3-00977E64D2E1}"/>
            </c:ext>
          </c:extLst>
        </c:ser>
        <c:ser>
          <c:idx val="19"/>
          <c:order val="19"/>
          <c:tx>
            <c:strRef>
              <c:f>VertVar!$A$21</c:f>
              <c:strCache>
                <c:ptCount val="1"/>
                <c:pt idx="0">
                  <c:v>200.00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VertVar!$B$21:$Z$21</c:f>
              <c:numCache>
                <c:formatCode>0.0000</c:formatCode>
                <c:ptCount val="25"/>
                <c:pt idx="0">
                  <c:v>0</c:v>
                </c:pt>
                <c:pt idx="1">
                  <c:v>1.0999999999999999E-8</c:v>
                </c:pt>
                <c:pt idx="2">
                  <c:v>1.905E-6</c:v>
                </c:pt>
                <c:pt idx="3">
                  <c:v>7.2991000000000006E-5</c:v>
                </c:pt>
                <c:pt idx="4">
                  <c:v>3.2141500000000003E-4</c:v>
                </c:pt>
                <c:pt idx="5">
                  <c:v>4.2580800000000001E-4</c:v>
                </c:pt>
                <c:pt idx="6">
                  <c:v>3.7995800000000001E-4</c:v>
                </c:pt>
                <c:pt idx="7">
                  <c:v>3.2901600000000001E-4</c:v>
                </c:pt>
                <c:pt idx="8">
                  <c:v>2.89377E-4</c:v>
                </c:pt>
                <c:pt idx="9">
                  <c:v>2.5776800000000002E-4</c:v>
                </c:pt>
                <c:pt idx="10">
                  <c:v>2.31948E-4</c:v>
                </c:pt>
                <c:pt idx="11">
                  <c:v>2.1045699999999999E-4</c:v>
                </c:pt>
                <c:pt idx="12">
                  <c:v>1.9228800000000001E-4</c:v>
                </c:pt>
                <c:pt idx="13">
                  <c:v>1.7672599999999999E-4</c:v>
                </c:pt>
                <c:pt idx="14">
                  <c:v>1.6324699999999999E-4</c:v>
                </c:pt>
                <c:pt idx="15">
                  <c:v>1.51457E-4</c:v>
                </c:pt>
                <c:pt idx="16">
                  <c:v>1.4105899999999999E-4</c:v>
                </c:pt>
                <c:pt idx="17">
                  <c:v>1.3181799999999999E-4</c:v>
                </c:pt>
                <c:pt idx="18">
                  <c:v>1.2355299999999999E-4</c:v>
                </c:pt>
                <c:pt idx="19">
                  <c:v>1.16116E-4</c:v>
                </c:pt>
                <c:pt idx="20">
                  <c:v>1.0926599999999999E-4</c:v>
                </c:pt>
                <c:pt idx="21">
                  <c:v>9.8575999999999999E-5</c:v>
                </c:pt>
                <c:pt idx="22">
                  <c:v>1.203E-4</c:v>
                </c:pt>
                <c:pt idx="23">
                  <c:v>2.25856E-4</c:v>
                </c:pt>
                <c:pt idx="24">
                  <c:v>4.0373999999999997E-5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7BB-BBD3-00977E64D2E1}"/>
            </c:ext>
          </c:extLst>
        </c:ser>
        <c:ser>
          <c:idx val="20"/>
          <c:order val="20"/>
          <c:tx>
            <c:strRef>
              <c:f>VertVar!$A$22</c:f>
              <c:strCache>
                <c:ptCount val="1"/>
                <c:pt idx="0">
                  <c:v>210.00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VertVar!$B$22:$Z$22</c:f>
              <c:numCache>
                <c:formatCode>0.0000</c:formatCode>
                <c:ptCount val="25"/>
                <c:pt idx="0">
                  <c:v>0</c:v>
                </c:pt>
                <c:pt idx="1">
                  <c:v>1.0999999999999999E-8</c:v>
                </c:pt>
                <c:pt idx="2">
                  <c:v>2.768E-6</c:v>
                </c:pt>
                <c:pt idx="3">
                  <c:v>9.0985999999999999E-5</c:v>
                </c:pt>
                <c:pt idx="4">
                  <c:v>3.3950000000000001E-4</c:v>
                </c:pt>
                <c:pt idx="5">
                  <c:v>4.0531399999999999E-4</c:v>
                </c:pt>
                <c:pt idx="6">
                  <c:v>3.5376800000000002E-4</c:v>
                </c:pt>
                <c:pt idx="7">
                  <c:v>3.0623500000000002E-4</c:v>
                </c:pt>
                <c:pt idx="8">
                  <c:v>2.69435E-4</c:v>
                </c:pt>
                <c:pt idx="9">
                  <c:v>2.4007299999999999E-4</c:v>
                </c:pt>
                <c:pt idx="10">
                  <c:v>2.1608700000000001E-4</c:v>
                </c:pt>
                <c:pt idx="11">
                  <c:v>1.9612000000000001E-4</c:v>
                </c:pt>
                <c:pt idx="12">
                  <c:v>1.7924E-4</c:v>
                </c:pt>
                <c:pt idx="13">
                  <c:v>1.6478E-4</c:v>
                </c:pt>
                <c:pt idx="14">
                  <c:v>1.52256E-4</c:v>
                </c:pt>
                <c:pt idx="15">
                  <c:v>1.4130100000000001E-4</c:v>
                </c:pt>
                <c:pt idx="16">
                  <c:v>1.3163899999999999E-4</c:v>
                </c:pt>
                <c:pt idx="17">
                  <c:v>1.23053E-4</c:v>
                </c:pt>
                <c:pt idx="18">
                  <c:v>1.1537299999999999E-4</c:v>
                </c:pt>
                <c:pt idx="19">
                  <c:v>1.08454E-4</c:v>
                </c:pt>
                <c:pt idx="20">
                  <c:v>1.0116299999999999E-4</c:v>
                </c:pt>
                <c:pt idx="21">
                  <c:v>8.9720000000000002E-5</c:v>
                </c:pt>
                <c:pt idx="22">
                  <c:v>2.2374E-4</c:v>
                </c:pt>
                <c:pt idx="23">
                  <c:v>1.19052E-4</c:v>
                </c:pt>
                <c:pt idx="24">
                  <c:v>4.3000000000000003E-6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7BB-BBD3-00977E64D2E1}"/>
            </c:ext>
          </c:extLst>
        </c:ser>
        <c:ser>
          <c:idx val="21"/>
          <c:order val="21"/>
          <c:tx>
            <c:strRef>
              <c:f>VertVar!$A$23</c:f>
              <c:strCache>
                <c:ptCount val="1"/>
                <c:pt idx="0">
                  <c:v>220.00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VertVar!$B$23:$Z$23</c:f>
              <c:numCache>
                <c:formatCode>0.0000</c:formatCode>
                <c:ptCount val="25"/>
                <c:pt idx="0">
                  <c:v>0</c:v>
                </c:pt>
                <c:pt idx="1">
                  <c:v>1.2E-8</c:v>
                </c:pt>
                <c:pt idx="2">
                  <c:v>3.687E-6</c:v>
                </c:pt>
                <c:pt idx="3">
                  <c:v>1.05376E-4</c:v>
                </c:pt>
                <c:pt idx="4">
                  <c:v>3.4366300000000002E-4</c:v>
                </c:pt>
                <c:pt idx="5">
                  <c:v>3.8243499999999998E-4</c:v>
                </c:pt>
                <c:pt idx="6">
                  <c:v>3.30296E-4</c:v>
                </c:pt>
                <c:pt idx="7">
                  <c:v>2.8598399999999998E-4</c:v>
                </c:pt>
                <c:pt idx="8">
                  <c:v>2.5169400000000001E-4</c:v>
                </c:pt>
                <c:pt idx="9">
                  <c:v>2.2432499999999999E-4</c:v>
                </c:pt>
                <c:pt idx="10">
                  <c:v>2.0196400000000001E-4</c:v>
                </c:pt>
                <c:pt idx="11">
                  <c:v>1.8335000000000001E-4</c:v>
                </c:pt>
                <c:pt idx="12">
                  <c:v>1.6761200000000001E-4</c:v>
                </c:pt>
                <c:pt idx="13">
                  <c:v>1.5413100000000001E-4</c:v>
                </c:pt>
                <c:pt idx="14">
                  <c:v>1.42454E-4</c:v>
                </c:pt>
                <c:pt idx="15">
                  <c:v>1.3223999999999999E-4</c:v>
                </c:pt>
                <c:pt idx="16">
                  <c:v>1.23232E-4</c:v>
                </c:pt>
                <c:pt idx="17">
                  <c:v>1.15226E-4</c:v>
                </c:pt>
                <c:pt idx="18">
                  <c:v>1.08064E-4</c:v>
                </c:pt>
                <c:pt idx="19">
                  <c:v>1.01486E-4</c:v>
                </c:pt>
                <c:pt idx="20">
                  <c:v>8.9983999999999998E-5</c:v>
                </c:pt>
                <c:pt idx="21">
                  <c:v>1.2536200000000001E-4</c:v>
                </c:pt>
                <c:pt idx="22">
                  <c:v>2.2816399999999999E-4</c:v>
                </c:pt>
                <c:pt idx="23">
                  <c:v>2.6893000000000002E-5</c:v>
                </c:pt>
                <c:pt idx="24">
                  <c:v>1.2599999999999999E-7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7BB-BBD3-00977E64D2E1}"/>
            </c:ext>
          </c:extLst>
        </c:ser>
        <c:ser>
          <c:idx val="22"/>
          <c:order val="22"/>
          <c:tx>
            <c:strRef>
              <c:f>VertVar!$A$24</c:f>
              <c:strCache>
                <c:ptCount val="1"/>
                <c:pt idx="0">
                  <c:v>230.00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VertVar!$B$24:$Z$24</c:f>
              <c:numCache>
                <c:formatCode>0.0000</c:formatCode>
                <c:ptCount val="25"/>
                <c:pt idx="0">
                  <c:v>0</c:v>
                </c:pt>
                <c:pt idx="1">
                  <c:v>1.03E-7</c:v>
                </c:pt>
                <c:pt idx="2">
                  <c:v>2.1512999999999999E-5</c:v>
                </c:pt>
                <c:pt idx="3">
                  <c:v>2.1181999999999999E-4</c:v>
                </c:pt>
                <c:pt idx="4">
                  <c:v>3.8686699999999999E-4</c:v>
                </c:pt>
                <c:pt idx="5">
                  <c:v>3.6283000000000002E-4</c:v>
                </c:pt>
                <c:pt idx="6">
                  <c:v>3.09239E-4</c:v>
                </c:pt>
                <c:pt idx="7">
                  <c:v>2.67879E-4</c:v>
                </c:pt>
                <c:pt idx="8">
                  <c:v>2.3582599999999999E-4</c:v>
                </c:pt>
                <c:pt idx="9">
                  <c:v>2.1023400000000001E-4</c:v>
                </c:pt>
                <c:pt idx="10">
                  <c:v>1.89323E-4</c:v>
                </c:pt>
                <c:pt idx="11">
                  <c:v>1.7191600000000001E-4</c:v>
                </c:pt>
                <c:pt idx="12">
                  <c:v>1.5719799999999999E-4</c:v>
                </c:pt>
                <c:pt idx="13">
                  <c:v>1.4459E-4</c:v>
                </c:pt>
                <c:pt idx="14">
                  <c:v>1.3366800000000001E-4</c:v>
                </c:pt>
                <c:pt idx="15">
                  <c:v>1.2411599999999999E-4</c:v>
                </c:pt>
                <c:pt idx="16">
                  <c:v>1.1569E-4</c:v>
                </c:pt>
                <c:pt idx="17">
                  <c:v>1.0820200000000001E-4</c:v>
                </c:pt>
                <c:pt idx="18">
                  <c:v>1.01498E-4</c:v>
                </c:pt>
                <c:pt idx="19">
                  <c:v>9.4511000000000004E-5</c:v>
                </c:pt>
                <c:pt idx="20">
                  <c:v>8.1889000000000002E-5</c:v>
                </c:pt>
                <c:pt idx="21">
                  <c:v>2.3496199999999999E-4</c:v>
                </c:pt>
                <c:pt idx="22">
                  <c:v>1.10383E-4</c:v>
                </c:pt>
                <c:pt idx="23">
                  <c:v>1.9439999999999999E-6</c:v>
                </c:pt>
                <c:pt idx="24">
                  <c:v>2.0000000000000001E-9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7BB-BBD3-00977E64D2E1}"/>
            </c:ext>
          </c:extLst>
        </c:ser>
        <c:ser>
          <c:idx val="23"/>
          <c:order val="23"/>
          <c:tx>
            <c:strRef>
              <c:f>VertVar!$A$25</c:f>
              <c:strCache>
                <c:ptCount val="1"/>
                <c:pt idx="0">
                  <c:v>240.00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VertVar!$B$25:$Z$25</c:f>
              <c:numCache>
                <c:formatCode>0.0000</c:formatCode>
                <c:ptCount val="25"/>
                <c:pt idx="0">
                  <c:v>0</c:v>
                </c:pt>
                <c:pt idx="1">
                  <c:v>9.2999999999999999E-8</c:v>
                </c:pt>
                <c:pt idx="2">
                  <c:v>1.8964999999999999E-5</c:v>
                </c:pt>
                <c:pt idx="3">
                  <c:v>1.9351700000000001E-4</c:v>
                </c:pt>
                <c:pt idx="4">
                  <c:v>3.6368000000000001E-4</c:v>
                </c:pt>
                <c:pt idx="5">
                  <c:v>3.4094600000000001E-4</c:v>
                </c:pt>
                <c:pt idx="6">
                  <c:v>2.9039700000000002E-4</c:v>
                </c:pt>
                <c:pt idx="7">
                  <c:v>2.51621E-4</c:v>
                </c:pt>
                <c:pt idx="8">
                  <c:v>2.21566E-4</c:v>
                </c:pt>
                <c:pt idx="9">
                  <c:v>1.9756600000000001E-4</c:v>
                </c:pt>
                <c:pt idx="10">
                  <c:v>1.77956E-4</c:v>
                </c:pt>
                <c:pt idx="11">
                  <c:v>1.6162899999999999E-4</c:v>
                </c:pt>
                <c:pt idx="12">
                  <c:v>1.47825E-4</c:v>
                </c:pt>
                <c:pt idx="13">
                  <c:v>1.36E-4</c:v>
                </c:pt>
                <c:pt idx="14">
                  <c:v>1.2575600000000001E-4</c:v>
                </c:pt>
                <c:pt idx="15">
                  <c:v>1.16796E-4</c:v>
                </c:pt>
                <c:pt idx="16">
                  <c:v>1.08893E-4</c:v>
                </c:pt>
                <c:pt idx="17">
                  <c:v>1.01869E-4</c:v>
                </c:pt>
                <c:pt idx="18">
                  <c:v>9.5530000000000002E-5</c:v>
                </c:pt>
                <c:pt idx="19">
                  <c:v>8.5654000000000004E-5</c:v>
                </c:pt>
                <c:pt idx="20">
                  <c:v>1.1318E-4</c:v>
                </c:pt>
                <c:pt idx="21">
                  <c:v>2.3911700000000001E-4</c:v>
                </c:pt>
                <c:pt idx="22">
                  <c:v>2.5769E-5</c:v>
                </c:pt>
                <c:pt idx="23">
                  <c:v>8.6999999999999998E-8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7BB-BBD3-00977E64D2E1}"/>
            </c:ext>
          </c:extLst>
        </c:ser>
        <c:ser>
          <c:idx val="24"/>
          <c:order val="24"/>
          <c:tx>
            <c:strRef>
              <c:f>VertVar!$A$26</c:f>
              <c:strCache>
                <c:ptCount val="1"/>
                <c:pt idx="0">
                  <c:v>250.00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VertVar!$B$26:$Z$26</c:f>
              <c:numCache>
                <c:formatCode>0.0000</c:formatCode>
                <c:ptCount val="25"/>
                <c:pt idx="0">
                  <c:v>0</c:v>
                </c:pt>
                <c:pt idx="1">
                  <c:v>8.4999999999999994E-8</c:v>
                </c:pt>
                <c:pt idx="2">
                  <c:v>1.7645000000000001E-5</c:v>
                </c:pt>
                <c:pt idx="3">
                  <c:v>1.8682400000000001E-4</c:v>
                </c:pt>
                <c:pt idx="4">
                  <c:v>3.4776700000000002E-4</c:v>
                </c:pt>
                <c:pt idx="5">
                  <c:v>3.2133699999999999E-4</c:v>
                </c:pt>
                <c:pt idx="6">
                  <c:v>2.7339600000000002E-4</c:v>
                </c:pt>
                <c:pt idx="7">
                  <c:v>2.3695000000000001E-4</c:v>
                </c:pt>
                <c:pt idx="8">
                  <c:v>2.08693E-4</c:v>
                </c:pt>
                <c:pt idx="9">
                  <c:v>1.8612699999999999E-4</c:v>
                </c:pt>
                <c:pt idx="10">
                  <c:v>1.67687E-4</c:v>
                </c:pt>
                <c:pt idx="11">
                  <c:v>1.52335E-4</c:v>
                </c:pt>
                <c:pt idx="12">
                  <c:v>1.3935400000000001E-4</c:v>
                </c:pt>
                <c:pt idx="13">
                  <c:v>1.2823399999999999E-4</c:v>
                </c:pt>
                <c:pt idx="14">
                  <c:v>1.186E-4</c:v>
                </c:pt>
                <c:pt idx="15">
                  <c:v>1.1017400000000001E-4</c:v>
                </c:pt>
                <c:pt idx="16">
                  <c:v>1.02741E-4</c:v>
                </c:pt>
                <c:pt idx="17">
                  <c:v>9.6135E-5</c:v>
                </c:pt>
                <c:pt idx="18">
                  <c:v>8.9822999999999997E-5</c:v>
                </c:pt>
                <c:pt idx="19">
                  <c:v>7.4969999999999995E-5</c:v>
                </c:pt>
                <c:pt idx="20">
                  <c:v>2.0582E-4</c:v>
                </c:pt>
                <c:pt idx="21">
                  <c:v>1.26792E-4</c:v>
                </c:pt>
                <c:pt idx="22">
                  <c:v>2.1550000000000001E-6</c:v>
                </c:pt>
                <c:pt idx="23">
                  <c:v>2.0000000000000001E-9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7BB-BBD3-00977E64D2E1}"/>
            </c:ext>
          </c:extLst>
        </c:ser>
        <c:ser>
          <c:idx val="25"/>
          <c:order val="25"/>
          <c:tx>
            <c:strRef>
              <c:f>VertVar!$A$27</c:f>
              <c:strCache>
                <c:ptCount val="1"/>
                <c:pt idx="0">
                  <c:v>260.00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VertVar!$B$27:$Z$27</c:f>
              <c:numCache>
                <c:formatCode>0.0000</c:formatCode>
                <c:ptCount val="25"/>
                <c:pt idx="0">
                  <c:v>0</c:v>
                </c:pt>
                <c:pt idx="1">
                  <c:v>2.53E-7</c:v>
                </c:pt>
                <c:pt idx="2">
                  <c:v>3.9742E-5</c:v>
                </c:pt>
                <c:pt idx="3">
                  <c:v>2.6143599999999998E-4</c:v>
                </c:pt>
                <c:pt idx="4">
                  <c:v>3.5273299999999999E-4</c:v>
                </c:pt>
                <c:pt idx="5">
                  <c:v>3.0387699999999998E-4</c:v>
                </c:pt>
                <c:pt idx="6">
                  <c:v>2.5798800000000001E-4</c:v>
                </c:pt>
                <c:pt idx="7">
                  <c:v>2.2365699999999999E-4</c:v>
                </c:pt>
                <c:pt idx="8">
                  <c:v>1.9702599999999999E-4</c:v>
                </c:pt>
                <c:pt idx="9">
                  <c:v>1.75756E-4</c:v>
                </c:pt>
                <c:pt idx="10">
                  <c:v>1.5837499999999999E-4</c:v>
                </c:pt>
                <c:pt idx="11">
                  <c:v>1.4390400000000001E-4</c:v>
                </c:pt>
                <c:pt idx="12">
                  <c:v>1.31667E-4</c:v>
                </c:pt>
                <c:pt idx="13">
                  <c:v>1.21184E-4</c:v>
                </c:pt>
                <c:pt idx="14">
                  <c:v>1.1210299999999999E-4</c:v>
                </c:pt>
                <c:pt idx="15">
                  <c:v>1.0416000000000001E-4</c:v>
                </c:pt>
                <c:pt idx="16">
                  <c:v>9.7152999999999996E-5</c:v>
                </c:pt>
                <c:pt idx="17">
                  <c:v>9.0914000000000004E-5</c:v>
                </c:pt>
                <c:pt idx="18">
                  <c:v>8.2838999999999997E-5</c:v>
                </c:pt>
                <c:pt idx="19">
                  <c:v>8.8356999999999994E-5</c:v>
                </c:pt>
                <c:pt idx="20">
                  <c:v>2.5747699999999999E-4</c:v>
                </c:pt>
                <c:pt idx="21">
                  <c:v>3.5732999999999998E-5</c:v>
                </c:pt>
                <c:pt idx="22">
                  <c:v>1.23E-7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7BB-BBD3-00977E64D2E1}"/>
            </c:ext>
          </c:extLst>
        </c:ser>
        <c:ser>
          <c:idx val="26"/>
          <c:order val="26"/>
          <c:tx>
            <c:strRef>
              <c:f>VertVar!$A$28</c:f>
              <c:strCache>
                <c:ptCount val="1"/>
                <c:pt idx="0">
                  <c:v>270.00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VertVar!$B$28:$Z$28</c:f>
              <c:numCache>
                <c:formatCode>0.0000</c:formatCode>
                <c:ptCount val="25"/>
                <c:pt idx="0">
                  <c:v>0</c:v>
                </c:pt>
                <c:pt idx="1">
                  <c:v>2.28E-7</c:v>
                </c:pt>
                <c:pt idx="2">
                  <c:v>3.4904999999999999E-5</c:v>
                </c:pt>
                <c:pt idx="3">
                  <c:v>2.37443E-4</c:v>
                </c:pt>
                <c:pt idx="4">
                  <c:v>3.3154099999999998E-4</c:v>
                </c:pt>
                <c:pt idx="5">
                  <c:v>2.8728199999999998E-4</c:v>
                </c:pt>
                <c:pt idx="6">
                  <c:v>2.43992E-4</c:v>
                </c:pt>
                <c:pt idx="7">
                  <c:v>2.11566E-4</c:v>
                </c:pt>
                <c:pt idx="8">
                  <c:v>1.8641099999999999E-4</c:v>
                </c:pt>
                <c:pt idx="9">
                  <c:v>1.66319E-4</c:v>
                </c:pt>
                <c:pt idx="10">
                  <c:v>1.4989800000000001E-4</c:v>
                </c:pt>
                <c:pt idx="11">
                  <c:v>1.36227E-4</c:v>
                </c:pt>
                <c:pt idx="12">
                  <c:v>1.24666E-4</c:v>
                </c:pt>
                <c:pt idx="13">
                  <c:v>1.14762E-4</c:v>
                </c:pt>
                <c:pt idx="14">
                  <c:v>1.0618199999999999E-4</c:v>
                </c:pt>
                <c:pt idx="15">
                  <c:v>9.8677000000000004E-5</c:v>
                </c:pt>
                <c:pt idx="16">
                  <c:v>9.2057000000000003E-5</c:v>
                </c:pt>
                <c:pt idx="17">
                  <c:v>8.6081000000000005E-5</c:v>
                </c:pt>
                <c:pt idx="18">
                  <c:v>7.3503000000000004E-5</c:v>
                </c:pt>
                <c:pt idx="19">
                  <c:v>1.5918400000000001E-4</c:v>
                </c:pt>
                <c:pt idx="20">
                  <c:v>1.70574E-4</c:v>
                </c:pt>
                <c:pt idx="21">
                  <c:v>5.5709999999999997E-6</c:v>
                </c:pt>
                <c:pt idx="22">
                  <c:v>4.0000000000000002E-9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7BB-BBD3-00977E64D2E1}"/>
            </c:ext>
          </c:extLst>
        </c:ser>
        <c:ser>
          <c:idx val="27"/>
          <c:order val="27"/>
          <c:tx>
            <c:strRef>
              <c:f>VertVar!$A$29</c:f>
              <c:strCache>
                <c:ptCount val="1"/>
                <c:pt idx="0">
                  <c:v>280.00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VertVar!$B$29:$Z$29</c:f>
              <c:numCache>
                <c:formatCode>0.0000</c:formatCode>
                <c:ptCount val="25"/>
                <c:pt idx="0">
                  <c:v>0</c:v>
                </c:pt>
                <c:pt idx="1">
                  <c:v>4.2599999999999998E-7</c:v>
                </c:pt>
                <c:pt idx="2">
                  <c:v>5.4126999999999999E-5</c:v>
                </c:pt>
                <c:pt idx="3">
                  <c:v>2.7744800000000002E-4</c:v>
                </c:pt>
                <c:pt idx="4">
                  <c:v>3.233E-4</c:v>
                </c:pt>
                <c:pt idx="5">
                  <c:v>2.7230199999999998E-4</c:v>
                </c:pt>
                <c:pt idx="6">
                  <c:v>2.3121799999999999E-4</c:v>
                </c:pt>
                <c:pt idx="7">
                  <c:v>2.0053200000000001E-4</c:v>
                </c:pt>
                <c:pt idx="8">
                  <c:v>1.7672E-4</c:v>
                </c:pt>
                <c:pt idx="9">
                  <c:v>1.5770000000000001E-4</c:v>
                </c:pt>
                <c:pt idx="10">
                  <c:v>1.4215500000000001E-4</c:v>
                </c:pt>
                <c:pt idx="11">
                  <c:v>1.29212E-4</c:v>
                </c:pt>
                <c:pt idx="12">
                  <c:v>1.18268E-4</c:v>
                </c:pt>
                <c:pt idx="13">
                  <c:v>1.08891E-4</c:v>
                </c:pt>
                <c:pt idx="14">
                  <c:v>1.0076799999999999E-4</c:v>
                </c:pt>
                <c:pt idx="15">
                  <c:v>9.3661999999999999E-5</c:v>
                </c:pt>
                <c:pt idx="16">
                  <c:v>8.7392999999999995E-5</c:v>
                </c:pt>
                <c:pt idx="17">
                  <c:v>8.1137000000000006E-5</c:v>
                </c:pt>
                <c:pt idx="18">
                  <c:v>6.7178E-5</c:v>
                </c:pt>
                <c:pt idx="19">
                  <c:v>2.4588499999999999E-4</c:v>
                </c:pt>
                <c:pt idx="20">
                  <c:v>6.4969999999999996E-5</c:v>
                </c:pt>
                <c:pt idx="21">
                  <c:v>4.9999999999999998E-7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7BB-BBD3-00977E64D2E1}"/>
            </c:ext>
          </c:extLst>
        </c:ser>
        <c:ser>
          <c:idx val="28"/>
          <c:order val="28"/>
          <c:tx>
            <c:strRef>
              <c:f>VertVar!$A$30</c:f>
              <c:strCache>
                <c:ptCount val="1"/>
                <c:pt idx="0">
                  <c:v>290.00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VertVar!$B$30:$Z$30</c:f>
              <c:numCache>
                <c:formatCode>0.0000</c:formatCode>
                <c:ptCount val="25"/>
                <c:pt idx="0">
                  <c:v>0</c:v>
                </c:pt>
                <c:pt idx="1">
                  <c:v>3.8500000000000002E-7</c:v>
                </c:pt>
                <c:pt idx="2">
                  <c:v>4.7815000000000002E-5</c:v>
                </c:pt>
                <c:pt idx="3">
                  <c:v>2.5433399999999999E-4</c:v>
                </c:pt>
                <c:pt idx="4">
                  <c:v>3.05755E-4</c:v>
                </c:pt>
                <c:pt idx="5">
                  <c:v>2.5847000000000001E-4</c:v>
                </c:pt>
                <c:pt idx="6">
                  <c:v>2.19528E-4</c:v>
                </c:pt>
                <c:pt idx="7">
                  <c:v>1.9042700000000001E-4</c:v>
                </c:pt>
                <c:pt idx="8">
                  <c:v>1.67844E-4</c:v>
                </c:pt>
                <c:pt idx="9">
                  <c:v>1.4980399999999999E-4</c:v>
                </c:pt>
                <c:pt idx="10">
                  <c:v>1.3506E-4</c:v>
                </c:pt>
                <c:pt idx="11">
                  <c:v>1.2278300000000001E-4</c:v>
                </c:pt>
                <c:pt idx="12">
                  <c:v>1.12402E-4</c:v>
                </c:pt>
                <c:pt idx="13">
                  <c:v>1.03507E-4</c:v>
                </c:pt>
                <c:pt idx="14">
                  <c:v>9.5802000000000002E-5</c:v>
                </c:pt>
                <c:pt idx="15">
                  <c:v>8.9061999999999995E-5</c:v>
                </c:pt>
                <c:pt idx="16">
                  <c:v>8.3106E-5</c:v>
                </c:pt>
                <c:pt idx="17">
                  <c:v>7.5135999999999993E-5</c:v>
                </c:pt>
                <c:pt idx="18">
                  <c:v>8.8599999999999999E-5</c:v>
                </c:pt>
                <c:pt idx="19">
                  <c:v>2.4237600000000001E-4</c:v>
                </c:pt>
                <c:pt idx="20">
                  <c:v>1.468E-5</c:v>
                </c:pt>
                <c:pt idx="21">
                  <c:v>2.7E-8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7BB-BBD3-00977E64D2E1}"/>
            </c:ext>
          </c:extLst>
        </c:ser>
        <c:ser>
          <c:idx val="29"/>
          <c:order val="29"/>
          <c:tx>
            <c:strRef>
              <c:f>VertVar!$A$31</c:f>
              <c:strCache>
                <c:ptCount val="1"/>
                <c:pt idx="0">
                  <c:v>300.00</c:v>
                </c:pt>
              </c:strCache>
            </c:strRef>
          </c:tx>
          <c:cat>
            <c:numRef>
              <c:f>VertVar!$B$1:$Z$1</c:f>
              <c:numCache>
                <c:formatCode>0.00</c:formatCode>
                <c:ptCount val="2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</c:numCache>
            </c:numRef>
          </c:cat>
          <c:val>
            <c:numRef>
              <c:f>VertVar!$B$31:$Z$31</c:f>
              <c:numCache>
                <c:formatCode>0.0000</c:formatCode>
                <c:ptCount val="25"/>
                <c:pt idx="0">
                  <c:v>0</c:v>
                </c:pt>
                <c:pt idx="1">
                  <c:v>5.8400000000000004E-7</c:v>
                </c:pt>
                <c:pt idx="2">
                  <c:v>6.2162000000000006E-5</c:v>
                </c:pt>
                <c:pt idx="3">
                  <c:v>2.7133499999999999E-4</c:v>
                </c:pt>
                <c:pt idx="4">
                  <c:v>2.9404499999999999E-4</c:v>
                </c:pt>
                <c:pt idx="5">
                  <c:v>2.45796E-4</c:v>
                </c:pt>
                <c:pt idx="6">
                  <c:v>2.08793E-4</c:v>
                </c:pt>
                <c:pt idx="7">
                  <c:v>1.8114699999999999E-4</c:v>
                </c:pt>
                <c:pt idx="8">
                  <c:v>1.5969000000000001E-4</c:v>
                </c:pt>
                <c:pt idx="9">
                  <c:v>1.4254900000000001E-4</c:v>
                </c:pt>
                <c:pt idx="10">
                  <c:v>1.28539E-4</c:v>
                </c:pt>
                <c:pt idx="11">
                  <c:v>1.16873E-4</c:v>
                </c:pt>
                <c:pt idx="12">
                  <c:v>1.07008E-4</c:v>
                </c:pt>
                <c:pt idx="13">
                  <c:v>9.8555999999999996E-5</c:v>
                </c:pt>
                <c:pt idx="14">
                  <c:v>9.1232999999999999E-5</c:v>
                </c:pt>
                <c:pt idx="15">
                  <c:v>8.4827999999999995E-5</c:v>
                </c:pt>
                <c:pt idx="16">
                  <c:v>7.9111999999999997E-5</c:v>
                </c:pt>
                <c:pt idx="17">
                  <c:v>6.6932000000000002E-5</c:v>
                </c:pt>
                <c:pt idx="18">
                  <c:v>1.60342E-4</c:v>
                </c:pt>
                <c:pt idx="19">
                  <c:v>1.4710400000000001E-4</c:v>
                </c:pt>
                <c:pt idx="20">
                  <c:v>2.0320000000000002E-6</c:v>
                </c:pt>
                <c:pt idx="21">
                  <c:v>1.0000000000000001E-9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7BB-BBD3-00977E64D2E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54576128"/>
        <c:axId val="254577664"/>
        <c:axId val="254541824"/>
      </c:surface3DChart>
      <c:catAx>
        <c:axId val="25457612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4577664"/>
        <c:crosses val="autoZero"/>
        <c:auto val="1"/>
        <c:lblAlgn val="ctr"/>
        <c:lblOffset val="100"/>
        <c:noMultiLvlLbl val="0"/>
      </c:catAx>
      <c:valAx>
        <c:axId val="25457766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4576128"/>
        <c:crosses val="autoZero"/>
        <c:crossBetween val="midCat"/>
        <c:majorUnit val="5.0000000000000012E-4"/>
      </c:valAx>
      <c:serAx>
        <c:axId val="2545418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4577664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ayout>
        <c:manualLayout>
          <c:xMode val="edge"/>
          <c:yMode val="edge"/>
          <c:x val="5.1020705588858718E-2"/>
          <c:y val="0.89360871264395891"/>
          <c:w val="0.9"/>
          <c:h val="9.47585520450409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260349</xdr:colOff>
      <xdr:row>32</xdr:row>
      <xdr:rowOff>76201</xdr:rowOff>
    </xdr:from>
    <xdr:to>
      <xdr:col>25</xdr:col>
      <xdr:colOff>257175</xdr:colOff>
      <xdr:row>72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471280</xdr:colOff>
      <xdr:row>32</xdr:row>
      <xdr:rowOff>178668</xdr:rowOff>
    </xdr:from>
    <xdr:to>
      <xdr:col>17</xdr:col>
      <xdr:colOff>306457</xdr:colOff>
      <xdr:row>67</xdr:row>
      <xdr:rowOff>61648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465360</xdr:colOff>
      <xdr:row>34</xdr:row>
      <xdr:rowOff>122465</xdr:rowOff>
    </xdr:from>
    <xdr:to>
      <xdr:col>22</xdr:col>
      <xdr:colOff>367392</xdr:colOff>
      <xdr:row>69</xdr:row>
      <xdr:rowOff>5445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2721</xdr:colOff>
      <xdr:row>32</xdr:row>
      <xdr:rowOff>186418</xdr:rowOff>
    </xdr:from>
    <xdr:to>
      <xdr:col>21</xdr:col>
      <xdr:colOff>598714</xdr:colOff>
      <xdr:row>64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247648</xdr:colOff>
      <xdr:row>33</xdr:row>
      <xdr:rowOff>13607</xdr:rowOff>
    </xdr:from>
    <xdr:to>
      <xdr:col>20</xdr:col>
      <xdr:colOff>435429</xdr:colOff>
      <xdr:row>67</xdr:row>
      <xdr:rowOff>87087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519792</xdr:colOff>
      <xdr:row>33</xdr:row>
      <xdr:rowOff>9524</xdr:rowOff>
    </xdr:from>
    <xdr:to>
      <xdr:col>22</xdr:col>
      <xdr:colOff>0</xdr:colOff>
      <xdr:row>68</xdr:row>
      <xdr:rowOff>27213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397326</xdr:colOff>
      <xdr:row>33</xdr:row>
      <xdr:rowOff>107497</xdr:rowOff>
    </xdr:from>
    <xdr:to>
      <xdr:col>19</xdr:col>
      <xdr:colOff>0</xdr:colOff>
      <xdr:row>67</xdr:row>
      <xdr:rowOff>180977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33</xdr:row>
      <xdr:rowOff>18143</xdr:rowOff>
    </xdr:from>
    <xdr:to>
      <xdr:col>25</xdr:col>
      <xdr:colOff>317500</xdr:colOff>
      <xdr:row>76</xdr:row>
      <xdr:rowOff>18143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206825</xdr:colOff>
      <xdr:row>34</xdr:row>
      <xdr:rowOff>13606</xdr:rowOff>
    </xdr:from>
    <xdr:to>
      <xdr:col>21</xdr:col>
      <xdr:colOff>367393</xdr:colOff>
      <xdr:row>68</xdr:row>
      <xdr:rowOff>87086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n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1"/>
  <sheetViews>
    <sheetView topLeftCell="A570" zoomScale="80" zoomScaleNormal="80" workbookViewId="0">
      <selection activeCell="H578" sqref="H578"/>
    </sheetView>
  </sheetViews>
  <sheetFormatPr defaultRowHeight="15" x14ac:dyDescent="0.25"/>
  <cols>
    <col min="1" max="1" width="11.5703125" bestFit="1" customWidth="1"/>
    <col min="2" max="2" width="8.42578125" style="4" bestFit="1" customWidth="1"/>
    <col min="3" max="3" width="15.7109375" style="4" bestFit="1" customWidth="1"/>
    <col min="4" max="4" width="17.5703125" bestFit="1" customWidth="1"/>
    <col min="5" max="5" width="9.28515625" bestFit="1" customWidth="1"/>
    <col min="6" max="6" width="27.85546875" bestFit="1" customWidth="1"/>
    <col min="7" max="7" width="15.28515625" bestFit="1" customWidth="1"/>
    <col min="8" max="8" width="24.140625" bestFit="1" customWidth="1"/>
    <col min="9" max="9" width="8" bestFit="1" customWidth="1"/>
    <col min="10" max="10" width="15.7109375" bestFit="1" customWidth="1"/>
    <col min="11" max="11" width="19.42578125" bestFit="1" customWidth="1"/>
    <col min="12" max="12" width="15.140625" bestFit="1" customWidth="1"/>
    <col min="13" max="13" width="15.85546875" bestFit="1" customWidth="1"/>
    <col min="14" max="14" width="26.5703125" bestFit="1" customWidth="1"/>
    <col min="15" max="15" width="37.7109375" bestFit="1" customWidth="1"/>
    <col min="16" max="16" width="35.570312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/>
    </row>
    <row r="2" spans="1:17" x14ac:dyDescent="0.25">
      <c r="A2">
        <v>2</v>
      </c>
      <c r="B2" s="4">
        <v>10</v>
      </c>
      <c r="C2" s="7">
        <v>0.02</v>
      </c>
      <c r="D2" s="1">
        <v>0</v>
      </c>
      <c r="E2" s="1">
        <v>1.1499999999999999</v>
      </c>
      <c r="F2" s="1">
        <v>0.06</v>
      </c>
      <c r="G2" s="1">
        <v>0.23</v>
      </c>
      <c r="H2" s="1">
        <v>0.01</v>
      </c>
      <c r="I2" s="1">
        <v>0.03</v>
      </c>
      <c r="J2" s="1">
        <v>0</v>
      </c>
      <c r="K2" s="1">
        <v>0.03</v>
      </c>
      <c r="L2" s="1">
        <v>0.06</v>
      </c>
      <c r="M2">
        <v>1.130521E-2</v>
      </c>
      <c r="N2">
        <v>2.1481479999999999E-3</v>
      </c>
      <c r="O2">
        <v>0</v>
      </c>
      <c r="P2">
        <v>0</v>
      </c>
    </row>
    <row r="3" spans="1:17" x14ac:dyDescent="0.25">
      <c r="A3">
        <v>2</v>
      </c>
      <c r="B3" s="4">
        <v>10</v>
      </c>
      <c r="C3" s="7">
        <v>0.04</v>
      </c>
      <c r="D3" s="1">
        <v>0</v>
      </c>
      <c r="E3" s="1">
        <v>2.35</v>
      </c>
      <c r="F3" s="1">
        <v>0.23</v>
      </c>
      <c r="G3" s="1">
        <v>0.47</v>
      </c>
      <c r="H3" s="1">
        <v>0.05</v>
      </c>
      <c r="I3" s="1">
        <v>0.05</v>
      </c>
      <c r="J3" s="1">
        <v>0.01</v>
      </c>
      <c r="K3" s="1">
        <v>0.05</v>
      </c>
      <c r="L3" s="1">
        <v>0.04</v>
      </c>
      <c r="M3">
        <v>4.5166551999999999E-2</v>
      </c>
      <c r="N3">
        <v>4.3209880000000004E-3</v>
      </c>
      <c r="O3">
        <v>0</v>
      </c>
      <c r="P3">
        <v>6.9999999999999998E-9</v>
      </c>
    </row>
    <row r="4" spans="1:17" x14ac:dyDescent="0.25">
      <c r="A4">
        <v>2</v>
      </c>
      <c r="B4" s="4">
        <v>10</v>
      </c>
      <c r="C4" s="7">
        <v>0.06</v>
      </c>
      <c r="D4" s="1">
        <v>0</v>
      </c>
      <c r="E4" s="1">
        <v>4.2</v>
      </c>
      <c r="F4" s="1">
        <v>0.51</v>
      </c>
      <c r="G4" s="1">
        <v>0.84</v>
      </c>
      <c r="H4" s="1">
        <v>0.1</v>
      </c>
      <c r="I4" s="1">
        <v>0.09</v>
      </c>
      <c r="J4" s="1">
        <v>0.01</v>
      </c>
      <c r="K4" s="1">
        <v>0.12</v>
      </c>
      <c r="L4" s="1">
        <v>0.12</v>
      </c>
      <c r="M4">
        <v>0.10142116700000001</v>
      </c>
      <c r="N4">
        <v>7.580247E-3</v>
      </c>
      <c r="O4">
        <v>0</v>
      </c>
      <c r="P4">
        <v>1.4499999999999999E-7</v>
      </c>
    </row>
    <row r="5" spans="1:17" x14ac:dyDescent="0.25">
      <c r="A5">
        <v>2</v>
      </c>
      <c r="B5" s="4">
        <v>10</v>
      </c>
      <c r="C5" s="7">
        <v>0.08</v>
      </c>
      <c r="D5" s="1">
        <v>0</v>
      </c>
      <c r="E5" s="1">
        <v>5.25</v>
      </c>
      <c r="F5" s="1">
        <v>0.9</v>
      </c>
      <c r="G5" s="1">
        <v>1.05</v>
      </c>
      <c r="H5" s="1">
        <v>0.18</v>
      </c>
      <c r="I5" s="1">
        <v>0.12</v>
      </c>
      <c r="J5" s="1">
        <v>0.02</v>
      </c>
      <c r="K5" s="1">
        <v>0.15</v>
      </c>
      <c r="L5" s="1">
        <v>0.22</v>
      </c>
      <c r="M5">
        <v>0.17979761999999999</v>
      </c>
      <c r="N5">
        <v>1.0172840000000001E-2</v>
      </c>
      <c r="O5">
        <v>0</v>
      </c>
      <c r="P5">
        <v>1.141E-6</v>
      </c>
    </row>
    <row r="6" spans="1:17" x14ac:dyDescent="0.25">
      <c r="A6">
        <v>2</v>
      </c>
      <c r="B6" s="4">
        <v>10</v>
      </c>
      <c r="C6" s="7">
        <v>0.1</v>
      </c>
      <c r="D6" s="1">
        <v>0</v>
      </c>
      <c r="E6" s="1">
        <v>6.8</v>
      </c>
      <c r="F6" s="1">
        <v>1.41</v>
      </c>
      <c r="G6" s="1">
        <v>1.36</v>
      </c>
      <c r="H6" s="1">
        <v>0.28000000000000003</v>
      </c>
      <c r="I6" s="1">
        <v>0.15</v>
      </c>
      <c r="J6" s="1">
        <v>0.03</v>
      </c>
      <c r="K6" s="1">
        <v>0.2</v>
      </c>
      <c r="L6" s="1">
        <v>0.27</v>
      </c>
      <c r="M6">
        <v>0.27991590500000002</v>
      </c>
      <c r="N6">
        <v>1.2962962999999999E-2</v>
      </c>
      <c r="O6">
        <v>0</v>
      </c>
      <c r="P6">
        <v>5.0050000000000004E-6</v>
      </c>
    </row>
    <row r="7" spans="1:17" x14ac:dyDescent="0.25">
      <c r="A7">
        <v>2</v>
      </c>
      <c r="B7" s="4">
        <v>10</v>
      </c>
      <c r="C7" s="7">
        <v>0.12</v>
      </c>
      <c r="D7" s="1">
        <v>0.05</v>
      </c>
      <c r="E7" s="1">
        <v>6.85</v>
      </c>
      <c r="F7" s="1">
        <v>2.04</v>
      </c>
      <c r="G7" s="1">
        <v>1.37</v>
      </c>
      <c r="H7" s="1">
        <v>0.41</v>
      </c>
      <c r="I7" s="1">
        <v>0.15</v>
      </c>
      <c r="J7" s="1">
        <v>0.05</v>
      </c>
      <c r="K7" s="1">
        <v>0.23</v>
      </c>
      <c r="L7" s="1">
        <v>0.34</v>
      </c>
      <c r="M7">
        <v>0.40128744199999999</v>
      </c>
      <c r="N7">
        <v>1.0814815E-2</v>
      </c>
      <c r="O7">
        <v>0</v>
      </c>
      <c r="P7">
        <v>1.4894E-5</v>
      </c>
    </row>
    <row r="8" spans="1:17" x14ac:dyDescent="0.25">
      <c r="A8">
        <v>2</v>
      </c>
      <c r="B8" s="4">
        <v>10</v>
      </c>
      <c r="C8" s="7">
        <v>0.14000000000000001</v>
      </c>
      <c r="D8" s="1">
        <v>0.1</v>
      </c>
      <c r="E8" s="1">
        <v>8.15</v>
      </c>
      <c r="F8" s="1">
        <v>2.77</v>
      </c>
      <c r="G8" s="1">
        <v>1.63</v>
      </c>
      <c r="H8" s="1">
        <v>0.55000000000000004</v>
      </c>
      <c r="I8" s="1">
        <v>0.18</v>
      </c>
      <c r="J8" s="1">
        <v>0.06</v>
      </c>
      <c r="K8" s="1">
        <v>0.28999999999999998</v>
      </c>
      <c r="L8" s="1">
        <v>0.36</v>
      </c>
      <c r="M8">
        <v>0.54331507599999995</v>
      </c>
      <c r="N8">
        <v>1.2666667E-2</v>
      </c>
      <c r="O8">
        <v>0</v>
      </c>
      <c r="P8">
        <v>3.3482999999999998E-5</v>
      </c>
    </row>
    <row r="9" spans="1:17" x14ac:dyDescent="0.25">
      <c r="A9">
        <v>2</v>
      </c>
      <c r="B9" s="4">
        <v>10</v>
      </c>
      <c r="C9" s="7">
        <v>0.16</v>
      </c>
      <c r="D9" s="1">
        <v>0.2</v>
      </c>
      <c r="E9" s="1">
        <v>9.5</v>
      </c>
      <c r="F9" s="1">
        <v>3.62</v>
      </c>
      <c r="G9" s="1">
        <v>1.9</v>
      </c>
      <c r="H9" s="1">
        <v>0.72</v>
      </c>
      <c r="I9" s="1">
        <v>0.21</v>
      </c>
      <c r="J9" s="1">
        <v>0.08</v>
      </c>
      <c r="K9" s="1">
        <v>0.3</v>
      </c>
      <c r="L9" s="1">
        <v>0.54</v>
      </c>
      <c r="M9">
        <v>0.70529308000000002</v>
      </c>
      <c r="N9">
        <v>1.4814815E-2</v>
      </c>
      <c r="O9">
        <v>1.0000000000000001E-9</v>
      </c>
      <c r="P9">
        <v>6.1033000000000003E-5</v>
      </c>
    </row>
    <row r="10" spans="1:17" x14ac:dyDescent="0.25">
      <c r="A10">
        <v>2</v>
      </c>
      <c r="B10" s="4">
        <v>10</v>
      </c>
      <c r="C10" s="7">
        <v>0.18</v>
      </c>
      <c r="D10" s="1">
        <v>0.2</v>
      </c>
      <c r="E10" s="1">
        <v>11</v>
      </c>
      <c r="F10" s="1">
        <v>4.58</v>
      </c>
      <c r="G10" s="1">
        <v>2.2000000000000002</v>
      </c>
      <c r="H10" s="1">
        <v>0.92</v>
      </c>
      <c r="I10" s="1">
        <v>0.24</v>
      </c>
      <c r="J10" s="1">
        <v>0.1</v>
      </c>
      <c r="K10" s="1">
        <v>0.42</v>
      </c>
      <c r="L10" s="1">
        <v>0.43</v>
      </c>
      <c r="M10">
        <v>0.88640715299999995</v>
      </c>
      <c r="N10">
        <v>1.8888888999999999E-2</v>
      </c>
      <c r="O10">
        <v>5.0000000000000001E-9</v>
      </c>
      <c r="P10">
        <v>9.5234000000000003E-5</v>
      </c>
    </row>
    <row r="11" spans="1:17" x14ac:dyDescent="0.25">
      <c r="A11">
        <v>2</v>
      </c>
      <c r="B11" s="4">
        <v>10</v>
      </c>
      <c r="C11" s="7">
        <v>0.2</v>
      </c>
      <c r="D11" s="1">
        <v>0.45</v>
      </c>
      <c r="E11" s="1">
        <v>12.55</v>
      </c>
      <c r="F11" s="1">
        <v>5.65</v>
      </c>
      <c r="G11" s="1">
        <v>2.5099999999999998</v>
      </c>
      <c r="H11" s="1">
        <v>1.1299999999999999</v>
      </c>
      <c r="I11" s="1">
        <v>0.28000000000000003</v>
      </c>
      <c r="J11" s="1">
        <v>0.13</v>
      </c>
      <c r="K11" s="1">
        <v>0.55000000000000004</v>
      </c>
      <c r="L11" s="1">
        <v>0.55000000000000004</v>
      </c>
      <c r="M11">
        <v>1.0857344209999999</v>
      </c>
      <c r="N11">
        <v>2.0493826999999999E-2</v>
      </c>
      <c r="O11">
        <v>3.4E-8</v>
      </c>
      <c r="P11">
        <v>1.33332E-4</v>
      </c>
    </row>
    <row r="12" spans="1:17" x14ac:dyDescent="0.25">
      <c r="A12">
        <v>2</v>
      </c>
      <c r="B12" s="4">
        <v>10</v>
      </c>
      <c r="C12" s="7">
        <v>0.22</v>
      </c>
      <c r="D12" s="1">
        <v>0.55000000000000004</v>
      </c>
      <c r="E12" s="1">
        <v>13.3</v>
      </c>
      <c r="F12" s="1">
        <v>6.84</v>
      </c>
      <c r="G12" s="1">
        <v>2.66</v>
      </c>
      <c r="H12" s="1">
        <v>1.37</v>
      </c>
      <c r="I12" s="1">
        <v>0.3</v>
      </c>
      <c r="J12" s="1">
        <v>0.15</v>
      </c>
      <c r="K12" s="1">
        <v>0.47</v>
      </c>
      <c r="L12" s="1">
        <v>0.62</v>
      </c>
      <c r="M12">
        <v>1.3022434359999999</v>
      </c>
      <c r="N12">
        <v>2.0691358E-2</v>
      </c>
      <c r="O12">
        <v>1.8400000000000001E-7</v>
      </c>
      <c r="P12">
        <v>1.7469999999999999E-4</v>
      </c>
    </row>
    <row r="13" spans="1:17" x14ac:dyDescent="0.25">
      <c r="A13">
        <v>2</v>
      </c>
      <c r="B13" s="4">
        <v>10</v>
      </c>
      <c r="C13" s="7">
        <v>0.24</v>
      </c>
      <c r="D13" s="1">
        <v>0.8</v>
      </c>
      <c r="E13" s="1">
        <v>14.55</v>
      </c>
      <c r="F13" s="1">
        <v>8.14</v>
      </c>
      <c r="G13" s="1">
        <v>2.91</v>
      </c>
      <c r="H13" s="1">
        <v>1.63</v>
      </c>
      <c r="I13" s="1">
        <v>0.32</v>
      </c>
      <c r="J13" s="1">
        <v>0.18</v>
      </c>
      <c r="K13" s="1">
        <v>0.62</v>
      </c>
      <c r="L13" s="1">
        <v>0.61</v>
      </c>
      <c r="M13">
        <v>1.5347941780000001</v>
      </c>
      <c r="N13">
        <v>1.5283951E-2</v>
      </c>
      <c r="O13">
        <v>8.3099999999999996E-7</v>
      </c>
      <c r="P13">
        <v>2.21738E-4</v>
      </c>
    </row>
    <row r="14" spans="1:17" x14ac:dyDescent="0.25">
      <c r="A14">
        <v>2</v>
      </c>
      <c r="B14" s="4">
        <v>10</v>
      </c>
      <c r="C14" s="7">
        <v>0.26</v>
      </c>
      <c r="D14" s="1">
        <v>0.6</v>
      </c>
      <c r="E14" s="1">
        <v>15.9</v>
      </c>
      <c r="F14" s="1">
        <v>9.56</v>
      </c>
      <c r="G14" s="1">
        <v>3.18</v>
      </c>
      <c r="H14" s="1">
        <v>1.91</v>
      </c>
      <c r="I14" s="1">
        <v>0.35</v>
      </c>
      <c r="J14" s="1">
        <v>0.21</v>
      </c>
      <c r="K14" s="1">
        <v>0.69</v>
      </c>
      <c r="L14" s="1">
        <v>0.66</v>
      </c>
      <c r="M14">
        <v>1.7821380499999999</v>
      </c>
      <c r="N14">
        <v>2.7925926E-2</v>
      </c>
      <c r="O14">
        <v>3.1980000000000001E-6</v>
      </c>
      <c r="P14">
        <v>2.7886700000000003E-4</v>
      </c>
    </row>
    <row r="15" spans="1:17" x14ac:dyDescent="0.25">
      <c r="A15">
        <v>2</v>
      </c>
      <c r="B15" s="4">
        <v>10</v>
      </c>
      <c r="C15" s="7">
        <v>0.28000000000000003</v>
      </c>
      <c r="D15" s="1">
        <v>0.45</v>
      </c>
      <c r="E15" s="1">
        <v>16.600000000000001</v>
      </c>
      <c r="F15" s="1">
        <v>11.08</v>
      </c>
      <c r="G15" s="1">
        <v>3.32</v>
      </c>
      <c r="H15" s="1">
        <v>2.2200000000000002</v>
      </c>
      <c r="I15" s="1">
        <v>0.37</v>
      </c>
      <c r="J15" s="1">
        <v>0.25</v>
      </c>
      <c r="K15" s="1">
        <v>0.61</v>
      </c>
      <c r="L15" s="1">
        <v>0.73</v>
      </c>
      <c r="M15">
        <v>2.0429178870000002</v>
      </c>
      <c r="N15">
        <v>0.03</v>
      </c>
      <c r="O15">
        <v>1.0721E-5</v>
      </c>
      <c r="P15">
        <v>3.5106699999999999E-4</v>
      </c>
    </row>
    <row r="16" spans="1:17" x14ac:dyDescent="0.25">
      <c r="A16">
        <v>2</v>
      </c>
      <c r="B16" s="4">
        <v>10</v>
      </c>
      <c r="C16" s="7">
        <v>0.3</v>
      </c>
      <c r="D16" s="1">
        <v>0.7</v>
      </c>
      <c r="E16" s="1">
        <v>17.2</v>
      </c>
      <c r="F16" s="1">
        <v>12.72</v>
      </c>
      <c r="G16" s="1">
        <v>3.44</v>
      </c>
      <c r="H16" s="1">
        <v>2.54</v>
      </c>
      <c r="I16" s="1">
        <v>0.38</v>
      </c>
      <c r="J16" s="1">
        <v>0.28000000000000003</v>
      </c>
      <c r="K16" s="1">
        <v>0.82</v>
      </c>
      <c r="L16" s="1">
        <v>0.67</v>
      </c>
      <c r="M16">
        <v>2.3156679449999999</v>
      </c>
      <c r="N16">
        <v>2.1802469000000001E-2</v>
      </c>
      <c r="O16">
        <v>3.1822000000000001E-5</v>
      </c>
      <c r="P16">
        <v>4.4332200000000001E-4</v>
      </c>
    </row>
    <row r="17" spans="1:16" x14ac:dyDescent="0.25">
      <c r="A17">
        <v>2</v>
      </c>
      <c r="B17" s="4">
        <v>10</v>
      </c>
      <c r="C17" s="7">
        <v>0.32</v>
      </c>
      <c r="D17" s="1">
        <v>0.85</v>
      </c>
      <c r="E17" s="1">
        <v>19.5</v>
      </c>
      <c r="F17" s="1">
        <v>14.48</v>
      </c>
      <c r="G17" s="1">
        <v>3.9</v>
      </c>
      <c r="H17" s="1">
        <v>2.9</v>
      </c>
      <c r="I17" s="1">
        <v>0.43</v>
      </c>
      <c r="J17" s="1">
        <v>0.32</v>
      </c>
      <c r="K17" s="1">
        <v>0.92</v>
      </c>
      <c r="L17" s="1">
        <v>0.72</v>
      </c>
      <c r="M17">
        <v>2.5988139100000001</v>
      </c>
      <c r="N17">
        <v>2.1185184999999999E-2</v>
      </c>
      <c r="O17">
        <v>8.4782000000000002E-5</v>
      </c>
      <c r="P17">
        <v>5.6110999999999997E-4</v>
      </c>
    </row>
    <row r="18" spans="1:16" x14ac:dyDescent="0.25">
      <c r="A18">
        <v>2</v>
      </c>
      <c r="B18" s="4">
        <v>10</v>
      </c>
      <c r="C18" s="7">
        <v>0.34</v>
      </c>
      <c r="D18" s="1">
        <v>0.8</v>
      </c>
      <c r="E18" s="1">
        <v>18.600000000000001</v>
      </c>
      <c r="F18" s="1">
        <v>16.34</v>
      </c>
      <c r="G18" s="1">
        <v>3.72</v>
      </c>
      <c r="H18" s="1">
        <v>3.27</v>
      </c>
      <c r="I18" s="1">
        <v>0.41</v>
      </c>
      <c r="J18" s="1">
        <v>0.36</v>
      </c>
      <c r="K18" s="1">
        <v>1.04</v>
      </c>
      <c r="L18" s="1">
        <v>0.73</v>
      </c>
      <c r="M18">
        <v>2.8906728940000002</v>
      </c>
      <c r="N18">
        <v>2.5209876999999999E-2</v>
      </c>
      <c r="O18">
        <v>2.05E-4</v>
      </c>
      <c r="P18">
        <v>7.1134200000000001E-4</v>
      </c>
    </row>
    <row r="19" spans="1:16" x14ac:dyDescent="0.25">
      <c r="A19">
        <v>2</v>
      </c>
      <c r="B19" s="4">
        <v>10</v>
      </c>
      <c r="C19" s="7">
        <v>0.36</v>
      </c>
      <c r="D19" s="1">
        <v>0.8</v>
      </c>
      <c r="E19" s="1">
        <v>20.45</v>
      </c>
      <c r="F19" s="1">
        <v>18.32</v>
      </c>
      <c r="G19" s="1">
        <v>4.09</v>
      </c>
      <c r="H19" s="1">
        <v>3.66</v>
      </c>
      <c r="I19" s="1">
        <v>0.45</v>
      </c>
      <c r="J19" s="1">
        <v>0.41</v>
      </c>
      <c r="K19" s="1">
        <v>1.04</v>
      </c>
      <c r="L19" s="1">
        <v>0.74</v>
      </c>
      <c r="M19">
        <v>3.1894534349999999</v>
      </c>
      <c r="N19">
        <v>3.0197531E-2</v>
      </c>
      <c r="O19">
        <v>4.54067E-4</v>
      </c>
      <c r="P19">
        <v>9.0323900000000002E-4</v>
      </c>
    </row>
    <row r="20" spans="1:16" x14ac:dyDescent="0.25">
      <c r="A20">
        <v>2</v>
      </c>
      <c r="B20" s="4">
        <v>10</v>
      </c>
      <c r="C20" s="7">
        <v>0.38</v>
      </c>
      <c r="D20" s="1">
        <v>0.95</v>
      </c>
      <c r="E20" s="1">
        <v>20.55</v>
      </c>
      <c r="F20" s="1">
        <v>20.41</v>
      </c>
      <c r="G20" s="1">
        <v>4.1100000000000003</v>
      </c>
      <c r="H20" s="1">
        <v>4.08</v>
      </c>
      <c r="I20" s="1">
        <v>0.46</v>
      </c>
      <c r="J20" s="1">
        <v>0.45</v>
      </c>
      <c r="K20" s="1">
        <v>1.03</v>
      </c>
      <c r="L20" s="1">
        <v>0.79</v>
      </c>
      <c r="M20">
        <v>3.4932554979999999</v>
      </c>
      <c r="N20">
        <v>2.6592593000000001E-2</v>
      </c>
      <c r="O20">
        <v>9.2859400000000003E-4</v>
      </c>
      <c r="P20">
        <v>1.148947E-3</v>
      </c>
    </row>
    <row r="21" spans="1:16" x14ac:dyDescent="0.25">
      <c r="A21">
        <v>2</v>
      </c>
      <c r="B21" s="4">
        <v>10</v>
      </c>
      <c r="C21" s="7">
        <v>0.4</v>
      </c>
      <c r="D21" s="1">
        <v>1</v>
      </c>
      <c r="E21" s="1">
        <v>21.3</v>
      </c>
      <c r="F21" s="1">
        <v>22.62</v>
      </c>
      <c r="G21" s="1">
        <v>4.26</v>
      </c>
      <c r="H21" s="1">
        <v>4.5199999999999996</v>
      </c>
      <c r="I21" s="1">
        <v>0.47</v>
      </c>
      <c r="J21" s="1">
        <v>0.5</v>
      </c>
      <c r="K21" s="1">
        <v>1.1399999999999999</v>
      </c>
      <c r="L21" s="1">
        <v>0.79</v>
      </c>
      <c r="M21">
        <v>3.800070474</v>
      </c>
      <c r="N21">
        <v>2.5283950999999999E-2</v>
      </c>
      <c r="O21">
        <v>1.765286E-3</v>
      </c>
      <c r="P21">
        <v>1.4638450000000001E-3</v>
      </c>
    </row>
    <row r="22" spans="1:16" x14ac:dyDescent="0.25">
      <c r="A22">
        <v>2</v>
      </c>
      <c r="B22" s="4">
        <v>10</v>
      </c>
      <c r="C22" s="7">
        <v>0.42</v>
      </c>
      <c r="D22" s="1">
        <v>0.95</v>
      </c>
      <c r="E22" s="1">
        <v>23.55</v>
      </c>
      <c r="F22" s="1">
        <v>24.94</v>
      </c>
      <c r="G22" s="1">
        <v>4.71</v>
      </c>
      <c r="H22" s="1">
        <v>4.99</v>
      </c>
      <c r="I22" s="1">
        <v>0.52</v>
      </c>
      <c r="J22" s="1">
        <v>0.55000000000000004</v>
      </c>
      <c r="K22" s="1">
        <v>1.1200000000000001</v>
      </c>
      <c r="L22" s="1">
        <v>0.77</v>
      </c>
      <c r="M22">
        <v>4.1077811799999999</v>
      </c>
      <c r="N22">
        <v>3.0518519000000001E-2</v>
      </c>
      <c r="O22">
        <v>3.1380319999999998E-3</v>
      </c>
      <c r="P22">
        <v>1.8669769999999999E-3</v>
      </c>
    </row>
    <row r="23" spans="1:16" x14ac:dyDescent="0.25">
      <c r="A23">
        <v>2</v>
      </c>
      <c r="B23" s="4">
        <v>10</v>
      </c>
      <c r="C23" s="7">
        <v>0.44</v>
      </c>
      <c r="D23" s="1">
        <v>1</v>
      </c>
      <c r="E23" s="1">
        <v>24.3</v>
      </c>
      <c r="F23" s="1">
        <v>27.37</v>
      </c>
      <c r="G23" s="1">
        <v>4.8600000000000003</v>
      </c>
      <c r="H23" s="1">
        <v>5.47</v>
      </c>
      <c r="I23" s="1">
        <v>0.54</v>
      </c>
      <c r="J23" s="1">
        <v>0.61</v>
      </c>
      <c r="K23" s="1">
        <v>1.1000000000000001</v>
      </c>
      <c r="L23" s="1">
        <v>0.82</v>
      </c>
      <c r="M23">
        <v>4.4141618620000003</v>
      </c>
      <c r="N23">
        <v>2.8222222000000002E-2</v>
      </c>
      <c r="O23">
        <v>5.2435559999999999E-3</v>
      </c>
      <c r="P23">
        <v>2.3838940000000001E-3</v>
      </c>
    </row>
    <row r="24" spans="1:16" x14ac:dyDescent="0.25">
      <c r="A24">
        <v>2</v>
      </c>
      <c r="B24" s="4">
        <v>10</v>
      </c>
      <c r="C24" s="7">
        <v>0.46</v>
      </c>
      <c r="D24" s="1">
        <v>1</v>
      </c>
      <c r="E24" s="1">
        <v>24.4</v>
      </c>
      <c r="F24" s="1">
        <v>29.91</v>
      </c>
      <c r="G24" s="1">
        <v>4.88</v>
      </c>
      <c r="H24" s="1">
        <v>5.98</v>
      </c>
      <c r="I24" s="1">
        <v>0.54</v>
      </c>
      <c r="J24" s="1">
        <v>0.66</v>
      </c>
      <c r="K24" s="1">
        <v>1.08</v>
      </c>
      <c r="L24" s="1">
        <v>0.81</v>
      </c>
      <c r="M24">
        <v>4.7168781910000002</v>
      </c>
      <c r="N24">
        <v>2.6444444000000001E-2</v>
      </c>
      <c r="O24">
        <v>8.2748430000000005E-3</v>
      </c>
      <c r="P24">
        <v>3.058987E-3</v>
      </c>
    </row>
    <row r="25" spans="1:16" x14ac:dyDescent="0.25">
      <c r="A25">
        <v>2</v>
      </c>
      <c r="B25" s="4">
        <v>10</v>
      </c>
      <c r="C25" s="7">
        <v>0.48</v>
      </c>
      <c r="D25" s="1">
        <v>1</v>
      </c>
      <c r="E25" s="1">
        <v>24.75</v>
      </c>
      <c r="F25" s="1">
        <v>32.57</v>
      </c>
      <c r="G25" s="1">
        <v>4.95</v>
      </c>
      <c r="H25" s="1">
        <v>6.51</v>
      </c>
      <c r="I25" s="1">
        <v>0.55000000000000004</v>
      </c>
      <c r="J25" s="1">
        <v>0.72</v>
      </c>
      <c r="K25" s="1">
        <v>1.06</v>
      </c>
      <c r="L25" s="1">
        <v>0.82</v>
      </c>
      <c r="M25">
        <v>5.013487263</v>
      </c>
      <c r="N25">
        <v>2.4543209999999999E-2</v>
      </c>
      <c r="O25">
        <v>1.2385561E-2</v>
      </c>
      <c r="P25">
        <v>3.9957459999999997E-3</v>
      </c>
    </row>
    <row r="26" spans="1:16" x14ac:dyDescent="0.25">
      <c r="A26">
        <v>2</v>
      </c>
      <c r="B26" s="4">
        <v>10</v>
      </c>
      <c r="C26" s="7">
        <v>0.5</v>
      </c>
      <c r="D26" s="1">
        <v>0.95</v>
      </c>
      <c r="E26" s="1">
        <v>27.8</v>
      </c>
      <c r="F26" s="1">
        <v>35.340000000000003</v>
      </c>
      <c r="G26" s="1">
        <v>5.56</v>
      </c>
      <c r="H26" s="1">
        <v>7.07</v>
      </c>
      <c r="I26" s="1">
        <v>0.62</v>
      </c>
      <c r="J26" s="1">
        <v>0.79</v>
      </c>
      <c r="K26" s="1">
        <v>1.1000000000000001</v>
      </c>
      <c r="L26" s="1">
        <v>0.84</v>
      </c>
      <c r="M26">
        <v>5.3014376030000001</v>
      </c>
      <c r="N26">
        <v>3.0370370000000001E-2</v>
      </c>
      <c r="O26">
        <v>1.7652632000000001E-2</v>
      </c>
      <c r="P26">
        <v>5.480258E-3</v>
      </c>
    </row>
    <row r="27" spans="1:16" x14ac:dyDescent="0.25">
      <c r="A27">
        <v>2</v>
      </c>
      <c r="B27" s="4">
        <v>20</v>
      </c>
      <c r="C27" s="7">
        <v>0.02</v>
      </c>
      <c r="D27" s="1">
        <v>0</v>
      </c>
      <c r="E27" s="1">
        <v>5.05</v>
      </c>
      <c r="F27" s="1">
        <v>0.24</v>
      </c>
      <c r="G27" s="1">
        <v>0.51</v>
      </c>
      <c r="H27" s="1">
        <v>0.02</v>
      </c>
      <c r="I27" s="1">
        <v>0.03</v>
      </c>
      <c r="J27" s="1">
        <v>0</v>
      </c>
      <c r="K27" s="1">
        <v>0.03</v>
      </c>
      <c r="L27" s="1">
        <v>7.0000000000000007E-2</v>
      </c>
      <c r="M27">
        <v>2.3866554000000002E-2</v>
      </c>
      <c r="N27">
        <v>1.0346260000000001E-3</v>
      </c>
      <c r="O27">
        <v>0</v>
      </c>
      <c r="P27">
        <v>0</v>
      </c>
    </row>
    <row r="28" spans="1:16" x14ac:dyDescent="0.25">
      <c r="A28">
        <v>2</v>
      </c>
      <c r="B28" s="4">
        <v>20</v>
      </c>
      <c r="C28" s="7">
        <v>0.04</v>
      </c>
      <c r="D28" s="1">
        <v>0</v>
      </c>
      <c r="E28" s="1">
        <v>10</v>
      </c>
      <c r="F28" s="1">
        <v>0.96</v>
      </c>
      <c r="G28" s="1">
        <v>1</v>
      </c>
      <c r="H28" s="1">
        <v>0.1</v>
      </c>
      <c r="I28" s="1">
        <v>0.05</v>
      </c>
      <c r="J28" s="1">
        <v>0.01</v>
      </c>
      <c r="K28" s="1">
        <v>7.0000000000000007E-2</v>
      </c>
      <c r="L28" s="1">
        <v>0.15</v>
      </c>
      <c r="M28">
        <v>9.5351610000000003E-2</v>
      </c>
      <c r="N28">
        <v>2.3988920000000001E-3</v>
      </c>
      <c r="O28">
        <v>0</v>
      </c>
      <c r="P28">
        <v>1.3000000000000001E-8</v>
      </c>
    </row>
    <row r="29" spans="1:16" x14ac:dyDescent="0.25">
      <c r="A29">
        <v>2</v>
      </c>
      <c r="B29" s="4">
        <v>20</v>
      </c>
      <c r="C29" s="7">
        <v>0.06</v>
      </c>
      <c r="D29" s="1">
        <v>0.05</v>
      </c>
      <c r="E29" s="1">
        <v>16.45</v>
      </c>
      <c r="F29" s="1">
        <v>2.15</v>
      </c>
      <c r="G29" s="1">
        <v>1.65</v>
      </c>
      <c r="H29" s="1">
        <v>0.21</v>
      </c>
      <c r="I29" s="1">
        <v>0.09</v>
      </c>
      <c r="J29" s="1">
        <v>0.01</v>
      </c>
      <c r="K29" s="1">
        <v>0.13</v>
      </c>
      <c r="L29" s="1">
        <v>0.37</v>
      </c>
      <c r="M29">
        <v>0.214111352</v>
      </c>
      <c r="N29">
        <v>4.1620499999999996E-3</v>
      </c>
      <c r="O29">
        <v>0</v>
      </c>
      <c r="P29">
        <v>2.2399999999999999E-7</v>
      </c>
    </row>
    <row r="30" spans="1:16" x14ac:dyDescent="0.25">
      <c r="A30">
        <v>2</v>
      </c>
      <c r="B30" s="4">
        <v>20</v>
      </c>
      <c r="C30" s="7">
        <v>0.08</v>
      </c>
      <c r="D30" s="1">
        <v>0.05</v>
      </c>
      <c r="E30" s="1">
        <v>20.05</v>
      </c>
      <c r="F30" s="1">
        <v>3.82</v>
      </c>
      <c r="G30" s="1">
        <v>2.0099999999999998</v>
      </c>
      <c r="H30" s="1">
        <v>0.38</v>
      </c>
      <c r="I30" s="1">
        <v>0.11</v>
      </c>
      <c r="J30" s="1">
        <v>0.02</v>
      </c>
      <c r="K30" s="1">
        <v>0.19</v>
      </c>
      <c r="L30" s="1">
        <v>0.5</v>
      </c>
      <c r="M30">
        <v>0.37957275400000001</v>
      </c>
      <c r="N30">
        <v>4.1952910000000003E-3</v>
      </c>
      <c r="O30">
        <v>0</v>
      </c>
      <c r="P30">
        <v>1.342E-6</v>
      </c>
    </row>
    <row r="31" spans="1:16" x14ac:dyDescent="0.25">
      <c r="A31">
        <v>2</v>
      </c>
      <c r="B31" s="4">
        <v>20</v>
      </c>
      <c r="C31" s="7">
        <v>0.1</v>
      </c>
      <c r="D31" s="1">
        <v>0.3</v>
      </c>
      <c r="E31" s="1">
        <v>26.95</v>
      </c>
      <c r="F31" s="1">
        <v>5.97</v>
      </c>
      <c r="G31" s="1">
        <v>2.7</v>
      </c>
      <c r="H31" s="1">
        <v>0.6</v>
      </c>
      <c r="I31" s="1">
        <v>0.14000000000000001</v>
      </c>
      <c r="J31" s="1">
        <v>0.03</v>
      </c>
      <c r="K31" s="1">
        <v>0.35</v>
      </c>
      <c r="L31" s="1">
        <v>0.54</v>
      </c>
      <c r="M31">
        <v>0.59093357800000001</v>
      </c>
      <c r="N31">
        <v>6.0401659999999996E-3</v>
      </c>
      <c r="O31">
        <v>0</v>
      </c>
      <c r="P31">
        <v>4.2599999999999999E-6</v>
      </c>
    </row>
    <row r="32" spans="1:16" x14ac:dyDescent="0.25">
      <c r="A32">
        <v>2</v>
      </c>
      <c r="B32" s="4">
        <v>20</v>
      </c>
      <c r="C32" s="7">
        <v>0.12</v>
      </c>
      <c r="D32" s="1">
        <v>0.3</v>
      </c>
      <c r="E32" s="1">
        <v>29.6</v>
      </c>
      <c r="F32" s="1">
        <v>8.6</v>
      </c>
      <c r="G32" s="1">
        <v>2.96</v>
      </c>
      <c r="H32" s="1">
        <v>0.86</v>
      </c>
      <c r="I32" s="1">
        <v>0.16</v>
      </c>
      <c r="J32" s="1">
        <v>0.05</v>
      </c>
      <c r="K32" s="1">
        <v>0.35</v>
      </c>
      <c r="L32" s="1">
        <v>0.66</v>
      </c>
      <c r="M32">
        <v>0.84716237800000005</v>
      </c>
      <c r="N32">
        <v>5.8642659999999999E-3</v>
      </c>
      <c r="O32">
        <v>0</v>
      </c>
      <c r="P32">
        <v>8.9740000000000008E-6</v>
      </c>
    </row>
    <row r="33" spans="1:16" x14ac:dyDescent="0.25">
      <c r="A33">
        <v>2</v>
      </c>
      <c r="B33" s="4">
        <v>20</v>
      </c>
      <c r="C33" s="7">
        <v>0.14000000000000001</v>
      </c>
      <c r="D33" s="1">
        <v>0.5</v>
      </c>
      <c r="E33" s="1">
        <v>36.75</v>
      </c>
      <c r="F33" s="1">
        <v>11.7</v>
      </c>
      <c r="G33" s="1">
        <v>3.68</v>
      </c>
      <c r="H33" s="1">
        <v>1.17</v>
      </c>
      <c r="I33" s="1">
        <v>0.19</v>
      </c>
      <c r="J33" s="1">
        <v>0.06</v>
      </c>
      <c r="K33" s="1">
        <v>0.5</v>
      </c>
      <c r="L33" s="1">
        <v>0.68</v>
      </c>
      <c r="M33">
        <v>1.146998494</v>
      </c>
      <c r="N33">
        <v>8.4141270000000004E-3</v>
      </c>
      <c r="O33">
        <v>0</v>
      </c>
      <c r="P33">
        <v>1.4603000000000001E-5</v>
      </c>
    </row>
    <row r="34" spans="1:16" x14ac:dyDescent="0.25">
      <c r="A34">
        <v>2</v>
      </c>
      <c r="B34" s="4">
        <v>20</v>
      </c>
      <c r="C34" s="7">
        <v>0.16</v>
      </c>
      <c r="D34" s="1">
        <v>0.6</v>
      </c>
      <c r="E34" s="1">
        <v>40.1</v>
      </c>
      <c r="F34" s="1">
        <v>15.28</v>
      </c>
      <c r="G34" s="1">
        <v>4.01</v>
      </c>
      <c r="H34" s="1">
        <v>1.53</v>
      </c>
      <c r="I34" s="1">
        <v>0.21</v>
      </c>
      <c r="J34" s="1">
        <v>0.08</v>
      </c>
      <c r="K34" s="1">
        <v>0.66</v>
      </c>
      <c r="L34" s="1">
        <v>0.71</v>
      </c>
      <c r="M34">
        <v>1.488952058</v>
      </c>
      <c r="N34">
        <v>8.5013850000000002E-3</v>
      </c>
      <c r="O34">
        <v>0</v>
      </c>
      <c r="P34">
        <v>2.0718999999999999E-5</v>
      </c>
    </row>
    <row r="35" spans="1:16" x14ac:dyDescent="0.25">
      <c r="A35">
        <v>2</v>
      </c>
      <c r="B35" s="4">
        <v>20</v>
      </c>
      <c r="C35" s="7">
        <v>0.18</v>
      </c>
      <c r="D35" s="1">
        <v>0.85</v>
      </c>
      <c r="E35" s="1">
        <v>44.4</v>
      </c>
      <c r="F35" s="1">
        <v>19.34</v>
      </c>
      <c r="G35" s="1">
        <v>4.4400000000000004</v>
      </c>
      <c r="H35" s="1">
        <v>1.93</v>
      </c>
      <c r="I35" s="1">
        <v>0.23</v>
      </c>
      <c r="J35" s="1">
        <v>0.1</v>
      </c>
      <c r="K35" s="1">
        <v>1.02</v>
      </c>
      <c r="L35" s="1">
        <v>0.74</v>
      </c>
      <c r="M35">
        <v>1.8713039899999999</v>
      </c>
      <c r="N35">
        <v>7.0554019999999997E-3</v>
      </c>
      <c r="O35">
        <v>0</v>
      </c>
      <c r="P35">
        <v>2.7920999999999999E-5</v>
      </c>
    </row>
    <row r="36" spans="1:16" x14ac:dyDescent="0.25">
      <c r="A36">
        <v>2</v>
      </c>
      <c r="B36" s="4">
        <v>20</v>
      </c>
      <c r="C36" s="7">
        <v>0.2</v>
      </c>
      <c r="D36" s="1">
        <v>0.85</v>
      </c>
      <c r="E36" s="1">
        <v>51.2</v>
      </c>
      <c r="F36" s="1">
        <v>23.88</v>
      </c>
      <c r="G36" s="1">
        <v>5.12</v>
      </c>
      <c r="H36" s="1">
        <v>2.39</v>
      </c>
      <c r="I36" s="1">
        <v>0.27</v>
      </c>
      <c r="J36" s="1">
        <v>0.13</v>
      </c>
      <c r="K36" s="1">
        <v>1.21</v>
      </c>
      <c r="L36" s="1">
        <v>0.76</v>
      </c>
      <c r="M36">
        <v>2.292106</v>
      </c>
      <c r="N36">
        <v>9.5346259999999992E-3</v>
      </c>
      <c r="O36">
        <v>0</v>
      </c>
      <c r="P36">
        <v>3.7196000000000001E-5</v>
      </c>
    </row>
    <row r="37" spans="1:16" x14ac:dyDescent="0.25">
      <c r="A37">
        <v>2</v>
      </c>
      <c r="B37" s="4">
        <v>20</v>
      </c>
      <c r="C37" s="7">
        <v>0.22</v>
      </c>
      <c r="D37" s="1">
        <v>0.85</v>
      </c>
      <c r="E37" s="1">
        <v>54.8</v>
      </c>
      <c r="F37" s="1">
        <v>28.89</v>
      </c>
      <c r="G37" s="1">
        <v>5.48</v>
      </c>
      <c r="H37" s="1">
        <v>2.89</v>
      </c>
      <c r="I37" s="1">
        <v>0.28999999999999998</v>
      </c>
      <c r="J37" s="1">
        <v>0.15</v>
      </c>
      <c r="K37" s="1">
        <v>1.1000000000000001</v>
      </c>
      <c r="L37" s="1">
        <v>0.8</v>
      </c>
      <c r="M37">
        <v>2.7491805880000002</v>
      </c>
      <c r="N37">
        <v>1.0645429E-2</v>
      </c>
      <c r="O37">
        <v>0</v>
      </c>
      <c r="P37">
        <v>4.9357000000000002E-5</v>
      </c>
    </row>
    <row r="38" spans="1:16" x14ac:dyDescent="0.25">
      <c r="A38">
        <v>2</v>
      </c>
      <c r="B38" s="4">
        <v>20</v>
      </c>
      <c r="C38" s="7">
        <v>0.24</v>
      </c>
      <c r="D38" s="1">
        <v>0.95</v>
      </c>
      <c r="E38" s="1">
        <v>60.15</v>
      </c>
      <c r="F38" s="1">
        <v>34.380000000000003</v>
      </c>
      <c r="G38" s="1">
        <v>6.02</v>
      </c>
      <c r="H38" s="1">
        <v>3.44</v>
      </c>
      <c r="I38" s="1">
        <v>0.32</v>
      </c>
      <c r="J38" s="1">
        <v>0.18</v>
      </c>
      <c r="K38" s="1">
        <v>1.1399999999999999</v>
      </c>
      <c r="L38" s="1">
        <v>0.79</v>
      </c>
      <c r="M38">
        <v>3.2401210420000002</v>
      </c>
      <c r="N38">
        <v>1.184349E-2</v>
      </c>
      <c r="O38">
        <v>0</v>
      </c>
      <c r="P38">
        <v>6.5078000000000003E-5</v>
      </c>
    </row>
    <row r="39" spans="1:16" x14ac:dyDescent="0.25">
      <c r="A39">
        <v>2</v>
      </c>
      <c r="B39" s="4">
        <v>20</v>
      </c>
      <c r="C39" s="7">
        <v>0.26</v>
      </c>
      <c r="D39" s="1">
        <v>0.95</v>
      </c>
      <c r="E39" s="1">
        <v>64.3</v>
      </c>
      <c r="F39" s="1">
        <v>40.35</v>
      </c>
      <c r="G39" s="1">
        <v>6.43</v>
      </c>
      <c r="H39" s="1">
        <v>4.04</v>
      </c>
      <c r="I39" s="1">
        <v>0.34</v>
      </c>
      <c r="J39" s="1">
        <v>0.21</v>
      </c>
      <c r="K39" s="1">
        <v>1.1599999999999999</v>
      </c>
      <c r="L39" s="1">
        <v>0.79</v>
      </c>
      <c r="M39">
        <v>3.7622914399999998</v>
      </c>
      <c r="N39">
        <v>1.099169E-2</v>
      </c>
      <c r="O39">
        <v>1.0000000000000001E-9</v>
      </c>
      <c r="P39">
        <v>8.5129000000000004E-5</v>
      </c>
    </row>
    <row r="40" spans="1:16" x14ac:dyDescent="0.25">
      <c r="A40">
        <v>2</v>
      </c>
      <c r="B40" s="4">
        <v>20</v>
      </c>
      <c r="C40" s="7">
        <v>0.28000000000000003</v>
      </c>
      <c r="D40" s="1">
        <v>1</v>
      </c>
      <c r="E40" s="1">
        <v>71.650000000000006</v>
      </c>
      <c r="F40" s="1">
        <v>46.8</v>
      </c>
      <c r="G40" s="1">
        <v>7.17</v>
      </c>
      <c r="H40" s="1">
        <v>4.68</v>
      </c>
      <c r="I40" s="1">
        <v>0.38</v>
      </c>
      <c r="J40" s="1">
        <v>0.25</v>
      </c>
      <c r="K40" s="1">
        <v>1.5</v>
      </c>
      <c r="L40" s="1">
        <v>0.79</v>
      </c>
      <c r="M40">
        <v>4.3128266499999999</v>
      </c>
      <c r="N40">
        <v>1.4743767E-2</v>
      </c>
      <c r="O40">
        <v>6E-9</v>
      </c>
      <c r="P40">
        <v>1.10525E-4</v>
      </c>
    </row>
    <row r="41" spans="1:16" x14ac:dyDescent="0.25">
      <c r="A41">
        <v>2</v>
      </c>
      <c r="B41" s="4">
        <v>20</v>
      </c>
      <c r="C41" s="7">
        <v>0.3</v>
      </c>
      <c r="D41" s="1">
        <v>1</v>
      </c>
      <c r="E41" s="1">
        <v>70.75</v>
      </c>
      <c r="F41" s="1">
        <v>53.72</v>
      </c>
      <c r="G41" s="1">
        <v>7.08</v>
      </c>
      <c r="H41" s="1">
        <v>5.37</v>
      </c>
      <c r="I41" s="1">
        <v>0.37</v>
      </c>
      <c r="J41" s="1">
        <v>0.28000000000000003</v>
      </c>
      <c r="K41" s="1">
        <v>1.55</v>
      </c>
      <c r="L41" s="1">
        <v>0.8</v>
      </c>
      <c r="M41">
        <v>4.8886323279999999</v>
      </c>
      <c r="N41">
        <v>1.5602493E-2</v>
      </c>
      <c r="O41">
        <v>5.1E-8</v>
      </c>
      <c r="P41">
        <v>1.42616E-4</v>
      </c>
    </row>
    <row r="42" spans="1:16" x14ac:dyDescent="0.25">
      <c r="A42">
        <v>2</v>
      </c>
      <c r="B42" s="4">
        <v>20</v>
      </c>
      <c r="C42" s="7">
        <v>0.32</v>
      </c>
      <c r="D42" s="1">
        <v>0.95</v>
      </c>
      <c r="E42" s="1">
        <v>75.95</v>
      </c>
      <c r="F42" s="1">
        <v>61.12</v>
      </c>
      <c r="G42" s="1">
        <v>7.6</v>
      </c>
      <c r="H42" s="1">
        <v>6.11</v>
      </c>
      <c r="I42" s="1">
        <v>0.4</v>
      </c>
      <c r="J42" s="1">
        <v>0.32</v>
      </c>
      <c r="K42" s="1">
        <v>1.4</v>
      </c>
      <c r="L42" s="1">
        <v>0.8</v>
      </c>
      <c r="M42">
        <v>5.4863849220000001</v>
      </c>
      <c r="N42">
        <v>1.7134349E-2</v>
      </c>
      <c r="O42">
        <v>3.3799999999999998E-7</v>
      </c>
      <c r="P42">
        <v>1.8320500000000001E-4</v>
      </c>
    </row>
    <row r="43" spans="1:16" x14ac:dyDescent="0.25">
      <c r="A43">
        <v>2</v>
      </c>
      <c r="B43" s="4">
        <v>20</v>
      </c>
      <c r="C43" s="7">
        <v>0.34</v>
      </c>
      <c r="D43" s="1">
        <v>1</v>
      </c>
      <c r="E43" s="1">
        <v>78.650000000000006</v>
      </c>
      <c r="F43" s="1">
        <v>69</v>
      </c>
      <c r="G43" s="1">
        <v>7.87</v>
      </c>
      <c r="H43" s="1">
        <v>6.9</v>
      </c>
      <c r="I43" s="1">
        <v>0.41</v>
      </c>
      <c r="J43" s="1">
        <v>0.36</v>
      </c>
      <c r="K43" s="1">
        <v>1.64</v>
      </c>
      <c r="L43" s="1">
        <v>0.81</v>
      </c>
      <c r="M43">
        <v>6.102531666</v>
      </c>
      <c r="N43">
        <v>1.2882271000000001E-2</v>
      </c>
      <c r="O43">
        <v>1.8279999999999999E-6</v>
      </c>
      <c r="P43">
        <v>2.34739E-4</v>
      </c>
    </row>
    <row r="44" spans="1:16" x14ac:dyDescent="0.25">
      <c r="A44">
        <v>2</v>
      </c>
      <c r="B44" s="4">
        <v>20</v>
      </c>
      <c r="C44" s="7">
        <v>0.36</v>
      </c>
      <c r="D44" s="1">
        <v>1</v>
      </c>
      <c r="E44" s="1">
        <v>87.75</v>
      </c>
      <c r="F44" s="1">
        <v>77.36</v>
      </c>
      <c r="G44" s="1">
        <v>8.7799999999999994</v>
      </c>
      <c r="H44" s="1">
        <v>7.74</v>
      </c>
      <c r="I44" s="1">
        <v>0.46</v>
      </c>
      <c r="J44" s="1">
        <v>0.41</v>
      </c>
      <c r="K44" s="1">
        <v>1.5</v>
      </c>
      <c r="L44" s="1">
        <v>0.82</v>
      </c>
      <c r="M44">
        <v>6.7332905859999999</v>
      </c>
      <c r="N44">
        <v>2.3469528999999999E-2</v>
      </c>
      <c r="O44">
        <v>8.2600000000000005E-6</v>
      </c>
      <c r="P44">
        <v>3.0059299999999999E-4</v>
      </c>
    </row>
    <row r="45" spans="1:16" x14ac:dyDescent="0.25">
      <c r="A45">
        <v>2</v>
      </c>
      <c r="B45" s="4">
        <v>20</v>
      </c>
      <c r="C45" s="7">
        <v>0.38</v>
      </c>
      <c r="D45" s="1">
        <v>1</v>
      </c>
      <c r="E45" s="1">
        <v>89.3</v>
      </c>
      <c r="F45" s="1">
        <v>86.19</v>
      </c>
      <c r="G45" s="1">
        <v>8.93</v>
      </c>
      <c r="H45" s="1">
        <v>8.6199999999999992</v>
      </c>
      <c r="I45" s="1">
        <v>0.47</v>
      </c>
      <c r="J45" s="1">
        <v>0.45</v>
      </c>
      <c r="K45" s="1">
        <v>1.51</v>
      </c>
      <c r="L45" s="1">
        <v>0.82</v>
      </c>
      <c r="M45">
        <v>7.3746504960000001</v>
      </c>
      <c r="N45">
        <v>1.7562326999999999E-2</v>
      </c>
      <c r="O45">
        <v>3.1634999999999998E-5</v>
      </c>
      <c r="P45">
        <v>3.8555300000000001E-4</v>
      </c>
    </row>
    <row r="46" spans="1:16" x14ac:dyDescent="0.25">
      <c r="A46">
        <v>2</v>
      </c>
      <c r="B46" s="4">
        <v>20</v>
      </c>
      <c r="C46" s="7">
        <v>0.4</v>
      </c>
      <c r="D46" s="1">
        <v>1</v>
      </c>
      <c r="E46" s="1">
        <v>90.9</v>
      </c>
      <c r="F46" s="1">
        <v>95.5</v>
      </c>
      <c r="G46" s="1">
        <v>9.09</v>
      </c>
      <c r="H46" s="1">
        <v>9.5500000000000007</v>
      </c>
      <c r="I46" s="1">
        <v>0.48</v>
      </c>
      <c r="J46" s="1">
        <v>0.5</v>
      </c>
      <c r="K46" s="1">
        <v>1.55</v>
      </c>
      <c r="L46" s="1">
        <v>0.82</v>
      </c>
      <c r="M46">
        <v>8.0223709999999997</v>
      </c>
      <c r="N46">
        <v>1.8709140999999999E-2</v>
      </c>
      <c r="O46">
        <v>1.04127E-4</v>
      </c>
      <c r="P46">
        <v>4.9655299999999995E-4</v>
      </c>
    </row>
    <row r="47" spans="1:16" x14ac:dyDescent="0.25">
      <c r="A47">
        <v>2</v>
      </c>
      <c r="B47" s="4">
        <v>20</v>
      </c>
      <c r="C47" s="7">
        <v>0.42</v>
      </c>
      <c r="D47" s="1">
        <v>1</v>
      </c>
      <c r="E47" s="1">
        <v>95.95</v>
      </c>
      <c r="F47" s="1">
        <v>105.29</v>
      </c>
      <c r="G47" s="1">
        <v>9.6</v>
      </c>
      <c r="H47" s="1">
        <v>10.53</v>
      </c>
      <c r="I47" s="1">
        <v>0.51</v>
      </c>
      <c r="J47" s="1">
        <v>0.55000000000000004</v>
      </c>
      <c r="K47" s="1">
        <v>1.5</v>
      </c>
      <c r="L47" s="1">
        <v>0.83</v>
      </c>
      <c r="M47">
        <v>8.6719824919999997</v>
      </c>
      <c r="N47">
        <v>1.682964E-2</v>
      </c>
      <c r="O47">
        <v>2.9804400000000002E-4</v>
      </c>
      <c r="P47">
        <v>6.4378099999999995E-4</v>
      </c>
    </row>
    <row r="48" spans="1:16" x14ac:dyDescent="0.25">
      <c r="A48">
        <v>2</v>
      </c>
      <c r="B48" s="4">
        <v>20</v>
      </c>
      <c r="C48" s="7">
        <v>0.44</v>
      </c>
      <c r="D48" s="1">
        <v>1</v>
      </c>
      <c r="E48" s="1">
        <v>99.95</v>
      </c>
      <c r="F48" s="1">
        <v>115.56</v>
      </c>
      <c r="G48" s="1">
        <v>10</v>
      </c>
      <c r="H48" s="1">
        <v>11.56</v>
      </c>
      <c r="I48" s="1">
        <v>0.53</v>
      </c>
      <c r="J48" s="1">
        <v>0.61</v>
      </c>
      <c r="K48" s="1">
        <v>1.43</v>
      </c>
      <c r="L48" s="1">
        <v>0.83</v>
      </c>
      <c r="M48">
        <v>9.3187861539999997</v>
      </c>
      <c r="N48">
        <v>1.9004154999999998E-2</v>
      </c>
      <c r="O48">
        <v>7.4970699999999996E-4</v>
      </c>
      <c r="P48">
        <v>8.4195500000000003E-4</v>
      </c>
    </row>
    <row r="49" spans="1:16" x14ac:dyDescent="0.25">
      <c r="A49">
        <v>2</v>
      </c>
      <c r="B49" s="4">
        <v>20</v>
      </c>
      <c r="C49" s="7">
        <v>0.46</v>
      </c>
      <c r="D49" s="1">
        <v>1</v>
      </c>
      <c r="E49" s="1">
        <v>102.05</v>
      </c>
      <c r="F49" s="1">
        <v>126.3</v>
      </c>
      <c r="G49" s="1">
        <v>10.210000000000001</v>
      </c>
      <c r="H49" s="1">
        <v>12.63</v>
      </c>
      <c r="I49" s="1">
        <v>0.54</v>
      </c>
      <c r="J49" s="1">
        <v>0.66</v>
      </c>
      <c r="K49" s="1">
        <v>1.39</v>
      </c>
      <c r="L49" s="1">
        <v>0.83</v>
      </c>
      <c r="M49">
        <v>9.9578539579999994</v>
      </c>
      <c r="N49">
        <v>2.1018005999999999E-2</v>
      </c>
      <c r="O49">
        <v>1.6731300000000001E-3</v>
      </c>
      <c r="P49">
        <v>1.1116520000000001E-3</v>
      </c>
    </row>
    <row r="50" spans="1:16" x14ac:dyDescent="0.25">
      <c r="A50">
        <v>2</v>
      </c>
      <c r="B50" s="4">
        <v>20</v>
      </c>
      <c r="C50" s="7">
        <v>0.48</v>
      </c>
      <c r="D50" s="1">
        <v>1</v>
      </c>
      <c r="E50" s="1">
        <v>108.75</v>
      </c>
      <c r="F50" s="1">
        <v>137.53</v>
      </c>
      <c r="G50" s="1">
        <v>10.88</v>
      </c>
      <c r="H50" s="1">
        <v>13.75</v>
      </c>
      <c r="I50" s="1">
        <v>0.56999999999999995</v>
      </c>
      <c r="J50" s="1">
        <v>0.72</v>
      </c>
      <c r="K50" s="1">
        <v>1.36</v>
      </c>
      <c r="L50" s="1">
        <v>0.84</v>
      </c>
      <c r="M50">
        <v>10.58402867</v>
      </c>
      <c r="N50">
        <v>2.1862881000000001E-2</v>
      </c>
      <c r="O50">
        <v>3.342126E-3</v>
      </c>
      <c r="P50">
        <v>1.483683E-3</v>
      </c>
    </row>
    <row r="51" spans="1:16" x14ac:dyDescent="0.25">
      <c r="A51">
        <v>2</v>
      </c>
      <c r="B51" s="4">
        <v>20</v>
      </c>
      <c r="C51" s="7">
        <v>0.5</v>
      </c>
      <c r="D51" s="1">
        <v>1</v>
      </c>
      <c r="E51" s="1">
        <v>104</v>
      </c>
      <c r="F51" s="1">
        <v>149.22999999999999</v>
      </c>
      <c r="G51" s="1">
        <v>10.4</v>
      </c>
      <c r="H51" s="1">
        <v>14.92</v>
      </c>
      <c r="I51" s="1">
        <v>0.55000000000000004</v>
      </c>
      <c r="J51" s="1">
        <v>0.79</v>
      </c>
      <c r="K51" s="1">
        <v>1.36</v>
      </c>
      <c r="L51" s="1">
        <v>0.85</v>
      </c>
      <c r="M51">
        <v>11.19192383</v>
      </c>
      <c r="N51">
        <v>1.9168975000000001E-2</v>
      </c>
      <c r="O51">
        <v>6.0254530000000001E-3</v>
      </c>
      <c r="P51">
        <v>2.0246169999999998E-3</v>
      </c>
    </row>
    <row r="52" spans="1:16" x14ac:dyDescent="0.25">
      <c r="A52">
        <v>2</v>
      </c>
      <c r="B52" s="4">
        <v>30</v>
      </c>
      <c r="C52" s="7">
        <v>0.02</v>
      </c>
      <c r="D52" s="1">
        <v>0</v>
      </c>
      <c r="E52" s="1">
        <v>12.25</v>
      </c>
      <c r="F52" s="1">
        <v>0.55000000000000004</v>
      </c>
      <c r="G52" s="1">
        <v>0.82</v>
      </c>
      <c r="H52" s="1">
        <v>0.04</v>
      </c>
      <c r="I52" s="1">
        <v>0.03</v>
      </c>
      <c r="J52" s="1">
        <v>0</v>
      </c>
      <c r="K52" s="1">
        <v>0.03</v>
      </c>
      <c r="L52" s="1">
        <v>0.13</v>
      </c>
      <c r="M52">
        <v>3.6427898E-2</v>
      </c>
      <c r="N52">
        <v>9.9907500000000009E-4</v>
      </c>
      <c r="O52">
        <v>0</v>
      </c>
      <c r="P52">
        <v>0</v>
      </c>
    </row>
    <row r="53" spans="1:16" x14ac:dyDescent="0.25">
      <c r="A53">
        <v>2</v>
      </c>
      <c r="B53" s="4">
        <v>30</v>
      </c>
      <c r="C53" s="7">
        <v>0.04</v>
      </c>
      <c r="D53" s="1">
        <v>0</v>
      </c>
      <c r="E53" s="1">
        <v>23.75</v>
      </c>
      <c r="F53" s="1">
        <v>2.19</v>
      </c>
      <c r="G53" s="1">
        <v>1.58</v>
      </c>
      <c r="H53" s="1">
        <v>0.15</v>
      </c>
      <c r="I53" s="1">
        <v>0.05</v>
      </c>
      <c r="J53" s="1">
        <v>0.01</v>
      </c>
      <c r="K53" s="1">
        <v>0.08</v>
      </c>
      <c r="L53" s="1">
        <v>0.4</v>
      </c>
      <c r="M53">
        <v>0.14553666700000001</v>
      </c>
      <c r="N53">
        <v>1.9894309999999998E-3</v>
      </c>
      <c r="O53">
        <v>0</v>
      </c>
      <c r="P53">
        <v>1.7E-8</v>
      </c>
    </row>
    <row r="54" spans="1:16" x14ac:dyDescent="0.25">
      <c r="A54">
        <v>2</v>
      </c>
      <c r="B54" s="4">
        <v>30</v>
      </c>
      <c r="C54" s="7">
        <v>0.06</v>
      </c>
      <c r="D54" s="1">
        <v>0.15</v>
      </c>
      <c r="E54" s="1">
        <v>37.15</v>
      </c>
      <c r="F54" s="1">
        <v>4.92</v>
      </c>
      <c r="G54" s="1">
        <v>2.48</v>
      </c>
      <c r="H54" s="1">
        <v>0.33</v>
      </c>
      <c r="I54" s="1">
        <v>0.09</v>
      </c>
      <c r="J54" s="1">
        <v>0.01</v>
      </c>
      <c r="K54" s="1">
        <v>0.17</v>
      </c>
      <c r="L54" s="1">
        <v>0.53</v>
      </c>
      <c r="M54">
        <v>0.32680153699999998</v>
      </c>
      <c r="N54">
        <v>2.1791520000000002E-3</v>
      </c>
      <c r="O54">
        <v>0</v>
      </c>
      <c r="P54">
        <v>2.4299999999999999E-7</v>
      </c>
    </row>
    <row r="55" spans="1:16" x14ac:dyDescent="0.25">
      <c r="A55">
        <v>2</v>
      </c>
      <c r="B55" s="4">
        <v>30</v>
      </c>
      <c r="C55" s="7">
        <v>0.08</v>
      </c>
      <c r="D55" s="1">
        <v>0.4</v>
      </c>
      <c r="E55" s="1">
        <v>46.95</v>
      </c>
      <c r="F55" s="1">
        <v>8.75</v>
      </c>
      <c r="G55" s="1">
        <v>3.13</v>
      </c>
      <c r="H55" s="1">
        <v>0.57999999999999996</v>
      </c>
      <c r="I55" s="1">
        <v>0.11</v>
      </c>
      <c r="J55" s="1">
        <v>0.02</v>
      </c>
      <c r="K55" s="1">
        <v>0.28000000000000003</v>
      </c>
      <c r="L55" s="1">
        <v>0.64</v>
      </c>
      <c r="M55">
        <v>0.57934788699999995</v>
      </c>
      <c r="N55">
        <v>3.0714760000000001E-3</v>
      </c>
      <c r="O55">
        <v>0</v>
      </c>
      <c r="P55">
        <v>1.1370000000000001E-6</v>
      </c>
    </row>
    <row r="56" spans="1:16" x14ac:dyDescent="0.25">
      <c r="A56">
        <v>2</v>
      </c>
      <c r="B56" s="4">
        <v>30</v>
      </c>
      <c r="C56" s="7">
        <v>0.1</v>
      </c>
      <c r="D56" s="1">
        <v>0.45</v>
      </c>
      <c r="E56" s="1">
        <v>57.5</v>
      </c>
      <c r="F56" s="1">
        <v>13.67</v>
      </c>
      <c r="G56" s="1">
        <v>3.83</v>
      </c>
      <c r="H56" s="1">
        <v>0.91</v>
      </c>
      <c r="I56" s="1">
        <v>0.13</v>
      </c>
      <c r="J56" s="1">
        <v>0.03</v>
      </c>
      <c r="K56" s="1">
        <v>0.48</v>
      </c>
      <c r="L56" s="1">
        <v>0.71</v>
      </c>
      <c r="M56">
        <v>0.90195125099999995</v>
      </c>
      <c r="N56">
        <v>3.6678560000000002E-3</v>
      </c>
      <c r="O56">
        <v>0</v>
      </c>
      <c r="P56">
        <v>2.7879999999999998E-6</v>
      </c>
    </row>
    <row r="57" spans="1:16" x14ac:dyDescent="0.25">
      <c r="A57">
        <v>2</v>
      </c>
      <c r="B57" s="4">
        <v>30</v>
      </c>
      <c r="C57" s="7">
        <v>0.12</v>
      </c>
      <c r="D57" s="1">
        <v>0.8</v>
      </c>
      <c r="E57" s="1">
        <v>68.05</v>
      </c>
      <c r="F57" s="1">
        <v>19.68</v>
      </c>
      <c r="G57" s="1">
        <v>4.54</v>
      </c>
      <c r="H57" s="1">
        <v>1.31</v>
      </c>
      <c r="I57" s="1">
        <v>0.16</v>
      </c>
      <c r="J57" s="1">
        <v>0.05</v>
      </c>
      <c r="K57" s="1">
        <v>0.89</v>
      </c>
      <c r="L57" s="1">
        <v>0.72</v>
      </c>
      <c r="M57">
        <v>1.2930373129999999</v>
      </c>
      <c r="N57">
        <v>4.1088649999999997E-3</v>
      </c>
      <c r="O57">
        <v>0</v>
      </c>
      <c r="P57">
        <v>4.7639999999999996E-6</v>
      </c>
    </row>
    <row r="58" spans="1:16" x14ac:dyDescent="0.25">
      <c r="A58">
        <v>2</v>
      </c>
      <c r="B58" s="4">
        <v>30</v>
      </c>
      <c r="C58" s="7">
        <v>0.14000000000000001</v>
      </c>
      <c r="D58" s="1">
        <v>1</v>
      </c>
      <c r="E58" s="1">
        <v>80.650000000000006</v>
      </c>
      <c r="F58" s="1">
        <v>26.79</v>
      </c>
      <c r="G58" s="1">
        <v>5.38</v>
      </c>
      <c r="H58" s="1">
        <v>1.79</v>
      </c>
      <c r="I58" s="1">
        <v>0.19</v>
      </c>
      <c r="J58" s="1">
        <v>0.06</v>
      </c>
      <c r="K58" s="1">
        <v>1.05</v>
      </c>
      <c r="L58" s="1">
        <v>0.75</v>
      </c>
      <c r="M58">
        <v>1.7506819119999999</v>
      </c>
      <c r="N58">
        <v>5.2033289999999996E-3</v>
      </c>
      <c r="O58">
        <v>0</v>
      </c>
      <c r="P58">
        <v>6.9750000000000001E-6</v>
      </c>
    </row>
    <row r="59" spans="1:16" x14ac:dyDescent="0.25">
      <c r="A59">
        <v>2</v>
      </c>
      <c r="B59" s="4">
        <v>30</v>
      </c>
      <c r="C59" s="7">
        <v>0.16</v>
      </c>
      <c r="D59" s="1">
        <v>0.95</v>
      </c>
      <c r="E59" s="1">
        <v>91.45</v>
      </c>
      <c r="F59" s="1">
        <v>34.979999999999997</v>
      </c>
      <c r="G59" s="1">
        <v>6.1</v>
      </c>
      <c r="H59" s="1">
        <v>2.33</v>
      </c>
      <c r="I59" s="1">
        <v>0.21</v>
      </c>
      <c r="J59" s="1">
        <v>0.08</v>
      </c>
      <c r="K59" s="1">
        <v>1.38</v>
      </c>
      <c r="L59" s="1">
        <v>0.76</v>
      </c>
      <c r="M59">
        <v>2.2726110350000002</v>
      </c>
      <c r="N59">
        <v>5.5354740000000003E-3</v>
      </c>
      <c r="O59">
        <v>0</v>
      </c>
      <c r="P59">
        <v>9.8120000000000002E-6</v>
      </c>
    </row>
    <row r="60" spans="1:16" x14ac:dyDescent="0.25">
      <c r="A60">
        <v>2</v>
      </c>
      <c r="B60" s="4">
        <v>30</v>
      </c>
      <c r="C60" s="7">
        <v>0.18</v>
      </c>
      <c r="D60" s="1">
        <v>1</v>
      </c>
      <c r="E60" s="1">
        <v>101.75</v>
      </c>
      <c r="F60" s="1">
        <v>44.28</v>
      </c>
      <c r="G60" s="1">
        <v>6.78</v>
      </c>
      <c r="H60" s="1">
        <v>2.95</v>
      </c>
      <c r="I60" s="1">
        <v>0.23</v>
      </c>
      <c r="J60" s="1">
        <v>0.1</v>
      </c>
      <c r="K60" s="1">
        <v>1.47</v>
      </c>
      <c r="L60" s="1">
        <v>0.76</v>
      </c>
      <c r="M60">
        <v>2.8562008259999998</v>
      </c>
      <c r="N60">
        <v>7.7923109999999997E-3</v>
      </c>
      <c r="O60">
        <v>0</v>
      </c>
      <c r="P60">
        <v>1.3662000000000001E-5</v>
      </c>
    </row>
    <row r="61" spans="1:16" x14ac:dyDescent="0.25">
      <c r="A61">
        <v>2</v>
      </c>
      <c r="B61" s="4">
        <v>30</v>
      </c>
      <c r="C61" s="7">
        <v>0.2</v>
      </c>
      <c r="D61" s="1">
        <v>0.95</v>
      </c>
      <c r="E61" s="1">
        <v>115.85</v>
      </c>
      <c r="F61" s="1">
        <v>54.66</v>
      </c>
      <c r="G61" s="1">
        <v>7.72</v>
      </c>
      <c r="H61" s="1">
        <v>3.64</v>
      </c>
      <c r="I61" s="1">
        <v>0.27</v>
      </c>
      <c r="J61" s="1">
        <v>0.13</v>
      </c>
      <c r="K61" s="1">
        <v>1.75</v>
      </c>
      <c r="L61" s="1">
        <v>0.78</v>
      </c>
      <c r="M61">
        <v>3.4984775789999998</v>
      </c>
      <c r="N61">
        <v>7.0786099999999999E-3</v>
      </c>
      <c r="O61">
        <v>0</v>
      </c>
      <c r="P61">
        <v>1.8780999999999999E-5</v>
      </c>
    </row>
    <row r="62" spans="1:16" x14ac:dyDescent="0.25">
      <c r="A62">
        <v>2</v>
      </c>
      <c r="B62" s="4">
        <v>30</v>
      </c>
      <c r="C62" s="7">
        <v>0.22</v>
      </c>
      <c r="D62" s="1">
        <v>1</v>
      </c>
      <c r="E62" s="1">
        <v>129.65</v>
      </c>
      <c r="F62" s="1">
        <v>66.14</v>
      </c>
      <c r="G62" s="1">
        <v>8.64</v>
      </c>
      <c r="H62" s="1">
        <v>4.41</v>
      </c>
      <c r="I62" s="1">
        <v>0.3</v>
      </c>
      <c r="J62" s="1">
        <v>0.15</v>
      </c>
      <c r="K62" s="1">
        <v>1.75</v>
      </c>
      <c r="L62" s="1">
        <v>0.77</v>
      </c>
      <c r="M62">
        <v>4.196117739</v>
      </c>
      <c r="N62">
        <v>1.0662703000000001E-2</v>
      </c>
      <c r="O62">
        <v>0</v>
      </c>
      <c r="P62">
        <v>2.5429E-5</v>
      </c>
    </row>
    <row r="63" spans="1:16" x14ac:dyDescent="0.25">
      <c r="A63">
        <v>2</v>
      </c>
      <c r="B63" s="4">
        <v>30</v>
      </c>
      <c r="C63" s="7">
        <v>0.24</v>
      </c>
      <c r="D63" s="1">
        <v>1</v>
      </c>
      <c r="E63" s="1">
        <v>138.69999999999999</v>
      </c>
      <c r="F63" s="1">
        <v>78.72</v>
      </c>
      <c r="G63" s="1">
        <v>9.25</v>
      </c>
      <c r="H63" s="1">
        <v>5.25</v>
      </c>
      <c r="I63" s="1">
        <v>0.32</v>
      </c>
      <c r="J63" s="1">
        <v>0.18</v>
      </c>
      <c r="K63" s="1">
        <v>1.68</v>
      </c>
      <c r="L63" s="1">
        <v>0.79</v>
      </c>
      <c r="M63">
        <v>4.9454479060000001</v>
      </c>
      <c r="N63">
        <v>8.9087070000000001E-3</v>
      </c>
      <c r="O63">
        <v>0</v>
      </c>
      <c r="P63">
        <v>3.3937999999999999E-5</v>
      </c>
    </row>
    <row r="64" spans="1:16" x14ac:dyDescent="0.25">
      <c r="A64">
        <v>2</v>
      </c>
      <c r="B64" s="4">
        <v>30</v>
      </c>
      <c r="C64" s="7">
        <v>0.26</v>
      </c>
      <c r="D64" s="1">
        <v>1</v>
      </c>
      <c r="E64" s="1">
        <v>147.6</v>
      </c>
      <c r="F64" s="1">
        <v>92.38</v>
      </c>
      <c r="G64" s="1">
        <v>9.84</v>
      </c>
      <c r="H64" s="1">
        <v>6.16</v>
      </c>
      <c r="I64" s="1">
        <v>0.34</v>
      </c>
      <c r="J64" s="1">
        <v>0.21</v>
      </c>
      <c r="K64" s="1">
        <v>1.82</v>
      </c>
      <c r="L64" s="1">
        <v>0.79</v>
      </c>
      <c r="M64">
        <v>5.7424448290000001</v>
      </c>
      <c r="N64">
        <v>9.662571E-3</v>
      </c>
      <c r="O64">
        <v>0</v>
      </c>
      <c r="P64">
        <v>4.4743999999999997E-5</v>
      </c>
    </row>
    <row r="65" spans="1:16" x14ac:dyDescent="0.25">
      <c r="A65">
        <v>2</v>
      </c>
      <c r="B65" s="4">
        <v>30</v>
      </c>
      <c r="C65" s="7">
        <v>0.28000000000000003</v>
      </c>
      <c r="D65" s="1">
        <v>1</v>
      </c>
      <c r="E65" s="1">
        <v>157.75</v>
      </c>
      <c r="F65" s="1">
        <v>107.14</v>
      </c>
      <c r="G65" s="1">
        <v>10.52</v>
      </c>
      <c r="H65" s="1">
        <v>7.14</v>
      </c>
      <c r="I65" s="1">
        <v>0.36</v>
      </c>
      <c r="J65" s="1">
        <v>0.25</v>
      </c>
      <c r="K65" s="1">
        <v>1.79</v>
      </c>
      <c r="L65" s="1">
        <v>0.81</v>
      </c>
      <c r="M65">
        <v>6.582735413</v>
      </c>
      <c r="N65">
        <v>1.2370458000000001E-2</v>
      </c>
      <c r="O65">
        <v>0</v>
      </c>
      <c r="P65">
        <v>5.8409000000000003E-5</v>
      </c>
    </row>
    <row r="66" spans="1:16" x14ac:dyDescent="0.25">
      <c r="A66">
        <v>2</v>
      </c>
      <c r="B66" s="4">
        <v>30</v>
      </c>
      <c r="C66" s="7">
        <v>0.3</v>
      </c>
      <c r="D66" s="1">
        <v>1</v>
      </c>
      <c r="E66" s="1">
        <v>171</v>
      </c>
      <c r="F66" s="1">
        <v>122.99</v>
      </c>
      <c r="G66" s="1">
        <v>11.4</v>
      </c>
      <c r="H66" s="1">
        <v>8.1999999999999993</v>
      </c>
      <c r="I66" s="1">
        <v>0.39</v>
      </c>
      <c r="J66" s="1">
        <v>0.28000000000000003</v>
      </c>
      <c r="K66" s="1">
        <v>1.75</v>
      </c>
      <c r="L66" s="1">
        <v>0.79</v>
      </c>
      <c r="M66">
        <v>7.4615967120000004</v>
      </c>
      <c r="N66">
        <v>1.3519091E-2</v>
      </c>
      <c r="O66">
        <v>0</v>
      </c>
      <c r="P66">
        <v>7.5669999999999999E-5</v>
      </c>
    </row>
    <row r="67" spans="1:16" x14ac:dyDescent="0.25">
      <c r="A67">
        <v>2</v>
      </c>
      <c r="B67" s="4">
        <v>30</v>
      </c>
      <c r="C67" s="7">
        <v>0.32</v>
      </c>
      <c r="D67" s="1">
        <v>1</v>
      </c>
      <c r="E67" s="1">
        <v>178.7</v>
      </c>
      <c r="F67" s="1">
        <v>139.94</v>
      </c>
      <c r="G67" s="1">
        <v>11.91</v>
      </c>
      <c r="H67" s="1">
        <v>9.33</v>
      </c>
      <c r="I67" s="1">
        <v>0.41</v>
      </c>
      <c r="J67" s="1">
        <v>0.32</v>
      </c>
      <c r="K67" s="1">
        <v>1.72</v>
      </c>
      <c r="L67" s="1">
        <v>0.82</v>
      </c>
      <c r="M67">
        <v>8.3739559329999995</v>
      </c>
      <c r="N67">
        <v>1.2717664E-2</v>
      </c>
      <c r="O67">
        <v>2.0000000000000001E-9</v>
      </c>
      <c r="P67">
        <v>9.7499999999999998E-5</v>
      </c>
    </row>
    <row r="68" spans="1:16" x14ac:dyDescent="0.25">
      <c r="A68">
        <v>2</v>
      </c>
      <c r="B68" s="4">
        <v>30</v>
      </c>
      <c r="C68" s="7">
        <v>0.34</v>
      </c>
      <c r="D68" s="1">
        <v>1</v>
      </c>
      <c r="E68" s="1">
        <v>186.15</v>
      </c>
      <c r="F68" s="1">
        <v>157.97999999999999</v>
      </c>
      <c r="G68" s="1">
        <v>12.41</v>
      </c>
      <c r="H68" s="1">
        <v>10.53</v>
      </c>
      <c r="I68" s="1">
        <v>0.43</v>
      </c>
      <c r="J68" s="1">
        <v>0.36</v>
      </c>
      <c r="K68" s="1">
        <v>1.77</v>
      </c>
      <c r="L68" s="1">
        <v>0.82</v>
      </c>
      <c r="M68">
        <v>9.3143904370000001</v>
      </c>
      <c r="N68">
        <v>1.3894306E-2</v>
      </c>
      <c r="O68">
        <v>2.4E-8</v>
      </c>
      <c r="P68">
        <v>1.2521400000000001E-4</v>
      </c>
    </row>
    <row r="69" spans="1:16" x14ac:dyDescent="0.25">
      <c r="A69">
        <v>2</v>
      </c>
      <c r="B69" s="4">
        <v>30</v>
      </c>
      <c r="C69" s="7">
        <v>0.36</v>
      </c>
      <c r="D69" s="1">
        <v>1</v>
      </c>
      <c r="E69" s="1">
        <v>197.1</v>
      </c>
      <c r="F69" s="1">
        <v>177.11</v>
      </c>
      <c r="G69" s="1">
        <v>13.14</v>
      </c>
      <c r="H69" s="1">
        <v>11.81</v>
      </c>
      <c r="I69" s="1">
        <v>0.45</v>
      </c>
      <c r="J69" s="1">
        <v>0.41</v>
      </c>
      <c r="K69" s="1">
        <v>1.65</v>
      </c>
      <c r="L69" s="1">
        <v>0.81</v>
      </c>
      <c r="M69">
        <v>10.277127739999999</v>
      </c>
      <c r="N69">
        <v>1.3878715999999999E-2</v>
      </c>
      <c r="O69">
        <v>2.1899999999999999E-7</v>
      </c>
      <c r="P69">
        <v>1.60626E-4</v>
      </c>
    </row>
    <row r="70" spans="1:16" x14ac:dyDescent="0.25">
      <c r="A70">
        <v>2</v>
      </c>
      <c r="B70" s="4">
        <v>30</v>
      </c>
      <c r="C70" s="7">
        <v>0.38</v>
      </c>
      <c r="D70" s="1">
        <v>1</v>
      </c>
      <c r="E70" s="1">
        <v>206.9</v>
      </c>
      <c r="F70" s="1">
        <v>197.34</v>
      </c>
      <c r="G70" s="1">
        <v>13.79</v>
      </c>
      <c r="H70" s="1">
        <v>13.16</v>
      </c>
      <c r="I70" s="1">
        <v>0.48</v>
      </c>
      <c r="J70" s="1">
        <v>0.45</v>
      </c>
      <c r="K70" s="1">
        <v>1.67</v>
      </c>
      <c r="L70" s="1">
        <v>0.82</v>
      </c>
      <c r="M70">
        <v>11.25604549</v>
      </c>
      <c r="N70">
        <v>1.5074382000000001E-2</v>
      </c>
      <c r="O70">
        <v>1.5579999999999999E-6</v>
      </c>
      <c r="P70">
        <v>2.06305E-4</v>
      </c>
    </row>
    <row r="71" spans="1:16" x14ac:dyDescent="0.25">
      <c r="A71">
        <v>2</v>
      </c>
      <c r="B71" s="4">
        <v>30</v>
      </c>
      <c r="C71" s="7">
        <v>0.4</v>
      </c>
      <c r="D71" s="1">
        <v>1</v>
      </c>
      <c r="E71" s="1">
        <v>213.15</v>
      </c>
      <c r="F71" s="1">
        <v>218.65</v>
      </c>
      <c r="G71" s="1">
        <v>14.21</v>
      </c>
      <c r="H71" s="1">
        <v>14.58</v>
      </c>
      <c r="I71" s="1">
        <v>0.49</v>
      </c>
      <c r="J71" s="1">
        <v>0.5</v>
      </c>
      <c r="K71" s="1">
        <v>1.64</v>
      </c>
      <c r="L71" s="1">
        <v>0.83</v>
      </c>
      <c r="M71">
        <v>12.24467153</v>
      </c>
      <c r="N71">
        <v>1.7120094999999998E-2</v>
      </c>
      <c r="O71">
        <v>8.8140000000000007E-6</v>
      </c>
      <c r="P71">
        <v>2.6600099999999998E-4</v>
      </c>
    </row>
    <row r="72" spans="1:16" x14ac:dyDescent="0.25">
      <c r="A72">
        <v>2</v>
      </c>
      <c r="B72" s="4">
        <v>30</v>
      </c>
      <c r="C72" s="7">
        <v>0.42</v>
      </c>
      <c r="D72" s="1">
        <v>1</v>
      </c>
      <c r="E72" s="1">
        <v>220.85</v>
      </c>
      <c r="F72" s="1">
        <v>241.07</v>
      </c>
      <c r="G72" s="1">
        <v>14.72</v>
      </c>
      <c r="H72" s="1">
        <v>16.07</v>
      </c>
      <c r="I72" s="1">
        <v>0.51</v>
      </c>
      <c r="J72" s="1">
        <v>0.55000000000000004</v>
      </c>
      <c r="K72" s="1">
        <v>1.59</v>
      </c>
      <c r="L72" s="1">
        <v>0.83</v>
      </c>
      <c r="M72">
        <v>13.236183799999999</v>
      </c>
      <c r="N72">
        <v>1.7648831E-2</v>
      </c>
      <c r="O72">
        <v>4.0287000000000002E-5</v>
      </c>
      <c r="P72">
        <v>3.4538800000000002E-4</v>
      </c>
    </row>
    <row r="73" spans="1:16" x14ac:dyDescent="0.25">
      <c r="A73">
        <v>2</v>
      </c>
      <c r="B73" s="4">
        <v>30</v>
      </c>
      <c r="C73" s="7">
        <v>0.44</v>
      </c>
      <c r="D73" s="1">
        <v>1</v>
      </c>
      <c r="E73" s="1">
        <v>226.05</v>
      </c>
      <c r="F73" s="1">
        <v>264.57</v>
      </c>
      <c r="G73" s="1">
        <v>15.07</v>
      </c>
      <c r="H73" s="1">
        <v>17.64</v>
      </c>
      <c r="I73" s="1">
        <v>0.52</v>
      </c>
      <c r="J73" s="1">
        <v>0.61</v>
      </c>
      <c r="K73" s="1">
        <v>1.57</v>
      </c>
      <c r="L73" s="1">
        <v>0.84</v>
      </c>
      <c r="M73">
        <v>14.223410449999999</v>
      </c>
      <c r="N73">
        <v>1.5623464E-2</v>
      </c>
      <c r="O73">
        <v>1.5109699999999999E-4</v>
      </c>
      <c r="P73">
        <v>4.5334100000000001E-4</v>
      </c>
    </row>
    <row r="74" spans="1:16" x14ac:dyDescent="0.25">
      <c r="A74">
        <v>2</v>
      </c>
      <c r="B74" s="4">
        <v>30</v>
      </c>
      <c r="C74" s="7">
        <v>0.46</v>
      </c>
      <c r="D74" s="1">
        <v>1</v>
      </c>
      <c r="E74" s="1">
        <v>227.15</v>
      </c>
      <c r="F74" s="1">
        <v>289.17</v>
      </c>
      <c r="G74" s="1">
        <v>15.14</v>
      </c>
      <c r="H74" s="1">
        <v>19.28</v>
      </c>
      <c r="I74" s="1">
        <v>0.52</v>
      </c>
      <c r="J74" s="1">
        <v>0.66</v>
      </c>
      <c r="K74" s="1">
        <v>1.59</v>
      </c>
      <c r="L74" s="1">
        <v>0.84</v>
      </c>
      <c r="M74">
        <v>15.19882973</v>
      </c>
      <c r="N74">
        <v>1.7685295E-2</v>
      </c>
      <c r="O74">
        <v>4.71636E-4</v>
      </c>
      <c r="P74">
        <v>6.0385500000000004E-4</v>
      </c>
    </row>
    <row r="75" spans="1:16" x14ac:dyDescent="0.25">
      <c r="A75">
        <v>2</v>
      </c>
      <c r="B75" s="4">
        <v>30</v>
      </c>
      <c r="C75" s="7">
        <v>0.48</v>
      </c>
      <c r="D75" s="1">
        <v>1</v>
      </c>
      <c r="E75" s="1">
        <v>258.7</v>
      </c>
      <c r="F75" s="1">
        <v>314.86</v>
      </c>
      <c r="G75" s="1">
        <v>17.25</v>
      </c>
      <c r="H75" s="1">
        <v>20.99</v>
      </c>
      <c r="I75" s="1">
        <v>0.59</v>
      </c>
      <c r="J75" s="1">
        <v>0.72</v>
      </c>
      <c r="K75" s="1">
        <v>1.44</v>
      </c>
      <c r="L75" s="1">
        <v>0.85</v>
      </c>
      <c r="M75">
        <v>16.154570069999998</v>
      </c>
      <c r="N75">
        <v>2.3899589999999998E-2</v>
      </c>
      <c r="O75">
        <v>1.241533E-3</v>
      </c>
      <c r="P75">
        <v>8.1845099999999999E-4</v>
      </c>
    </row>
    <row r="76" spans="1:16" x14ac:dyDescent="0.25">
      <c r="A76">
        <v>2</v>
      </c>
      <c r="B76" s="4">
        <v>30</v>
      </c>
      <c r="C76" s="7">
        <v>0.5</v>
      </c>
      <c r="D76" s="1">
        <v>1</v>
      </c>
      <c r="E76" s="1">
        <v>250.3</v>
      </c>
      <c r="F76" s="1">
        <v>341.65</v>
      </c>
      <c r="G76" s="1">
        <v>16.690000000000001</v>
      </c>
      <c r="H76" s="1">
        <v>22.78</v>
      </c>
      <c r="I76" s="1">
        <v>0.57999999999999996</v>
      </c>
      <c r="J76" s="1">
        <v>0.79</v>
      </c>
      <c r="K76" s="1">
        <v>1.42</v>
      </c>
      <c r="L76" s="1">
        <v>0.85</v>
      </c>
      <c r="M76">
        <v>17.08241005</v>
      </c>
      <c r="N76">
        <v>1.8134232E-2</v>
      </c>
      <c r="O76">
        <v>2.7912549999999999E-3</v>
      </c>
      <c r="P76">
        <v>1.133488E-3</v>
      </c>
    </row>
    <row r="77" spans="1:16" x14ac:dyDescent="0.25">
      <c r="A77">
        <v>2</v>
      </c>
      <c r="B77" s="4">
        <v>40</v>
      </c>
      <c r="C77" s="7">
        <v>0.02</v>
      </c>
      <c r="D77" s="1">
        <v>0</v>
      </c>
      <c r="E77" s="1">
        <v>22.85</v>
      </c>
      <c r="F77" s="1">
        <v>0.98</v>
      </c>
      <c r="G77" s="1">
        <v>1.1399999999999999</v>
      </c>
      <c r="H77" s="1">
        <v>0.05</v>
      </c>
      <c r="I77" s="1">
        <v>0.03</v>
      </c>
      <c r="J77" s="1">
        <v>0</v>
      </c>
      <c r="K77" s="1">
        <v>0.04</v>
      </c>
      <c r="L77" s="1">
        <v>0.24</v>
      </c>
      <c r="M77">
        <v>4.8989242000000002E-2</v>
      </c>
      <c r="N77">
        <v>7.0767599999999996E-4</v>
      </c>
      <c r="O77">
        <v>0</v>
      </c>
      <c r="P77">
        <v>0</v>
      </c>
    </row>
    <row r="78" spans="1:16" x14ac:dyDescent="0.25">
      <c r="A78">
        <v>2</v>
      </c>
      <c r="B78" s="4">
        <v>40</v>
      </c>
      <c r="C78" s="7">
        <v>0.04</v>
      </c>
      <c r="D78" s="1">
        <v>0</v>
      </c>
      <c r="E78" s="1">
        <v>43.9</v>
      </c>
      <c r="F78" s="1">
        <v>3.92</v>
      </c>
      <c r="G78" s="1">
        <v>2.2000000000000002</v>
      </c>
      <c r="H78" s="1">
        <v>0.2</v>
      </c>
      <c r="I78" s="1">
        <v>0.06</v>
      </c>
      <c r="J78" s="1">
        <v>0.01</v>
      </c>
      <c r="K78" s="1">
        <v>0.11</v>
      </c>
      <c r="L78" s="1">
        <v>0.48</v>
      </c>
      <c r="M78">
        <v>0.19572172500000001</v>
      </c>
      <c r="N78">
        <v>1.4404999999999999E-3</v>
      </c>
      <c r="O78">
        <v>0</v>
      </c>
      <c r="P78">
        <v>1.9000000000000001E-8</v>
      </c>
    </row>
    <row r="79" spans="1:16" x14ac:dyDescent="0.25">
      <c r="A79">
        <v>2</v>
      </c>
      <c r="B79" s="4">
        <v>40</v>
      </c>
      <c r="C79" s="7">
        <v>0.06</v>
      </c>
      <c r="D79" s="1">
        <v>0.05</v>
      </c>
      <c r="E79" s="1">
        <v>66.099999999999994</v>
      </c>
      <c r="F79" s="1">
        <v>8.82</v>
      </c>
      <c r="G79" s="1">
        <v>3.31</v>
      </c>
      <c r="H79" s="1">
        <v>0.44</v>
      </c>
      <c r="I79" s="1">
        <v>0.08</v>
      </c>
      <c r="J79" s="1">
        <v>0.01</v>
      </c>
      <c r="K79" s="1">
        <v>0.23</v>
      </c>
      <c r="L79" s="1">
        <v>0.63</v>
      </c>
      <c r="M79">
        <v>0.43949172199999997</v>
      </c>
      <c r="N79">
        <v>1.7611770000000001E-3</v>
      </c>
      <c r="O79">
        <v>0</v>
      </c>
      <c r="P79">
        <v>2.3300000000000001E-7</v>
      </c>
    </row>
    <row r="80" spans="1:16" x14ac:dyDescent="0.25">
      <c r="A80">
        <v>2</v>
      </c>
      <c r="B80" s="4">
        <v>40</v>
      </c>
      <c r="C80" s="7">
        <v>0.08</v>
      </c>
      <c r="D80" s="1">
        <v>0.7</v>
      </c>
      <c r="E80" s="1">
        <v>86.15</v>
      </c>
      <c r="F80" s="1">
        <v>15.68</v>
      </c>
      <c r="G80" s="1">
        <v>4.3099999999999996</v>
      </c>
      <c r="H80" s="1">
        <v>0.78</v>
      </c>
      <c r="I80" s="1">
        <v>0.11</v>
      </c>
      <c r="J80" s="1">
        <v>0.02</v>
      </c>
      <c r="K80" s="1">
        <v>0.39</v>
      </c>
      <c r="L80" s="1">
        <v>0.72</v>
      </c>
      <c r="M80">
        <v>0.77912302099999997</v>
      </c>
      <c r="N80">
        <v>2.819116E-3</v>
      </c>
      <c r="O80">
        <v>0</v>
      </c>
      <c r="P80">
        <v>8.7499999999999999E-7</v>
      </c>
    </row>
    <row r="81" spans="1:16" x14ac:dyDescent="0.25">
      <c r="A81">
        <v>2</v>
      </c>
      <c r="B81" s="4">
        <v>40</v>
      </c>
      <c r="C81" s="7">
        <v>0.1</v>
      </c>
      <c r="D81" s="1">
        <v>0.9</v>
      </c>
      <c r="E81" s="1">
        <v>110.95</v>
      </c>
      <c r="F81" s="1">
        <v>24.5</v>
      </c>
      <c r="G81" s="1">
        <v>5.55</v>
      </c>
      <c r="H81" s="1">
        <v>1.23</v>
      </c>
      <c r="I81" s="1">
        <v>0.14000000000000001</v>
      </c>
      <c r="J81" s="1">
        <v>0.03</v>
      </c>
      <c r="K81" s="1">
        <v>0.93</v>
      </c>
      <c r="L81" s="1">
        <v>0.74</v>
      </c>
      <c r="M81">
        <v>1.2129689239999999</v>
      </c>
      <c r="N81">
        <v>3.4596480000000001E-3</v>
      </c>
      <c r="O81">
        <v>0</v>
      </c>
      <c r="P81">
        <v>1.7859999999999999E-6</v>
      </c>
    </row>
    <row r="82" spans="1:16" x14ac:dyDescent="0.25">
      <c r="A82">
        <v>2</v>
      </c>
      <c r="B82" s="4">
        <v>40</v>
      </c>
      <c r="C82" s="7">
        <v>0.12</v>
      </c>
      <c r="D82" s="1">
        <v>0.8</v>
      </c>
      <c r="E82" s="1">
        <v>130.05000000000001</v>
      </c>
      <c r="F82" s="1">
        <v>35.29</v>
      </c>
      <c r="G82" s="1">
        <v>6.5</v>
      </c>
      <c r="H82" s="1">
        <v>1.76</v>
      </c>
      <c r="I82" s="1">
        <v>0.17</v>
      </c>
      <c r="J82" s="1">
        <v>0.05</v>
      </c>
      <c r="K82" s="1">
        <v>1.04</v>
      </c>
      <c r="L82" s="1">
        <v>0.76</v>
      </c>
      <c r="M82">
        <v>1.738912249</v>
      </c>
      <c r="N82">
        <v>3.7844350000000001E-3</v>
      </c>
      <c r="O82">
        <v>0</v>
      </c>
      <c r="P82">
        <v>2.8059999999999999E-6</v>
      </c>
    </row>
    <row r="83" spans="1:16" x14ac:dyDescent="0.25">
      <c r="A83">
        <v>2</v>
      </c>
      <c r="B83" s="4">
        <v>40</v>
      </c>
      <c r="C83" s="7">
        <v>0.14000000000000001</v>
      </c>
      <c r="D83" s="1">
        <v>1</v>
      </c>
      <c r="E83" s="1">
        <v>146.5</v>
      </c>
      <c r="F83" s="1">
        <v>48.03</v>
      </c>
      <c r="G83" s="1">
        <v>7.33</v>
      </c>
      <c r="H83" s="1">
        <v>2.4</v>
      </c>
      <c r="I83" s="1">
        <v>0.19</v>
      </c>
      <c r="J83" s="1">
        <v>0.06</v>
      </c>
      <c r="K83" s="1">
        <v>1.63</v>
      </c>
      <c r="L83" s="1">
        <v>0.76</v>
      </c>
      <c r="M83">
        <v>2.3543653290000002</v>
      </c>
      <c r="N83">
        <v>4.3837939999999999E-3</v>
      </c>
      <c r="O83">
        <v>-5.0000000000000001E-9</v>
      </c>
      <c r="P83">
        <v>4.1339999999999997E-6</v>
      </c>
    </row>
    <row r="84" spans="1:16" x14ac:dyDescent="0.25">
      <c r="A84">
        <v>2</v>
      </c>
      <c r="B84" s="4">
        <v>40</v>
      </c>
      <c r="C84" s="7">
        <v>0.16</v>
      </c>
      <c r="D84" s="1">
        <v>1</v>
      </c>
      <c r="E84" s="1">
        <v>176.6</v>
      </c>
      <c r="F84" s="1">
        <v>62.73</v>
      </c>
      <c r="G84" s="1">
        <v>8.83</v>
      </c>
      <c r="H84" s="1">
        <v>3.14</v>
      </c>
      <c r="I84" s="1">
        <v>0.23</v>
      </c>
      <c r="J84" s="1">
        <v>0.08</v>
      </c>
      <c r="K84" s="1">
        <v>1.74</v>
      </c>
      <c r="L84" s="1">
        <v>0.78</v>
      </c>
      <c r="M84">
        <v>3.0562700129999998</v>
      </c>
      <c r="N84">
        <v>5.8736029999999998E-3</v>
      </c>
      <c r="O84">
        <v>-9.2999999999999999E-8</v>
      </c>
      <c r="P84">
        <v>5.993E-6</v>
      </c>
    </row>
    <row r="85" spans="1:16" x14ac:dyDescent="0.25">
      <c r="A85">
        <v>2</v>
      </c>
      <c r="B85" s="4">
        <v>40</v>
      </c>
      <c r="C85" s="7">
        <v>0.18</v>
      </c>
      <c r="D85" s="1">
        <v>1</v>
      </c>
      <c r="E85" s="1">
        <v>187.85</v>
      </c>
      <c r="F85" s="1">
        <v>79.39</v>
      </c>
      <c r="G85" s="1">
        <v>9.39</v>
      </c>
      <c r="H85" s="1">
        <v>3.97</v>
      </c>
      <c r="I85" s="1">
        <v>0.24</v>
      </c>
      <c r="J85" s="1">
        <v>0.1</v>
      </c>
      <c r="K85" s="1">
        <v>2.09</v>
      </c>
      <c r="L85" s="1">
        <v>0.78</v>
      </c>
      <c r="M85">
        <v>3.8410976630000002</v>
      </c>
      <c r="N85">
        <v>6.1846649999999998E-3</v>
      </c>
      <c r="O85">
        <v>-1.176E-6</v>
      </c>
      <c r="P85">
        <v>8.5159999999999994E-6</v>
      </c>
    </row>
    <row r="86" spans="1:16" x14ac:dyDescent="0.25">
      <c r="A86">
        <v>2</v>
      </c>
      <c r="B86" s="4">
        <v>40</v>
      </c>
      <c r="C86" s="7">
        <v>0.2</v>
      </c>
      <c r="D86" s="1">
        <v>1</v>
      </c>
      <c r="E86" s="1">
        <v>206.65</v>
      </c>
      <c r="F86" s="1">
        <v>98.02</v>
      </c>
      <c r="G86" s="1">
        <v>10.33</v>
      </c>
      <c r="H86" s="1">
        <v>4.9000000000000004</v>
      </c>
      <c r="I86" s="1">
        <v>0.26</v>
      </c>
      <c r="J86" s="1">
        <v>0.13</v>
      </c>
      <c r="K86" s="1">
        <v>1.94</v>
      </c>
      <c r="L86" s="1">
        <v>0.79</v>
      </c>
      <c r="M86">
        <v>4.704849158</v>
      </c>
      <c r="N86">
        <v>5.5482409999999998E-3</v>
      </c>
      <c r="O86">
        <v>-9.9650000000000003E-6</v>
      </c>
      <c r="P86">
        <v>1.185E-5</v>
      </c>
    </row>
    <row r="87" spans="1:16" x14ac:dyDescent="0.25">
      <c r="A87">
        <v>2</v>
      </c>
      <c r="B87" s="4">
        <v>40</v>
      </c>
      <c r="C87" s="7">
        <v>0.22</v>
      </c>
      <c r="D87" s="1">
        <v>1</v>
      </c>
      <c r="E87" s="1">
        <v>226.75</v>
      </c>
      <c r="F87" s="1">
        <v>118.6</v>
      </c>
      <c r="G87" s="1">
        <v>11.34</v>
      </c>
      <c r="H87" s="1">
        <v>5.93</v>
      </c>
      <c r="I87" s="1">
        <v>0.28999999999999998</v>
      </c>
      <c r="J87" s="1">
        <v>0.15</v>
      </c>
      <c r="K87" s="1">
        <v>2.1</v>
      </c>
      <c r="L87" s="1">
        <v>0.8</v>
      </c>
      <c r="M87">
        <v>5.6430548910000002</v>
      </c>
      <c r="N87">
        <v>7.4083660000000004E-3</v>
      </c>
      <c r="O87">
        <v>-6.0229000000000002E-5</v>
      </c>
      <c r="P87">
        <v>1.6392000000000002E-5</v>
      </c>
    </row>
    <row r="88" spans="1:16" x14ac:dyDescent="0.25">
      <c r="A88">
        <v>2</v>
      </c>
      <c r="B88" s="4">
        <v>40</v>
      </c>
      <c r="C88" s="7">
        <v>0.24</v>
      </c>
      <c r="D88" s="1">
        <v>1</v>
      </c>
      <c r="E88" s="1">
        <v>241.2</v>
      </c>
      <c r="F88" s="1">
        <v>141.15</v>
      </c>
      <c r="G88" s="1">
        <v>12.06</v>
      </c>
      <c r="H88" s="1">
        <v>7.06</v>
      </c>
      <c r="I88" s="1">
        <v>0.31</v>
      </c>
      <c r="J88" s="1">
        <v>0.18</v>
      </c>
      <c r="K88" s="1">
        <v>1.96</v>
      </c>
      <c r="L88" s="1">
        <v>0.79</v>
      </c>
      <c r="M88">
        <v>6.6507747699999999</v>
      </c>
      <c r="N88">
        <v>7.2876399999999997E-3</v>
      </c>
      <c r="O88">
        <v>-2.7078999999999997E-4</v>
      </c>
      <c r="P88">
        <v>2.4661999999999999E-5</v>
      </c>
    </row>
    <row r="89" spans="1:16" x14ac:dyDescent="0.25">
      <c r="A89">
        <v>2</v>
      </c>
      <c r="B89" s="4">
        <v>40</v>
      </c>
      <c r="C89" s="7">
        <v>0.26</v>
      </c>
      <c r="D89" s="1">
        <v>1</v>
      </c>
      <c r="E89" s="1">
        <v>258.35000000000002</v>
      </c>
      <c r="F89" s="1">
        <v>165.65</v>
      </c>
      <c r="G89" s="1">
        <v>12.92</v>
      </c>
      <c r="H89" s="1">
        <v>8.2799999999999994</v>
      </c>
      <c r="I89" s="1">
        <v>0.33</v>
      </c>
      <c r="J89" s="1">
        <v>0.21</v>
      </c>
      <c r="K89" s="1">
        <v>2.06</v>
      </c>
      <c r="L89" s="1">
        <v>0.79</v>
      </c>
      <c r="M89">
        <v>7.722598219</v>
      </c>
      <c r="N89">
        <v>6.093935E-3</v>
      </c>
      <c r="O89">
        <v>-9.3441900000000003E-4</v>
      </c>
      <c r="P89">
        <v>4.8751000000000001E-5</v>
      </c>
    </row>
    <row r="90" spans="1:16" x14ac:dyDescent="0.25">
      <c r="A90">
        <v>2</v>
      </c>
      <c r="B90" s="4">
        <v>40</v>
      </c>
      <c r="C90" s="7">
        <v>0.28000000000000003</v>
      </c>
      <c r="D90" s="1">
        <v>1</v>
      </c>
      <c r="E90" s="1">
        <v>276.60000000000002</v>
      </c>
      <c r="F90" s="1">
        <v>192.11</v>
      </c>
      <c r="G90" s="1">
        <v>13.83</v>
      </c>
      <c r="H90" s="1">
        <v>9.61</v>
      </c>
      <c r="I90" s="1">
        <v>0.35</v>
      </c>
      <c r="J90" s="1">
        <v>0.25</v>
      </c>
      <c r="K90" s="1">
        <v>1.94</v>
      </c>
      <c r="L90" s="1">
        <v>0.81</v>
      </c>
      <c r="M90">
        <v>8.8526441760000001</v>
      </c>
      <c r="N90">
        <v>8.3440170000000004E-3</v>
      </c>
      <c r="O90">
        <v>-2.535958E-3</v>
      </c>
      <c r="P90">
        <v>1.1765999999999999E-4</v>
      </c>
    </row>
    <row r="91" spans="1:16" x14ac:dyDescent="0.25">
      <c r="A91">
        <v>2</v>
      </c>
      <c r="B91" s="4">
        <v>40</v>
      </c>
      <c r="C91" s="7">
        <v>0.3</v>
      </c>
      <c r="D91" s="1">
        <v>1</v>
      </c>
      <c r="E91" s="1">
        <v>298.10000000000002</v>
      </c>
      <c r="F91" s="1">
        <v>220.54</v>
      </c>
      <c r="G91" s="1">
        <v>14.91</v>
      </c>
      <c r="H91" s="1">
        <v>11.03</v>
      </c>
      <c r="I91" s="1">
        <v>0.38</v>
      </c>
      <c r="J91" s="1">
        <v>0.28000000000000003</v>
      </c>
      <c r="K91" s="1">
        <v>1.96</v>
      </c>
      <c r="L91" s="1">
        <v>0.81</v>
      </c>
      <c r="M91">
        <v>10.034561099999999</v>
      </c>
      <c r="N91">
        <v>9.296515E-3</v>
      </c>
      <c r="O91">
        <v>-5.526652E-3</v>
      </c>
      <c r="P91">
        <v>2.54954E-4</v>
      </c>
    </row>
    <row r="92" spans="1:16" x14ac:dyDescent="0.25">
      <c r="A92">
        <v>2</v>
      </c>
      <c r="B92" s="4">
        <v>40</v>
      </c>
      <c r="C92" s="7">
        <v>0.32</v>
      </c>
      <c r="D92" s="1">
        <v>1</v>
      </c>
      <c r="E92" s="1">
        <v>306.2</v>
      </c>
      <c r="F92" s="1">
        <v>250.93</v>
      </c>
      <c r="G92" s="1">
        <v>15.31</v>
      </c>
      <c r="H92" s="1">
        <v>12.55</v>
      </c>
      <c r="I92" s="1">
        <v>0.39</v>
      </c>
      <c r="J92" s="1">
        <v>0.32</v>
      </c>
      <c r="K92" s="1">
        <v>1.94</v>
      </c>
      <c r="L92" s="1">
        <v>0.81</v>
      </c>
      <c r="M92">
        <v>11.26152695</v>
      </c>
      <c r="N92">
        <v>1.0191815E-2</v>
      </c>
      <c r="O92">
        <v>-9.8689620000000002E-3</v>
      </c>
      <c r="P92">
        <v>4.4275599999999999E-4</v>
      </c>
    </row>
    <row r="93" spans="1:16" x14ac:dyDescent="0.25">
      <c r="A93">
        <v>2</v>
      </c>
      <c r="B93" s="4">
        <v>40</v>
      </c>
      <c r="C93" s="7">
        <v>0.34</v>
      </c>
      <c r="D93" s="1">
        <v>1</v>
      </c>
      <c r="E93" s="1">
        <v>327.60000000000002</v>
      </c>
      <c r="F93" s="1">
        <v>283.27</v>
      </c>
      <c r="G93" s="1">
        <v>16.38</v>
      </c>
      <c r="H93" s="1">
        <v>14.16</v>
      </c>
      <c r="I93" s="1">
        <v>0.42</v>
      </c>
      <c r="J93" s="1">
        <v>0.36</v>
      </c>
      <c r="K93" s="1">
        <v>1.82</v>
      </c>
      <c r="L93" s="1">
        <v>0.81</v>
      </c>
      <c r="M93">
        <v>12.52624921</v>
      </c>
      <c r="N93">
        <v>1.0007725E-2</v>
      </c>
      <c r="O93">
        <v>-1.4770524E-2</v>
      </c>
      <c r="P93">
        <v>6.4116599999999998E-4</v>
      </c>
    </row>
    <row r="94" spans="1:16" x14ac:dyDescent="0.25">
      <c r="A94">
        <v>2</v>
      </c>
      <c r="B94" s="4">
        <v>40</v>
      </c>
      <c r="C94" s="7">
        <v>0.36</v>
      </c>
      <c r="D94" s="1">
        <v>1</v>
      </c>
      <c r="E94" s="1">
        <v>341.1</v>
      </c>
      <c r="F94" s="1">
        <v>317.58</v>
      </c>
      <c r="G94" s="1">
        <v>17.059999999999999</v>
      </c>
      <c r="H94" s="1">
        <v>15.88</v>
      </c>
      <c r="I94" s="1">
        <v>0.44</v>
      </c>
      <c r="J94" s="1">
        <v>0.41</v>
      </c>
      <c r="K94" s="1">
        <v>1.82</v>
      </c>
      <c r="L94" s="1">
        <v>0.82</v>
      </c>
      <c r="M94">
        <v>13.820964890000001</v>
      </c>
      <c r="N94">
        <v>9.8326760000000003E-3</v>
      </c>
      <c r="O94">
        <v>-1.9037847E-2</v>
      </c>
      <c r="P94">
        <v>8.0789399999999997E-4</v>
      </c>
    </row>
    <row r="95" spans="1:16" x14ac:dyDescent="0.25">
      <c r="A95">
        <v>2</v>
      </c>
      <c r="B95" s="4">
        <v>40</v>
      </c>
      <c r="C95" s="7">
        <v>0.38</v>
      </c>
      <c r="D95" s="1">
        <v>1</v>
      </c>
      <c r="E95" s="1">
        <v>368.2</v>
      </c>
      <c r="F95" s="1">
        <v>353.84</v>
      </c>
      <c r="G95" s="1">
        <v>18.41</v>
      </c>
      <c r="H95" s="1">
        <v>17.690000000000001</v>
      </c>
      <c r="I95" s="1">
        <v>0.47</v>
      </c>
      <c r="J95" s="1">
        <v>0.45</v>
      </c>
      <c r="K95" s="1">
        <v>1.73</v>
      </c>
      <c r="L95" s="1">
        <v>0.82</v>
      </c>
      <c r="M95">
        <v>15.137440489999999</v>
      </c>
      <c r="N95">
        <v>1.4611275E-2</v>
      </c>
      <c r="O95">
        <v>-2.1777871000000001E-2</v>
      </c>
      <c r="P95">
        <v>8.93281E-4</v>
      </c>
    </row>
    <row r="96" spans="1:16" x14ac:dyDescent="0.25">
      <c r="A96">
        <v>2</v>
      </c>
      <c r="B96" s="4">
        <v>40</v>
      </c>
      <c r="C96" s="7">
        <v>0.4</v>
      </c>
      <c r="D96" s="1">
        <v>1</v>
      </c>
      <c r="E96" s="1">
        <v>382.8</v>
      </c>
      <c r="F96" s="1">
        <v>392.07</v>
      </c>
      <c r="G96" s="1">
        <v>19.14</v>
      </c>
      <c r="H96" s="1">
        <v>19.600000000000001</v>
      </c>
      <c r="I96" s="1">
        <v>0.49</v>
      </c>
      <c r="J96" s="1">
        <v>0.5</v>
      </c>
      <c r="K96" s="1">
        <v>1.68</v>
      </c>
      <c r="L96" s="1">
        <v>0.83</v>
      </c>
      <c r="M96">
        <v>16.466972049999999</v>
      </c>
      <c r="N96">
        <v>1.7095332000000001E-2</v>
      </c>
      <c r="O96">
        <v>-2.2652536000000001E-2</v>
      </c>
      <c r="P96">
        <v>8.7270100000000003E-4</v>
      </c>
    </row>
    <row r="97" spans="1:16" x14ac:dyDescent="0.25">
      <c r="A97">
        <v>2</v>
      </c>
      <c r="B97" s="4">
        <v>40</v>
      </c>
      <c r="C97" s="7">
        <v>0.42</v>
      </c>
      <c r="D97" s="1">
        <v>1</v>
      </c>
      <c r="E97" s="1">
        <v>388.65</v>
      </c>
      <c r="F97" s="1">
        <v>432.26</v>
      </c>
      <c r="G97" s="1">
        <v>19.43</v>
      </c>
      <c r="H97" s="1">
        <v>21.61</v>
      </c>
      <c r="I97" s="1">
        <v>0.5</v>
      </c>
      <c r="J97" s="1">
        <v>0.55000000000000004</v>
      </c>
      <c r="K97" s="1">
        <v>1.6</v>
      </c>
      <c r="L97" s="1">
        <v>0.83</v>
      </c>
      <c r="M97">
        <v>17.800385120000001</v>
      </c>
      <c r="N97">
        <v>1.3257479000000001E-2</v>
      </c>
      <c r="O97">
        <v>-2.1444854999999999E-2</v>
      </c>
      <c r="P97">
        <v>7.4941999999999999E-4</v>
      </c>
    </row>
    <row r="98" spans="1:16" x14ac:dyDescent="0.25">
      <c r="A98">
        <v>2</v>
      </c>
      <c r="B98" s="4">
        <v>40</v>
      </c>
      <c r="C98" s="7">
        <v>0.44</v>
      </c>
      <c r="D98" s="1">
        <v>1</v>
      </c>
      <c r="E98" s="1">
        <v>414.75</v>
      </c>
      <c r="F98" s="1">
        <v>474.41</v>
      </c>
      <c r="G98" s="1">
        <v>20.74</v>
      </c>
      <c r="H98" s="1">
        <v>23.72</v>
      </c>
      <c r="I98" s="1">
        <v>0.53</v>
      </c>
      <c r="J98" s="1">
        <v>0.61</v>
      </c>
      <c r="K98" s="1">
        <v>1.56</v>
      </c>
      <c r="L98" s="1">
        <v>0.83</v>
      </c>
      <c r="M98">
        <v>19.12803474</v>
      </c>
      <c r="N98">
        <v>1.5022272E-2</v>
      </c>
      <c r="O98">
        <v>-1.7679041999999999E-2</v>
      </c>
      <c r="P98">
        <v>5.8163599999999996E-4</v>
      </c>
    </row>
    <row r="99" spans="1:16" x14ac:dyDescent="0.25">
      <c r="A99">
        <v>2</v>
      </c>
      <c r="B99" s="4">
        <v>40</v>
      </c>
      <c r="C99" s="7">
        <v>0.46</v>
      </c>
      <c r="D99" s="1">
        <v>1</v>
      </c>
      <c r="E99" s="1">
        <v>414.7</v>
      </c>
      <c r="F99" s="1">
        <v>518.51</v>
      </c>
      <c r="G99" s="1">
        <v>20.74</v>
      </c>
      <c r="H99" s="1">
        <v>25.93</v>
      </c>
      <c r="I99" s="1">
        <v>0.53</v>
      </c>
      <c r="J99" s="1">
        <v>0.66</v>
      </c>
      <c r="K99" s="1">
        <v>1.56</v>
      </c>
      <c r="L99" s="1">
        <v>0.83</v>
      </c>
      <c r="M99">
        <v>20.439805490000001</v>
      </c>
      <c r="N99">
        <v>1.422025E-2</v>
      </c>
      <c r="O99">
        <v>-1.1343974E-2</v>
      </c>
      <c r="P99">
        <v>5.7216700000000005E-4</v>
      </c>
    </row>
    <row r="100" spans="1:16" x14ac:dyDescent="0.25">
      <c r="A100">
        <v>2</v>
      </c>
      <c r="B100" s="4">
        <v>40</v>
      </c>
      <c r="C100" s="7">
        <v>0.48</v>
      </c>
      <c r="D100" s="1">
        <v>1</v>
      </c>
      <c r="E100" s="1">
        <v>444.5</v>
      </c>
      <c r="F100" s="1">
        <v>564.58000000000004</v>
      </c>
      <c r="G100" s="1">
        <v>22.23</v>
      </c>
      <c r="H100" s="1">
        <v>28.23</v>
      </c>
      <c r="I100" s="1">
        <v>0.56999999999999995</v>
      </c>
      <c r="J100" s="1">
        <v>0.72</v>
      </c>
      <c r="K100" s="1">
        <v>1.48</v>
      </c>
      <c r="L100" s="1">
        <v>0.84</v>
      </c>
      <c r="M100">
        <v>21.725111470000002</v>
      </c>
      <c r="N100">
        <v>1.7018737999999999E-2</v>
      </c>
      <c r="O100">
        <v>-4.3638339999999996E-3</v>
      </c>
      <c r="P100">
        <v>7.2158300000000003E-4</v>
      </c>
    </row>
    <row r="101" spans="1:16" x14ac:dyDescent="0.25">
      <c r="A101">
        <v>2</v>
      </c>
      <c r="B101" s="4">
        <v>40</v>
      </c>
      <c r="C101" s="7">
        <v>0.5</v>
      </c>
      <c r="D101" s="1">
        <v>1</v>
      </c>
      <c r="E101" s="1">
        <v>458</v>
      </c>
      <c r="F101" s="1">
        <v>612.61</v>
      </c>
      <c r="G101" s="1">
        <v>22.9</v>
      </c>
      <c r="H101" s="1">
        <v>30.63</v>
      </c>
      <c r="I101" s="1">
        <v>0.59</v>
      </c>
      <c r="J101" s="1">
        <v>0.79</v>
      </c>
      <c r="K101" s="1">
        <v>1.45</v>
      </c>
      <c r="L101" s="1">
        <v>0.85</v>
      </c>
      <c r="M101">
        <v>22.972896280000001</v>
      </c>
      <c r="N101">
        <v>1.8078731000000001E-2</v>
      </c>
      <c r="O101">
        <v>4.7043699999999998E-4</v>
      </c>
      <c r="P101">
        <v>8.1370900000000003E-4</v>
      </c>
    </row>
    <row r="102" spans="1:16" x14ac:dyDescent="0.25">
      <c r="A102">
        <v>2</v>
      </c>
      <c r="B102" s="4">
        <v>50</v>
      </c>
      <c r="C102" s="7">
        <v>0.02</v>
      </c>
      <c r="D102" s="1">
        <v>0</v>
      </c>
      <c r="E102" s="1">
        <v>32.6</v>
      </c>
      <c r="F102" s="1">
        <v>1.54</v>
      </c>
      <c r="G102" s="1">
        <v>1.3</v>
      </c>
      <c r="H102" s="1">
        <v>0.06</v>
      </c>
      <c r="I102" s="1">
        <v>0.03</v>
      </c>
      <c r="J102" s="1">
        <v>0</v>
      </c>
      <c r="K102" s="1">
        <v>0.04</v>
      </c>
      <c r="L102" s="1">
        <v>0.28999999999999998</v>
      </c>
      <c r="M102">
        <v>6.1550585999999997E-2</v>
      </c>
      <c r="N102">
        <v>4.8769699999999999E-4</v>
      </c>
      <c r="O102">
        <v>0</v>
      </c>
      <c r="P102">
        <v>0</v>
      </c>
    </row>
    <row r="103" spans="1:16" x14ac:dyDescent="0.25">
      <c r="A103">
        <v>2</v>
      </c>
      <c r="B103" s="4">
        <v>50</v>
      </c>
      <c r="C103" s="7">
        <v>0.04</v>
      </c>
      <c r="D103" s="1">
        <v>0.05</v>
      </c>
      <c r="E103" s="1">
        <v>72.599999999999994</v>
      </c>
      <c r="F103" s="1">
        <v>6.16</v>
      </c>
      <c r="G103" s="1">
        <v>2.9</v>
      </c>
      <c r="H103" s="1">
        <v>0.25</v>
      </c>
      <c r="I103" s="1">
        <v>0.06</v>
      </c>
      <c r="J103" s="1">
        <v>0.01</v>
      </c>
      <c r="K103" s="1">
        <v>0.17</v>
      </c>
      <c r="L103" s="1">
        <v>0.59</v>
      </c>
      <c r="M103">
        <v>0.24590678299999999</v>
      </c>
      <c r="N103">
        <v>1.3511700000000001E-3</v>
      </c>
      <c r="O103">
        <v>0</v>
      </c>
      <c r="P103">
        <v>2.0999999999999999E-8</v>
      </c>
    </row>
    <row r="104" spans="1:16" x14ac:dyDescent="0.25">
      <c r="A104">
        <v>2</v>
      </c>
      <c r="B104" s="4">
        <v>50</v>
      </c>
      <c r="C104" s="7">
        <v>0.06</v>
      </c>
      <c r="D104" s="1">
        <v>0.3</v>
      </c>
      <c r="E104" s="1">
        <v>102.3</v>
      </c>
      <c r="F104" s="1">
        <v>13.85</v>
      </c>
      <c r="G104" s="1">
        <v>4.09</v>
      </c>
      <c r="H104" s="1">
        <v>0.55000000000000004</v>
      </c>
      <c r="I104" s="1">
        <v>0.08</v>
      </c>
      <c r="J104" s="1">
        <v>0.01</v>
      </c>
      <c r="K104" s="1">
        <v>0.36</v>
      </c>
      <c r="L104" s="1">
        <v>0.7</v>
      </c>
      <c r="M104">
        <v>0.55218190700000003</v>
      </c>
      <c r="N104">
        <v>1.594935E-3</v>
      </c>
      <c r="O104">
        <v>0</v>
      </c>
      <c r="P104">
        <v>2.1E-7</v>
      </c>
    </row>
    <row r="105" spans="1:16" x14ac:dyDescent="0.25">
      <c r="A105">
        <v>2</v>
      </c>
      <c r="B105" s="4">
        <v>50</v>
      </c>
      <c r="C105" s="7">
        <v>0.08</v>
      </c>
      <c r="D105" s="1">
        <v>0.8</v>
      </c>
      <c r="E105" s="1">
        <v>138.6</v>
      </c>
      <c r="F105" s="1">
        <v>24.63</v>
      </c>
      <c r="G105" s="1">
        <v>5.54</v>
      </c>
      <c r="H105" s="1">
        <v>0.99</v>
      </c>
      <c r="I105" s="1">
        <v>0.11</v>
      </c>
      <c r="J105" s="1">
        <v>0.02</v>
      </c>
      <c r="K105" s="1">
        <v>0.69</v>
      </c>
      <c r="L105" s="1">
        <v>0.76</v>
      </c>
      <c r="M105">
        <v>0.97889815400000002</v>
      </c>
      <c r="N105">
        <v>2.058842E-3</v>
      </c>
      <c r="O105">
        <v>0</v>
      </c>
      <c r="P105">
        <v>6.5600000000000005E-7</v>
      </c>
    </row>
    <row r="106" spans="1:16" x14ac:dyDescent="0.25">
      <c r="A106">
        <v>2</v>
      </c>
      <c r="B106" s="4">
        <v>50</v>
      </c>
      <c r="C106" s="7">
        <v>0.1</v>
      </c>
      <c r="D106" s="1">
        <v>0.95</v>
      </c>
      <c r="E106" s="1">
        <v>162.80000000000001</v>
      </c>
      <c r="F106" s="1">
        <v>38.479999999999997</v>
      </c>
      <c r="G106" s="1">
        <v>6.51</v>
      </c>
      <c r="H106" s="1">
        <v>1.54</v>
      </c>
      <c r="I106" s="1">
        <v>0.13</v>
      </c>
      <c r="J106" s="1">
        <v>0.03</v>
      </c>
      <c r="K106" s="1">
        <v>1.22</v>
      </c>
      <c r="L106" s="1">
        <v>0.76</v>
      </c>
      <c r="M106">
        <v>1.5239865960000001</v>
      </c>
      <c r="N106">
        <v>2.4091960000000002E-3</v>
      </c>
      <c r="O106">
        <v>-2.7999999999999999E-8</v>
      </c>
      <c r="P106">
        <v>1.198E-6</v>
      </c>
    </row>
    <row r="107" spans="1:16" x14ac:dyDescent="0.25">
      <c r="A107">
        <v>2</v>
      </c>
      <c r="B107" s="4">
        <v>50</v>
      </c>
      <c r="C107" s="7">
        <v>0.12</v>
      </c>
      <c r="D107" s="1">
        <v>1</v>
      </c>
      <c r="E107" s="1">
        <v>198.6</v>
      </c>
      <c r="F107" s="1">
        <v>55.42</v>
      </c>
      <c r="G107" s="1">
        <v>7.94</v>
      </c>
      <c r="H107" s="1">
        <v>2.2200000000000002</v>
      </c>
      <c r="I107" s="1">
        <v>0.16</v>
      </c>
      <c r="J107" s="1">
        <v>0.05</v>
      </c>
      <c r="K107" s="1">
        <v>1.74</v>
      </c>
      <c r="L107" s="1">
        <v>0.77</v>
      </c>
      <c r="M107">
        <v>2.1847871840000002</v>
      </c>
      <c r="N107">
        <v>2.9888879999999999E-3</v>
      </c>
      <c r="O107">
        <v>-6.7899999999999998E-7</v>
      </c>
      <c r="P107">
        <v>1.8640000000000001E-6</v>
      </c>
    </row>
    <row r="108" spans="1:16" x14ac:dyDescent="0.25">
      <c r="A108">
        <v>2</v>
      </c>
      <c r="B108" s="4">
        <v>50</v>
      </c>
      <c r="C108" s="7">
        <v>0.14000000000000001</v>
      </c>
      <c r="D108" s="1">
        <v>0.95</v>
      </c>
      <c r="E108" s="1">
        <v>235.65</v>
      </c>
      <c r="F108" s="1">
        <v>75.430000000000007</v>
      </c>
      <c r="G108" s="1">
        <v>9.43</v>
      </c>
      <c r="H108" s="1">
        <v>3.02</v>
      </c>
      <c r="I108" s="1">
        <v>0.19</v>
      </c>
      <c r="J108" s="1">
        <v>0.06</v>
      </c>
      <c r="K108" s="1">
        <v>1.92</v>
      </c>
      <c r="L108" s="1">
        <v>0.78</v>
      </c>
      <c r="M108">
        <v>2.9580487469999999</v>
      </c>
      <c r="N108">
        <v>3.7693959999999999E-3</v>
      </c>
      <c r="O108">
        <v>-8.4940000000000003E-6</v>
      </c>
      <c r="P108">
        <v>2.8250000000000001E-6</v>
      </c>
    </row>
    <row r="109" spans="1:16" x14ac:dyDescent="0.25">
      <c r="A109">
        <v>2</v>
      </c>
      <c r="B109" s="4">
        <v>50</v>
      </c>
      <c r="C109" s="7">
        <v>0.16</v>
      </c>
      <c r="D109" s="1">
        <v>1</v>
      </c>
      <c r="E109" s="1">
        <v>260.89999999999998</v>
      </c>
      <c r="F109" s="1">
        <v>98.52</v>
      </c>
      <c r="G109" s="1">
        <v>10.44</v>
      </c>
      <c r="H109" s="1">
        <v>3.94</v>
      </c>
      <c r="I109" s="1">
        <v>0.21</v>
      </c>
      <c r="J109" s="1">
        <v>0.08</v>
      </c>
      <c r="K109" s="1">
        <v>2.38</v>
      </c>
      <c r="L109" s="1">
        <v>0.77</v>
      </c>
      <c r="M109">
        <v>3.8399289909999998</v>
      </c>
      <c r="N109">
        <v>3.556385E-3</v>
      </c>
      <c r="O109">
        <v>-6.4233000000000007E-5</v>
      </c>
      <c r="P109">
        <v>4.369E-6</v>
      </c>
    </row>
    <row r="110" spans="1:16" x14ac:dyDescent="0.25">
      <c r="A110">
        <v>2</v>
      </c>
      <c r="B110" s="4">
        <v>50</v>
      </c>
      <c r="C110" s="7">
        <v>0.18</v>
      </c>
      <c r="D110" s="1">
        <v>1</v>
      </c>
      <c r="E110" s="1">
        <v>289.05</v>
      </c>
      <c r="F110" s="1">
        <v>124.69</v>
      </c>
      <c r="G110" s="1">
        <v>11.56</v>
      </c>
      <c r="H110" s="1">
        <v>4.99</v>
      </c>
      <c r="I110" s="1">
        <v>0.24</v>
      </c>
      <c r="J110" s="1">
        <v>0.1</v>
      </c>
      <c r="K110" s="1">
        <v>2.6</v>
      </c>
      <c r="L110" s="1">
        <v>0.8</v>
      </c>
      <c r="M110">
        <v>4.8259945000000002</v>
      </c>
      <c r="N110">
        <v>4.070504E-3</v>
      </c>
      <c r="O110">
        <v>-3.2312299999999998E-4</v>
      </c>
      <c r="P110">
        <v>9.2420000000000006E-6</v>
      </c>
    </row>
    <row r="111" spans="1:16" x14ac:dyDescent="0.25">
      <c r="A111">
        <v>2</v>
      </c>
      <c r="B111" s="4">
        <v>50</v>
      </c>
      <c r="C111" s="7">
        <v>0.2</v>
      </c>
      <c r="D111" s="1">
        <v>1</v>
      </c>
      <c r="E111" s="1">
        <v>323.3</v>
      </c>
      <c r="F111" s="1">
        <v>153.94</v>
      </c>
      <c r="G111" s="1">
        <v>12.93</v>
      </c>
      <c r="H111" s="1">
        <v>6.16</v>
      </c>
      <c r="I111" s="1">
        <v>0.26</v>
      </c>
      <c r="J111" s="1">
        <v>0.13</v>
      </c>
      <c r="K111" s="1">
        <v>2.46</v>
      </c>
      <c r="L111" s="1">
        <v>0.78</v>
      </c>
      <c r="M111">
        <v>5.9112207369999998</v>
      </c>
      <c r="N111">
        <v>4.849613E-3</v>
      </c>
      <c r="O111">
        <v>-1.1548159999999999E-3</v>
      </c>
      <c r="P111">
        <v>3.3899999999999997E-5</v>
      </c>
    </row>
    <row r="112" spans="1:16" x14ac:dyDescent="0.25">
      <c r="A112">
        <v>2</v>
      </c>
      <c r="B112" s="4">
        <v>50</v>
      </c>
      <c r="C112" s="7">
        <v>0.22</v>
      </c>
      <c r="D112" s="1">
        <v>1</v>
      </c>
      <c r="E112" s="1">
        <v>348</v>
      </c>
      <c r="F112" s="1">
        <v>186.27</v>
      </c>
      <c r="G112" s="1">
        <v>13.92</v>
      </c>
      <c r="H112" s="1">
        <v>7.45</v>
      </c>
      <c r="I112" s="1">
        <v>0.28000000000000003</v>
      </c>
      <c r="J112" s="1">
        <v>0.15</v>
      </c>
      <c r="K112" s="1">
        <v>2.16</v>
      </c>
      <c r="L112" s="1">
        <v>0.8</v>
      </c>
      <c r="M112">
        <v>7.0899920420000004</v>
      </c>
      <c r="N112">
        <v>5.2535439999999997E-3</v>
      </c>
      <c r="O112">
        <v>-3.0776010000000001E-3</v>
      </c>
      <c r="P112">
        <v>1.2421200000000001E-4</v>
      </c>
    </row>
    <row r="113" spans="1:16" x14ac:dyDescent="0.25">
      <c r="A113">
        <v>2</v>
      </c>
      <c r="B113" s="4">
        <v>50</v>
      </c>
      <c r="C113" s="7">
        <v>0.24</v>
      </c>
      <c r="D113" s="1">
        <v>1</v>
      </c>
      <c r="E113" s="1">
        <v>392.1</v>
      </c>
      <c r="F113" s="1">
        <v>221.67</v>
      </c>
      <c r="G113" s="1">
        <v>15.68</v>
      </c>
      <c r="H113" s="1">
        <v>8.8699999999999992</v>
      </c>
      <c r="I113" s="1">
        <v>0.32</v>
      </c>
      <c r="J113" s="1">
        <v>0.18</v>
      </c>
      <c r="K113" s="1">
        <v>2.19</v>
      </c>
      <c r="L113" s="1">
        <v>0.8</v>
      </c>
      <c r="M113">
        <v>8.3561016339999998</v>
      </c>
      <c r="N113">
        <v>7.5282630000000003E-3</v>
      </c>
      <c r="O113">
        <v>-6.358987E-3</v>
      </c>
      <c r="P113">
        <v>3.3050400000000002E-4</v>
      </c>
    </row>
    <row r="114" spans="1:16" x14ac:dyDescent="0.25">
      <c r="A114">
        <v>2</v>
      </c>
      <c r="B114" s="4">
        <v>50</v>
      </c>
      <c r="C114" s="7">
        <v>0.26</v>
      </c>
      <c r="D114" s="1">
        <v>1</v>
      </c>
      <c r="E114" s="1">
        <v>403.35</v>
      </c>
      <c r="F114" s="1">
        <v>260.16000000000003</v>
      </c>
      <c r="G114" s="1">
        <v>16.13</v>
      </c>
      <c r="H114" s="1">
        <v>10.41</v>
      </c>
      <c r="I114" s="1">
        <v>0.33</v>
      </c>
      <c r="J114" s="1">
        <v>0.21</v>
      </c>
      <c r="K114" s="1">
        <v>2.14</v>
      </c>
      <c r="L114" s="1">
        <v>0.8</v>
      </c>
      <c r="M114">
        <v>9.7027516079999998</v>
      </c>
      <c r="N114">
        <v>6.4656389999999996E-3</v>
      </c>
      <c r="O114">
        <v>-1.0554539E-2</v>
      </c>
      <c r="P114">
        <v>6.3082399999999999E-4</v>
      </c>
    </row>
    <row r="115" spans="1:16" x14ac:dyDescent="0.25">
      <c r="A115">
        <v>2</v>
      </c>
      <c r="B115" s="4">
        <v>50</v>
      </c>
      <c r="C115" s="7">
        <v>0.28000000000000003</v>
      </c>
      <c r="D115" s="1">
        <v>1</v>
      </c>
      <c r="E115" s="1">
        <v>431.95</v>
      </c>
      <c r="F115" s="1">
        <v>301.72000000000003</v>
      </c>
      <c r="G115" s="1">
        <v>17.28</v>
      </c>
      <c r="H115" s="1">
        <v>12.07</v>
      </c>
      <c r="I115" s="1">
        <v>0.35</v>
      </c>
      <c r="J115" s="1">
        <v>0.25</v>
      </c>
      <c r="K115" s="1">
        <v>2.06</v>
      </c>
      <c r="L115" s="1">
        <v>0.81</v>
      </c>
      <c r="M115">
        <v>11.12255294</v>
      </c>
      <c r="N115">
        <v>6.6442979999999999E-3</v>
      </c>
      <c r="O115">
        <v>-1.4599242E-2</v>
      </c>
      <c r="P115">
        <v>9.0323900000000002E-4</v>
      </c>
    </row>
    <row r="116" spans="1:16" x14ac:dyDescent="0.25">
      <c r="A116">
        <v>2</v>
      </c>
      <c r="B116" s="4">
        <v>50</v>
      </c>
      <c r="C116" s="7">
        <v>0.3</v>
      </c>
      <c r="D116" s="1">
        <v>1</v>
      </c>
      <c r="E116" s="1">
        <v>467.25</v>
      </c>
      <c r="F116" s="1">
        <v>346.36</v>
      </c>
      <c r="G116" s="1">
        <v>18.690000000000001</v>
      </c>
      <c r="H116" s="1">
        <v>13.85</v>
      </c>
      <c r="I116" s="1">
        <v>0.38</v>
      </c>
      <c r="J116" s="1">
        <v>0.28000000000000003</v>
      </c>
      <c r="K116" s="1">
        <v>1.94</v>
      </c>
      <c r="L116" s="1">
        <v>0.8</v>
      </c>
      <c r="M116">
        <v>12.60752548</v>
      </c>
      <c r="N116">
        <v>9.1685129999999997E-3</v>
      </c>
      <c r="O116">
        <v>-1.7536441E-2</v>
      </c>
      <c r="P116">
        <v>1.029802E-3</v>
      </c>
    </row>
    <row r="117" spans="1:16" x14ac:dyDescent="0.25">
      <c r="A117">
        <v>2</v>
      </c>
      <c r="B117" s="4">
        <v>50</v>
      </c>
      <c r="C117" s="7">
        <v>0.32</v>
      </c>
      <c r="D117" s="1">
        <v>1</v>
      </c>
      <c r="E117" s="1">
        <v>494.7</v>
      </c>
      <c r="F117" s="1">
        <v>394.08</v>
      </c>
      <c r="G117" s="1">
        <v>19.79</v>
      </c>
      <c r="H117" s="1">
        <v>15.76</v>
      </c>
      <c r="I117" s="1">
        <v>0.4</v>
      </c>
      <c r="J117" s="1">
        <v>0.32</v>
      </c>
      <c r="K117" s="1">
        <v>1.87</v>
      </c>
      <c r="L117" s="1">
        <v>0.82</v>
      </c>
      <c r="M117">
        <v>14.149097960000001</v>
      </c>
      <c r="N117">
        <v>9.8595920000000004E-3</v>
      </c>
      <c r="O117">
        <v>-1.9130950000000001E-2</v>
      </c>
      <c r="P117">
        <v>1.0157569999999999E-3</v>
      </c>
    </row>
    <row r="118" spans="1:16" x14ac:dyDescent="0.25">
      <c r="A118">
        <v>2</v>
      </c>
      <c r="B118" s="4">
        <v>50</v>
      </c>
      <c r="C118" s="7">
        <v>0.34</v>
      </c>
      <c r="D118" s="1">
        <v>1</v>
      </c>
      <c r="E118" s="1">
        <v>520.5</v>
      </c>
      <c r="F118" s="1">
        <v>444.88</v>
      </c>
      <c r="G118" s="1">
        <v>20.82</v>
      </c>
      <c r="H118" s="1">
        <v>17.8</v>
      </c>
      <c r="I118" s="1">
        <v>0.42</v>
      </c>
      <c r="J118" s="1">
        <v>0.36</v>
      </c>
      <c r="K118" s="1">
        <v>1.87</v>
      </c>
      <c r="L118" s="1">
        <v>0.81</v>
      </c>
      <c r="M118">
        <v>15.738107980000001</v>
      </c>
      <c r="N118">
        <v>1.0686381E-2</v>
      </c>
      <c r="O118">
        <v>-1.9769348999999999E-2</v>
      </c>
      <c r="P118">
        <v>9.43789E-4</v>
      </c>
    </row>
    <row r="119" spans="1:16" x14ac:dyDescent="0.25">
      <c r="A119">
        <v>2</v>
      </c>
      <c r="B119" s="4">
        <v>50</v>
      </c>
      <c r="C119" s="7">
        <v>0.36</v>
      </c>
      <c r="D119" s="1">
        <v>1</v>
      </c>
      <c r="E119" s="1">
        <v>538.6</v>
      </c>
      <c r="F119" s="1">
        <v>498.76</v>
      </c>
      <c r="G119" s="1">
        <v>21.54</v>
      </c>
      <c r="H119" s="1">
        <v>19.95</v>
      </c>
      <c r="I119" s="1">
        <v>0.44</v>
      </c>
      <c r="J119" s="1">
        <v>0.41</v>
      </c>
      <c r="K119" s="1">
        <v>1.83</v>
      </c>
      <c r="L119" s="1">
        <v>0.82</v>
      </c>
      <c r="M119">
        <v>17.364802040000001</v>
      </c>
      <c r="N119">
        <v>9.7507710000000001E-3</v>
      </c>
      <c r="O119">
        <v>-1.9954599999999999E-2</v>
      </c>
      <c r="P119">
        <v>8.67879E-4</v>
      </c>
    </row>
    <row r="120" spans="1:16" x14ac:dyDescent="0.25">
      <c r="A120">
        <v>2</v>
      </c>
      <c r="B120" s="4">
        <v>50</v>
      </c>
      <c r="C120" s="7">
        <v>0.38</v>
      </c>
      <c r="D120" s="1">
        <v>1</v>
      </c>
      <c r="E120" s="1">
        <v>575.54999999999995</v>
      </c>
      <c r="F120" s="1">
        <v>555.72</v>
      </c>
      <c r="G120" s="1">
        <v>23.02</v>
      </c>
      <c r="H120" s="1">
        <v>22.23</v>
      </c>
      <c r="I120" s="1">
        <v>0.47</v>
      </c>
      <c r="J120" s="1">
        <v>0.45</v>
      </c>
      <c r="K120" s="1">
        <v>1.72</v>
      </c>
      <c r="L120" s="1">
        <v>0.82</v>
      </c>
      <c r="M120">
        <v>19.018835490000001</v>
      </c>
      <c r="N120">
        <v>1.2831820000000001E-2</v>
      </c>
      <c r="O120">
        <v>-1.9992927000000001E-2</v>
      </c>
      <c r="P120">
        <v>8.0013899999999995E-4</v>
      </c>
    </row>
    <row r="121" spans="1:16" x14ac:dyDescent="0.25">
      <c r="A121">
        <v>2</v>
      </c>
      <c r="B121" s="4">
        <v>50</v>
      </c>
      <c r="C121" s="7">
        <v>0.4</v>
      </c>
      <c r="D121" s="1">
        <v>1</v>
      </c>
      <c r="E121" s="1">
        <v>578.35</v>
      </c>
      <c r="F121" s="1">
        <v>615.75</v>
      </c>
      <c r="G121" s="1">
        <v>23.13</v>
      </c>
      <c r="H121" s="1">
        <v>24.63</v>
      </c>
      <c r="I121" s="1">
        <v>0.47</v>
      </c>
      <c r="J121" s="1">
        <v>0.5</v>
      </c>
      <c r="K121" s="1">
        <v>1.74</v>
      </c>
      <c r="L121" s="1">
        <v>0.83</v>
      </c>
      <c r="M121">
        <v>20.689272580000001</v>
      </c>
      <c r="N121">
        <v>1.0577926E-2</v>
      </c>
      <c r="O121">
        <v>-1.9997758000000001E-2</v>
      </c>
      <c r="P121">
        <v>7.3972800000000004E-4</v>
      </c>
    </row>
    <row r="122" spans="1:16" x14ac:dyDescent="0.25">
      <c r="A122">
        <v>2</v>
      </c>
      <c r="B122" s="4">
        <v>50</v>
      </c>
      <c r="C122" s="7">
        <v>0.42</v>
      </c>
      <c r="D122" s="1">
        <v>1</v>
      </c>
      <c r="E122" s="1">
        <v>643.95000000000005</v>
      </c>
      <c r="F122" s="1">
        <v>678.87</v>
      </c>
      <c r="G122" s="1">
        <v>25.76</v>
      </c>
      <c r="H122" s="1">
        <v>27.15</v>
      </c>
      <c r="I122" s="1">
        <v>0.53</v>
      </c>
      <c r="J122" s="1">
        <v>0.55000000000000004</v>
      </c>
      <c r="K122" s="1">
        <v>1.63</v>
      </c>
      <c r="L122" s="1">
        <v>0.83</v>
      </c>
      <c r="M122">
        <v>22.364586429999999</v>
      </c>
      <c r="N122">
        <v>1.4566631E-2</v>
      </c>
      <c r="O122">
        <v>-1.998927E-2</v>
      </c>
      <c r="P122">
        <v>6.8532800000000002E-4</v>
      </c>
    </row>
    <row r="123" spans="1:16" x14ac:dyDescent="0.25">
      <c r="A123">
        <v>2</v>
      </c>
      <c r="B123" s="4">
        <v>50</v>
      </c>
      <c r="C123" s="7">
        <v>0.44</v>
      </c>
      <c r="D123" s="1">
        <v>1</v>
      </c>
      <c r="E123" s="1">
        <v>638.35</v>
      </c>
      <c r="F123" s="1">
        <v>745.06</v>
      </c>
      <c r="G123" s="1">
        <v>25.53</v>
      </c>
      <c r="H123" s="1">
        <v>29.8</v>
      </c>
      <c r="I123" s="1">
        <v>0.52</v>
      </c>
      <c r="J123" s="1">
        <v>0.61</v>
      </c>
      <c r="K123" s="1">
        <v>1.6</v>
      </c>
      <c r="L123" s="1">
        <v>0.84</v>
      </c>
      <c r="M123">
        <v>24.032659030000001</v>
      </c>
      <c r="N123">
        <v>1.4446347E-2</v>
      </c>
      <c r="O123">
        <v>-1.9909059E-2</v>
      </c>
      <c r="P123">
        <v>6.3610499999999998E-4</v>
      </c>
    </row>
    <row r="124" spans="1:16" x14ac:dyDescent="0.25">
      <c r="A124">
        <v>2</v>
      </c>
      <c r="B124" s="4">
        <v>50</v>
      </c>
      <c r="C124" s="7">
        <v>0.46</v>
      </c>
      <c r="D124" s="1">
        <v>1</v>
      </c>
      <c r="E124" s="1">
        <v>670.45</v>
      </c>
      <c r="F124" s="1">
        <v>814.33</v>
      </c>
      <c r="G124" s="1">
        <v>26.82</v>
      </c>
      <c r="H124" s="1">
        <v>32.57</v>
      </c>
      <c r="I124" s="1">
        <v>0.55000000000000004</v>
      </c>
      <c r="J124" s="1">
        <v>0.66</v>
      </c>
      <c r="K124" s="1">
        <v>1.52</v>
      </c>
      <c r="L124" s="1">
        <v>0.84</v>
      </c>
      <c r="M124">
        <v>25.68078126</v>
      </c>
      <c r="N124">
        <v>1.5533661000000001E-2</v>
      </c>
      <c r="O124">
        <v>-1.9368409999999999E-2</v>
      </c>
      <c r="P124">
        <v>5.8180700000000005E-4</v>
      </c>
    </row>
    <row r="125" spans="1:16" x14ac:dyDescent="0.25">
      <c r="A125">
        <v>2</v>
      </c>
      <c r="B125" s="4">
        <v>50</v>
      </c>
      <c r="C125" s="7">
        <v>0.48</v>
      </c>
      <c r="D125" s="1">
        <v>1</v>
      </c>
      <c r="E125" s="1">
        <v>696</v>
      </c>
      <c r="F125" s="1">
        <v>886.68</v>
      </c>
      <c r="G125" s="1">
        <v>27.84</v>
      </c>
      <c r="H125" s="1">
        <v>35.47</v>
      </c>
      <c r="I125" s="1">
        <v>0.56999999999999995</v>
      </c>
      <c r="J125" s="1">
        <v>0.72</v>
      </c>
      <c r="K125" s="1">
        <v>1.5</v>
      </c>
      <c r="L125" s="1">
        <v>0.84</v>
      </c>
      <c r="M125">
        <v>27.295652879999999</v>
      </c>
      <c r="N125">
        <v>1.5687863E-2</v>
      </c>
      <c r="O125">
        <v>-1.6877247000000001E-2</v>
      </c>
      <c r="P125">
        <v>4.8263499999999998E-4</v>
      </c>
    </row>
    <row r="126" spans="1:16" x14ac:dyDescent="0.25">
      <c r="A126">
        <v>2</v>
      </c>
      <c r="B126" s="4">
        <v>50</v>
      </c>
      <c r="C126" s="7">
        <v>0.5</v>
      </c>
      <c r="D126" s="1">
        <v>1</v>
      </c>
      <c r="E126" s="1">
        <v>698.95</v>
      </c>
      <c r="F126" s="1">
        <v>962.11</v>
      </c>
      <c r="G126" s="1">
        <v>27.96</v>
      </c>
      <c r="H126" s="1">
        <v>38.479999999999997</v>
      </c>
      <c r="I126" s="1">
        <v>0.56999999999999995</v>
      </c>
      <c r="J126" s="1">
        <v>0.79</v>
      </c>
      <c r="K126" s="1">
        <v>1.52</v>
      </c>
      <c r="L126" s="1">
        <v>0.84</v>
      </c>
      <c r="M126">
        <v>28.863382510000001</v>
      </c>
      <c r="N126">
        <v>1.5473486E-2</v>
      </c>
      <c r="O126">
        <v>-1.0003669999999999E-2</v>
      </c>
      <c r="P126">
        <v>5.3215100000000002E-4</v>
      </c>
    </row>
    <row r="127" spans="1:16" x14ac:dyDescent="0.25">
      <c r="A127">
        <v>2</v>
      </c>
      <c r="B127" s="4">
        <v>60</v>
      </c>
      <c r="C127" s="7">
        <v>0.02</v>
      </c>
      <c r="D127" s="1">
        <v>0</v>
      </c>
      <c r="E127" s="1">
        <v>49.65</v>
      </c>
      <c r="F127" s="1">
        <v>2.2200000000000002</v>
      </c>
      <c r="G127" s="1">
        <v>1.66</v>
      </c>
      <c r="H127" s="1">
        <v>7.0000000000000007E-2</v>
      </c>
      <c r="I127" s="1">
        <v>0.03</v>
      </c>
      <c r="J127" s="1">
        <v>0</v>
      </c>
      <c r="K127" s="1">
        <v>0.04</v>
      </c>
      <c r="L127" s="1">
        <v>0.34</v>
      </c>
      <c r="M127">
        <v>7.4111930000000006E-2</v>
      </c>
      <c r="N127">
        <v>3.9993299999999999E-4</v>
      </c>
      <c r="O127">
        <v>0</v>
      </c>
      <c r="P127">
        <v>0</v>
      </c>
    </row>
    <row r="128" spans="1:16" x14ac:dyDescent="0.25">
      <c r="A128">
        <v>2</v>
      </c>
      <c r="B128" s="4">
        <v>60</v>
      </c>
      <c r="C128" s="7">
        <v>0.04</v>
      </c>
      <c r="D128" s="1">
        <v>0.1</v>
      </c>
      <c r="E128" s="1">
        <v>102.9</v>
      </c>
      <c r="F128" s="1">
        <v>8.9</v>
      </c>
      <c r="G128" s="1">
        <v>3.43</v>
      </c>
      <c r="H128" s="1">
        <v>0.3</v>
      </c>
      <c r="I128" s="1">
        <v>0.06</v>
      </c>
      <c r="J128" s="1">
        <v>0.01</v>
      </c>
      <c r="K128" s="1">
        <v>0.2</v>
      </c>
      <c r="L128" s="1">
        <v>0.64</v>
      </c>
      <c r="M128">
        <v>0.29609184</v>
      </c>
      <c r="N128">
        <v>1.0263329999999999E-3</v>
      </c>
      <c r="O128">
        <v>0</v>
      </c>
      <c r="P128">
        <v>2.0999999999999999E-8</v>
      </c>
    </row>
    <row r="129" spans="1:16" x14ac:dyDescent="0.25">
      <c r="A129">
        <v>2</v>
      </c>
      <c r="B129" s="4">
        <v>60</v>
      </c>
      <c r="C129" s="7">
        <v>0.06</v>
      </c>
      <c r="D129" s="1">
        <v>0.5</v>
      </c>
      <c r="E129" s="1">
        <v>148.25</v>
      </c>
      <c r="F129" s="1">
        <v>20.02</v>
      </c>
      <c r="G129" s="1">
        <v>4.9400000000000004</v>
      </c>
      <c r="H129" s="1">
        <v>0.67</v>
      </c>
      <c r="I129" s="1">
        <v>0.08</v>
      </c>
      <c r="J129" s="1">
        <v>0.01</v>
      </c>
      <c r="K129" s="1">
        <v>0.52</v>
      </c>
      <c r="L129" s="1">
        <v>0.72</v>
      </c>
      <c r="M129">
        <v>0.66487209199999997</v>
      </c>
      <c r="N129">
        <v>1.272703E-3</v>
      </c>
      <c r="O129">
        <v>0</v>
      </c>
      <c r="P129">
        <v>1.8300000000000001E-7</v>
      </c>
    </row>
    <row r="130" spans="1:16" x14ac:dyDescent="0.25">
      <c r="A130">
        <v>2</v>
      </c>
      <c r="B130" s="4">
        <v>60</v>
      </c>
      <c r="C130" s="7">
        <v>0.08</v>
      </c>
      <c r="D130" s="1">
        <v>0.95</v>
      </c>
      <c r="E130" s="1">
        <v>192.8</v>
      </c>
      <c r="F130" s="1">
        <v>35.590000000000003</v>
      </c>
      <c r="G130" s="1">
        <v>6.43</v>
      </c>
      <c r="H130" s="1">
        <v>1.19</v>
      </c>
      <c r="I130" s="1">
        <v>0.11</v>
      </c>
      <c r="J130" s="1">
        <v>0.02</v>
      </c>
      <c r="K130" s="1">
        <v>1.22</v>
      </c>
      <c r="L130" s="1">
        <v>0.76</v>
      </c>
      <c r="M130">
        <v>1.1786732879999999</v>
      </c>
      <c r="N130">
        <v>1.5984230000000001E-3</v>
      </c>
      <c r="O130">
        <v>-3.2000000000000002E-8</v>
      </c>
      <c r="P130">
        <v>4.9299999999999998E-7</v>
      </c>
    </row>
    <row r="131" spans="1:16" x14ac:dyDescent="0.25">
      <c r="A131">
        <v>2</v>
      </c>
      <c r="B131" s="4">
        <v>60</v>
      </c>
      <c r="C131" s="7">
        <v>0.1</v>
      </c>
      <c r="D131" s="1">
        <v>0.95</v>
      </c>
      <c r="E131" s="1">
        <v>241.45</v>
      </c>
      <c r="F131" s="1">
        <v>55.61</v>
      </c>
      <c r="G131" s="1">
        <v>8.0500000000000007</v>
      </c>
      <c r="H131" s="1">
        <v>1.85</v>
      </c>
      <c r="I131" s="1">
        <v>0.14000000000000001</v>
      </c>
      <c r="J131" s="1">
        <v>0.03</v>
      </c>
      <c r="K131" s="1">
        <v>2.0299999999999998</v>
      </c>
      <c r="L131" s="1">
        <v>0.77</v>
      </c>
      <c r="M131">
        <v>1.8350042689999999</v>
      </c>
      <c r="N131">
        <v>2.2327079999999999E-3</v>
      </c>
      <c r="O131">
        <v>-1.0950000000000001E-6</v>
      </c>
      <c r="P131">
        <v>8.54E-7</v>
      </c>
    </row>
    <row r="132" spans="1:16" x14ac:dyDescent="0.25">
      <c r="A132">
        <v>2</v>
      </c>
      <c r="B132" s="4">
        <v>60</v>
      </c>
      <c r="C132" s="7">
        <v>0.12</v>
      </c>
      <c r="D132" s="1">
        <v>1</v>
      </c>
      <c r="E132" s="1">
        <v>284.60000000000002</v>
      </c>
      <c r="F132" s="1">
        <v>80.069999999999993</v>
      </c>
      <c r="G132" s="1">
        <v>9.49</v>
      </c>
      <c r="H132" s="1">
        <v>2.67</v>
      </c>
      <c r="I132" s="1">
        <v>0.16</v>
      </c>
      <c r="J132" s="1">
        <v>0.05</v>
      </c>
      <c r="K132" s="1">
        <v>2.4700000000000002</v>
      </c>
      <c r="L132" s="1">
        <v>0.78</v>
      </c>
      <c r="M132">
        <v>2.6306621200000002</v>
      </c>
      <c r="N132">
        <v>2.3427180000000001E-3</v>
      </c>
      <c r="O132">
        <v>-1.5954E-5</v>
      </c>
      <c r="P132">
        <v>1.37E-6</v>
      </c>
    </row>
    <row r="133" spans="1:16" x14ac:dyDescent="0.25">
      <c r="A133">
        <v>2</v>
      </c>
      <c r="B133" s="4">
        <v>60</v>
      </c>
      <c r="C133" s="7">
        <v>0.14000000000000001</v>
      </c>
      <c r="D133" s="1">
        <v>1</v>
      </c>
      <c r="E133" s="1">
        <v>332.6</v>
      </c>
      <c r="F133" s="1">
        <v>108.99</v>
      </c>
      <c r="G133" s="1">
        <v>11.09</v>
      </c>
      <c r="H133" s="1">
        <v>3.63</v>
      </c>
      <c r="I133" s="1">
        <v>0.19</v>
      </c>
      <c r="J133" s="1">
        <v>0.06</v>
      </c>
      <c r="K133" s="1">
        <v>2.7</v>
      </c>
      <c r="L133" s="1">
        <v>0.77</v>
      </c>
      <c r="M133">
        <v>3.561732165</v>
      </c>
      <c r="N133">
        <v>2.894251E-3</v>
      </c>
      <c r="O133">
        <v>-1.2507299999999999E-4</v>
      </c>
      <c r="P133">
        <v>2.7640000000000001E-6</v>
      </c>
    </row>
    <row r="134" spans="1:16" x14ac:dyDescent="0.25">
      <c r="A134">
        <v>2</v>
      </c>
      <c r="B134" s="4">
        <v>60</v>
      </c>
      <c r="C134" s="7">
        <v>0.16</v>
      </c>
      <c r="D134" s="1">
        <v>1</v>
      </c>
      <c r="E134" s="1">
        <v>376.1</v>
      </c>
      <c r="F134" s="1">
        <v>142.35</v>
      </c>
      <c r="G134" s="1">
        <v>12.54</v>
      </c>
      <c r="H134" s="1">
        <v>4.75</v>
      </c>
      <c r="I134" s="1">
        <v>0.21</v>
      </c>
      <c r="J134" s="1">
        <v>0.08</v>
      </c>
      <c r="K134" s="1">
        <v>2.84</v>
      </c>
      <c r="L134" s="1">
        <v>0.79</v>
      </c>
      <c r="M134">
        <v>4.6235879679999998</v>
      </c>
      <c r="N134">
        <v>3.3438349999999999E-3</v>
      </c>
      <c r="O134">
        <v>-6.0489699999999997E-4</v>
      </c>
      <c r="P134">
        <v>1.3373000000000001E-5</v>
      </c>
    </row>
    <row r="135" spans="1:16" x14ac:dyDescent="0.25">
      <c r="A135">
        <v>2</v>
      </c>
      <c r="B135" s="4">
        <v>60</v>
      </c>
      <c r="C135" s="7">
        <v>0.18</v>
      </c>
      <c r="D135" s="1">
        <v>1</v>
      </c>
      <c r="E135" s="1">
        <v>420.1</v>
      </c>
      <c r="F135" s="1">
        <v>180.16</v>
      </c>
      <c r="G135" s="1">
        <v>14</v>
      </c>
      <c r="H135" s="1">
        <v>6.01</v>
      </c>
      <c r="I135" s="1">
        <v>0.24</v>
      </c>
      <c r="J135" s="1">
        <v>0.1</v>
      </c>
      <c r="K135" s="1">
        <v>2.42</v>
      </c>
      <c r="L135" s="1">
        <v>0.78</v>
      </c>
      <c r="M135">
        <v>5.8108913370000002</v>
      </c>
      <c r="N135">
        <v>3.6699860000000001E-3</v>
      </c>
      <c r="O135">
        <v>-1.9748370000000001E-3</v>
      </c>
      <c r="P135">
        <v>7.4968000000000005E-5</v>
      </c>
    </row>
    <row r="136" spans="1:16" x14ac:dyDescent="0.25">
      <c r="A136">
        <v>2</v>
      </c>
      <c r="B136" s="4">
        <v>60</v>
      </c>
      <c r="C136" s="7">
        <v>0.2</v>
      </c>
      <c r="D136" s="1">
        <v>1</v>
      </c>
      <c r="E136" s="1">
        <v>459.55</v>
      </c>
      <c r="F136" s="1">
        <v>222.42</v>
      </c>
      <c r="G136" s="1">
        <v>15.32</v>
      </c>
      <c r="H136" s="1">
        <v>7.41</v>
      </c>
      <c r="I136" s="1">
        <v>0.26</v>
      </c>
      <c r="J136" s="1">
        <v>0.13</v>
      </c>
      <c r="K136" s="1">
        <v>2.4700000000000002</v>
      </c>
      <c r="L136" s="1">
        <v>0.78</v>
      </c>
      <c r="M136">
        <v>7.1175923159999996</v>
      </c>
      <c r="N136">
        <v>4.197437E-3</v>
      </c>
      <c r="O136">
        <v>-4.6486460000000002E-3</v>
      </c>
      <c r="P136">
        <v>2.63386E-4</v>
      </c>
    </row>
    <row r="137" spans="1:16" x14ac:dyDescent="0.25">
      <c r="A137">
        <v>2</v>
      </c>
      <c r="B137" s="4">
        <v>60</v>
      </c>
      <c r="C137" s="7">
        <v>0.22</v>
      </c>
      <c r="D137" s="1">
        <v>1</v>
      </c>
      <c r="E137" s="1">
        <v>509.15</v>
      </c>
      <c r="F137" s="1">
        <v>269.13</v>
      </c>
      <c r="G137" s="1">
        <v>16.97</v>
      </c>
      <c r="H137" s="1">
        <v>8.9700000000000006</v>
      </c>
      <c r="I137" s="1">
        <v>0.28999999999999998</v>
      </c>
      <c r="J137" s="1">
        <v>0.15</v>
      </c>
      <c r="K137" s="1">
        <v>2.34</v>
      </c>
      <c r="L137" s="1">
        <v>0.79</v>
      </c>
      <c r="M137">
        <v>8.5369291940000007</v>
      </c>
      <c r="N137">
        <v>5.6136329999999998E-3</v>
      </c>
      <c r="O137">
        <v>-8.3333090000000005E-3</v>
      </c>
      <c r="P137">
        <v>5.7697900000000003E-4</v>
      </c>
    </row>
    <row r="138" spans="1:16" x14ac:dyDescent="0.25">
      <c r="A138">
        <v>2</v>
      </c>
      <c r="B138" s="4">
        <v>60</v>
      </c>
      <c r="C138" s="7">
        <v>0.24</v>
      </c>
      <c r="D138" s="1">
        <v>1</v>
      </c>
      <c r="E138" s="1">
        <v>544.29999999999995</v>
      </c>
      <c r="F138" s="1">
        <v>320.29000000000002</v>
      </c>
      <c r="G138" s="1">
        <v>18.14</v>
      </c>
      <c r="H138" s="1">
        <v>10.68</v>
      </c>
      <c r="I138" s="1">
        <v>0.31</v>
      </c>
      <c r="J138" s="1">
        <v>0.18</v>
      </c>
      <c r="K138" s="1">
        <v>2.34</v>
      </c>
      <c r="L138" s="1">
        <v>0.8</v>
      </c>
      <c r="M138">
        <v>10.0614285</v>
      </c>
      <c r="N138">
        <v>4.9101789999999998E-3</v>
      </c>
      <c r="O138">
        <v>-1.198636E-2</v>
      </c>
      <c r="P138">
        <v>8.63575E-4</v>
      </c>
    </row>
    <row r="139" spans="1:16" x14ac:dyDescent="0.25">
      <c r="A139">
        <v>2</v>
      </c>
      <c r="B139" s="4">
        <v>60</v>
      </c>
      <c r="C139" s="7">
        <v>0.26</v>
      </c>
      <c r="D139" s="1">
        <v>1</v>
      </c>
      <c r="E139" s="1">
        <v>591</v>
      </c>
      <c r="F139" s="1">
        <v>375.9</v>
      </c>
      <c r="G139" s="1">
        <v>19.7</v>
      </c>
      <c r="H139" s="1">
        <v>12.53</v>
      </c>
      <c r="I139" s="1">
        <v>0.33</v>
      </c>
      <c r="J139" s="1">
        <v>0.21</v>
      </c>
      <c r="K139" s="1">
        <v>2.2200000000000002</v>
      </c>
      <c r="L139" s="1">
        <v>0.8</v>
      </c>
      <c r="M139">
        <v>11.682905</v>
      </c>
      <c r="N139">
        <v>6.14884E-3</v>
      </c>
      <c r="O139">
        <v>-1.4614043E-2</v>
      </c>
      <c r="P139">
        <v>9.8200400000000008E-4</v>
      </c>
    </row>
    <row r="140" spans="1:16" x14ac:dyDescent="0.25">
      <c r="A140">
        <v>2</v>
      </c>
      <c r="B140" s="4">
        <v>60</v>
      </c>
      <c r="C140" s="7">
        <v>0.28000000000000003</v>
      </c>
      <c r="D140" s="1">
        <v>1</v>
      </c>
      <c r="E140" s="1">
        <v>634.45000000000005</v>
      </c>
      <c r="F140" s="1">
        <v>435.95</v>
      </c>
      <c r="G140" s="1">
        <v>21.15</v>
      </c>
      <c r="H140" s="1">
        <v>14.53</v>
      </c>
      <c r="I140" s="1">
        <v>0.36</v>
      </c>
      <c r="J140" s="1">
        <v>0.25</v>
      </c>
      <c r="K140" s="1">
        <v>2.11</v>
      </c>
      <c r="L140" s="1">
        <v>0.81</v>
      </c>
      <c r="M140">
        <v>13.3924617</v>
      </c>
      <c r="N140">
        <v>7.177775E-3</v>
      </c>
      <c r="O140">
        <v>-1.5985276999999999E-2</v>
      </c>
      <c r="P140">
        <v>9.5528599999999996E-4</v>
      </c>
    </row>
    <row r="141" spans="1:16" x14ac:dyDescent="0.25">
      <c r="A141">
        <v>2</v>
      </c>
      <c r="B141" s="4">
        <v>60</v>
      </c>
      <c r="C141" s="7">
        <v>0.3</v>
      </c>
      <c r="D141" s="1">
        <v>1</v>
      </c>
      <c r="E141" s="1">
        <v>677.35</v>
      </c>
      <c r="F141" s="1">
        <v>500.46</v>
      </c>
      <c r="G141" s="1">
        <v>22.58</v>
      </c>
      <c r="H141" s="1">
        <v>16.68</v>
      </c>
      <c r="I141" s="1">
        <v>0.38</v>
      </c>
      <c r="J141" s="1">
        <v>0.28000000000000003</v>
      </c>
      <c r="K141" s="1">
        <v>2.02</v>
      </c>
      <c r="L141" s="1">
        <v>0.81</v>
      </c>
      <c r="M141">
        <v>15.18048986</v>
      </c>
      <c r="N141">
        <v>7.8801270000000007E-3</v>
      </c>
      <c r="O141">
        <v>-1.6500436E-2</v>
      </c>
      <c r="P141">
        <v>8.7977200000000002E-4</v>
      </c>
    </row>
    <row r="142" spans="1:16" x14ac:dyDescent="0.25">
      <c r="A142">
        <v>2</v>
      </c>
      <c r="B142" s="4">
        <v>60</v>
      </c>
      <c r="C142" s="7">
        <v>0.32</v>
      </c>
      <c r="D142" s="1">
        <v>1</v>
      </c>
      <c r="E142" s="1">
        <v>689.7</v>
      </c>
      <c r="F142" s="1">
        <v>569.41</v>
      </c>
      <c r="G142" s="1">
        <v>22.99</v>
      </c>
      <c r="H142" s="1">
        <v>18.98</v>
      </c>
      <c r="I142" s="1">
        <v>0.39</v>
      </c>
      <c r="J142" s="1">
        <v>0.32</v>
      </c>
      <c r="K142" s="1">
        <v>2</v>
      </c>
      <c r="L142" s="1">
        <v>0.81</v>
      </c>
      <c r="M142">
        <v>17.036668970000001</v>
      </c>
      <c r="N142">
        <v>7.1483290000000001E-3</v>
      </c>
      <c r="O142">
        <v>-1.6637743999999999E-2</v>
      </c>
      <c r="P142">
        <v>8.0568600000000001E-4</v>
      </c>
    </row>
    <row r="143" spans="1:16" x14ac:dyDescent="0.25">
      <c r="A143">
        <v>2</v>
      </c>
      <c r="B143" s="4">
        <v>60</v>
      </c>
      <c r="C143" s="7">
        <v>0.34</v>
      </c>
      <c r="D143" s="1">
        <v>1</v>
      </c>
      <c r="E143" s="1">
        <v>757.35</v>
      </c>
      <c r="F143" s="1">
        <v>642.80999999999995</v>
      </c>
      <c r="G143" s="1">
        <v>25.25</v>
      </c>
      <c r="H143" s="1">
        <v>21.43</v>
      </c>
      <c r="I143" s="1">
        <v>0.43</v>
      </c>
      <c r="J143" s="1">
        <v>0.36</v>
      </c>
      <c r="K143" s="1">
        <v>1.88</v>
      </c>
      <c r="L143" s="1">
        <v>0.82</v>
      </c>
      <c r="M143">
        <v>18.949966750000002</v>
      </c>
      <c r="N143">
        <v>1.1828035000000001E-2</v>
      </c>
      <c r="O143">
        <v>-1.6663177000000001E-2</v>
      </c>
      <c r="P143">
        <v>7.4101799999999997E-4</v>
      </c>
    </row>
    <row r="144" spans="1:16" x14ac:dyDescent="0.25">
      <c r="A144">
        <v>2</v>
      </c>
      <c r="B144" s="4">
        <v>60</v>
      </c>
      <c r="C144" s="7">
        <v>0.36</v>
      </c>
      <c r="D144" s="1">
        <v>1</v>
      </c>
      <c r="E144" s="1">
        <v>790.85</v>
      </c>
      <c r="F144" s="1">
        <v>720.66</v>
      </c>
      <c r="G144" s="1">
        <v>26.36</v>
      </c>
      <c r="H144" s="1">
        <v>24.02</v>
      </c>
      <c r="I144" s="1">
        <v>0.45</v>
      </c>
      <c r="J144" s="1">
        <v>0.41</v>
      </c>
      <c r="K144" s="1">
        <v>1.81</v>
      </c>
      <c r="L144" s="1">
        <v>0.82</v>
      </c>
      <c r="M144">
        <v>20.908639189999999</v>
      </c>
      <c r="N144">
        <v>1.0636934000000001E-2</v>
      </c>
      <c r="O144">
        <v>-1.6666377E-2</v>
      </c>
      <c r="P144">
        <v>6.84025E-4</v>
      </c>
    </row>
    <row r="145" spans="1:16" x14ac:dyDescent="0.25">
      <c r="A145">
        <v>2</v>
      </c>
      <c r="B145" s="4">
        <v>60</v>
      </c>
      <c r="C145" s="7">
        <v>0.38</v>
      </c>
      <c r="D145" s="1">
        <v>1</v>
      </c>
      <c r="E145" s="1">
        <v>808.45</v>
      </c>
      <c r="F145" s="1">
        <v>802.95</v>
      </c>
      <c r="G145" s="1">
        <v>26.95</v>
      </c>
      <c r="H145" s="1">
        <v>26.77</v>
      </c>
      <c r="I145" s="1">
        <v>0.46</v>
      </c>
      <c r="J145" s="1">
        <v>0.45</v>
      </c>
      <c r="K145" s="1">
        <v>1.76</v>
      </c>
      <c r="L145" s="1">
        <v>0.82</v>
      </c>
      <c r="M145">
        <v>22.900230489999998</v>
      </c>
      <c r="N145">
        <v>9.7252859999999997E-3</v>
      </c>
      <c r="O145">
        <v>-1.6666647999999999E-2</v>
      </c>
      <c r="P145">
        <v>6.3314899999999995E-4</v>
      </c>
    </row>
    <row r="146" spans="1:16" x14ac:dyDescent="0.25">
      <c r="A146">
        <v>2</v>
      </c>
      <c r="B146" s="4">
        <v>60</v>
      </c>
      <c r="C146" s="7">
        <v>0.4</v>
      </c>
      <c r="D146" s="1">
        <v>1</v>
      </c>
      <c r="E146" s="1">
        <v>842.25</v>
      </c>
      <c r="F146" s="1">
        <v>889.7</v>
      </c>
      <c r="G146" s="1">
        <v>28.08</v>
      </c>
      <c r="H146" s="1">
        <v>29.66</v>
      </c>
      <c r="I146" s="1">
        <v>0.48</v>
      </c>
      <c r="J146" s="1">
        <v>0.5</v>
      </c>
      <c r="K146" s="1">
        <v>1.7</v>
      </c>
      <c r="L146" s="1">
        <v>0.83</v>
      </c>
      <c r="M146">
        <v>24.911573109999999</v>
      </c>
      <c r="N146">
        <v>9.5929489999999999E-3</v>
      </c>
      <c r="O146">
        <v>-1.6666653E-2</v>
      </c>
      <c r="P146">
        <v>5.87402E-4</v>
      </c>
    </row>
    <row r="147" spans="1:16" x14ac:dyDescent="0.25">
      <c r="A147">
        <v>2</v>
      </c>
      <c r="B147" s="4">
        <v>60</v>
      </c>
      <c r="C147" s="7">
        <v>0.42</v>
      </c>
      <c r="D147" s="1">
        <v>1</v>
      </c>
      <c r="E147" s="1">
        <v>885.15</v>
      </c>
      <c r="F147" s="1">
        <v>980.89</v>
      </c>
      <c r="G147" s="1">
        <v>29.51</v>
      </c>
      <c r="H147" s="1">
        <v>32.700000000000003</v>
      </c>
      <c r="I147" s="1">
        <v>0.5</v>
      </c>
      <c r="J147" s="1">
        <v>0.55000000000000004</v>
      </c>
      <c r="K147" s="1">
        <v>1.69</v>
      </c>
      <c r="L147" s="1">
        <v>0.83</v>
      </c>
      <c r="M147">
        <v>26.928787740000001</v>
      </c>
      <c r="N147">
        <v>1.264935E-2</v>
      </c>
      <c r="O147">
        <v>-1.6666440000000001E-2</v>
      </c>
      <c r="P147">
        <v>5.4604499999999999E-4</v>
      </c>
    </row>
    <row r="148" spans="1:16" x14ac:dyDescent="0.25">
      <c r="A148">
        <v>2</v>
      </c>
      <c r="B148" s="4">
        <v>60</v>
      </c>
      <c r="C148" s="7">
        <v>0.44</v>
      </c>
      <c r="D148" s="1">
        <v>1</v>
      </c>
      <c r="E148" s="1">
        <v>933.2</v>
      </c>
      <c r="F148" s="1">
        <v>1076.54</v>
      </c>
      <c r="G148" s="1">
        <v>31.11</v>
      </c>
      <c r="H148" s="1">
        <v>35.880000000000003</v>
      </c>
      <c r="I148" s="1">
        <v>0.53</v>
      </c>
      <c r="J148" s="1">
        <v>0.61</v>
      </c>
      <c r="K148" s="1">
        <v>1.62</v>
      </c>
      <c r="L148" s="1">
        <v>0.84</v>
      </c>
      <c r="M148">
        <v>28.937283319999999</v>
      </c>
      <c r="N148">
        <v>1.3489163E-2</v>
      </c>
      <c r="O148">
        <v>-1.6663534000000001E-2</v>
      </c>
      <c r="P148">
        <v>5.0855099999999999E-4</v>
      </c>
    </row>
    <row r="149" spans="1:16" x14ac:dyDescent="0.25">
      <c r="A149">
        <v>2</v>
      </c>
      <c r="B149" s="4">
        <v>60</v>
      </c>
      <c r="C149" s="7">
        <v>0.46</v>
      </c>
      <c r="D149" s="1">
        <v>1</v>
      </c>
      <c r="E149" s="1">
        <v>963.45</v>
      </c>
      <c r="F149" s="1">
        <v>1176.6300000000001</v>
      </c>
      <c r="G149" s="1">
        <v>32.119999999999997</v>
      </c>
      <c r="H149" s="1">
        <v>39.22</v>
      </c>
      <c r="I149" s="1">
        <v>0.54</v>
      </c>
      <c r="J149" s="1">
        <v>0.66</v>
      </c>
      <c r="K149" s="1">
        <v>1.56</v>
      </c>
      <c r="L149" s="1">
        <v>0.84</v>
      </c>
      <c r="M149">
        <v>30.921757029999998</v>
      </c>
      <c r="N149">
        <v>1.4710572E-2</v>
      </c>
      <c r="O149">
        <v>-1.6631445000000002E-2</v>
      </c>
      <c r="P149">
        <v>4.7491900000000002E-4</v>
      </c>
    </row>
    <row r="150" spans="1:16" x14ac:dyDescent="0.25">
      <c r="A150">
        <v>2</v>
      </c>
      <c r="B150" s="4">
        <v>60</v>
      </c>
      <c r="C150" s="7">
        <v>0.48</v>
      </c>
      <c r="D150" s="1">
        <v>1</v>
      </c>
      <c r="E150" s="1">
        <v>1003.9</v>
      </c>
      <c r="F150" s="1">
        <v>1281.17</v>
      </c>
      <c r="G150" s="1">
        <v>33.46</v>
      </c>
      <c r="H150" s="1">
        <v>42.71</v>
      </c>
      <c r="I150" s="1">
        <v>0.56999999999999995</v>
      </c>
      <c r="J150" s="1">
        <v>0.72</v>
      </c>
      <c r="K150" s="1">
        <v>1.54</v>
      </c>
      <c r="L150" s="1">
        <v>0.84</v>
      </c>
      <c r="M150">
        <v>32.866194280000002</v>
      </c>
      <c r="N150">
        <v>1.6273517000000001E-2</v>
      </c>
      <c r="O150">
        <v>-1.6329172999999999E-2</v>
      </c>
      <c r="P150">
        <v>4.4261300000000001E-4</v>
      </c>
    </row>
    <row r="151" spans="1:16" x14ac:dyDescent="0.25">
      <c r="A151">
        <v>2</v>
      </c>
      <c r="B151" s="4">
        <v>60</v>
      </c>
      <c r="C151" s="7">
        <v>0.5</v>
      </c>
      <c r="D151" s="1">
        <v>1</v>
      </c>
      <c r="E151" s="1">
        <v>1054.5</v>
      </c>
      <c r="F151" s="1">
        <v>1390.15</v>
      </c>
      <c r="G151" s="1">
        <v>35.15</v>
      </c>
      <c r="H151" s="1">
        <v>46.34</v>
      </c>
      <c r="I151" s="1">
        <v>0.6</v>
      </c>
      <c r="J151" s="1">
        <v>0.79</v>
      </c>
      <c r="K151" s="1">
        <v>1.47</v>
      </c>
      <c r="L151" s="1">
        <v>0.84</v>
      </c>
      <c r="M151">
        <v>34.753868730000001</v>
      </c>
      <c r="N151">
        <v>1.8723387000000001E-2</v>
      </c>
      <c r="O151">
        <v>-1.423814E-2</v>
      </c>
      <c r="P151">
        <v>3.7741400000000002E-4</v>
      </c>
    </row>
    <row r="152" spans="1:16" x14ac:dyDescent="0.25">
      <c r="A152">
        <v>2</v>
      </c>
      <c r="B152" s="4">
        <v>70</v>
      </c>
      <c r="C152" s="7">
        <v>0.02</v>
      </c>
      <c r="D152" s="1">
        <v>0</v>
      </c>
      <c r="E152" s="1">
        <v>69.95</v>
      </c>
      <c r="F152" s="1">
        <v>3.03</v>
      </c>
      <c r="G152" s="1">
        <v>2</v>
      </c>
      <c r="H152" s="1">
        <v>0.09</v>
      </c>
      <c r="I152" s="1">
        <v>0.03</v>
      </c>
      <c r="J152" s="1">
        <v>0</v>
      </c>
      <c r="K152" s="1">
        <v>0.05</v>
      </c>
      <c r="L152" s="1">
        <v>0.42</v>
      </c>
      <c r="M152">
        <v>8.6673273999999995E-2</v>
      </c>
      <c r="N152">
        <v>3.7490800000000002E-4</v>
      </c>
      <c r="O152">
        <v>0</v>
      </c>
      <c r="P152">
        <v>0</v>
      </c>
    </row>
    <row r="153" spans="1:16" x14ac:dyDescent="0.25">
      <c r="A153">
        <v>2</v>
      </c>
      <c r="B153" s="4">
        <v>70</v>
      </c>
      <c r="C153" s="7">
        <v>0.04</v>
      </c>
      <c r="D153" s="1">
        <v>0.3</v>
      </c>
      <c r="E153" s="1">
        <v>136.35</v>
      </c>
      <c r="F153" s="1">
        <v>12.14</v>
      </c>
      <c r="G153" s="1">
        <v>3.9</v>
      </c>
      <c r="H153" s="1">
        <v>0.35</v>
      </c>
      <c r="I153" s="1">
        <v>0.06</v>
      </c>
      <c r="J153" s="1">
        <v>0.01</v>
      </c>
      <c r="K153" s="1">
        <v>0.22</v>
      </c>
      <c r="L153" s="1">
        <v>0.68</v>
      </c>
      <c r="M153">
        <v>0.346276898</v>
      </c>
      <c r="N153">
        <v>6.9827599999999995E-4</v>
      </c>
      <c r="O153">
        <v>0</v>
      </c>
      <c r="P153">
        <v>2.0999999999999999E-8</v>
      </c>
    </row>
    <row r="154" spans="1:16" x14ac:dyDescent="0.25">
      <c r="A154">
        <v>2</v>
      </c>
      <c r="B154" s="4">
        <v>70</v>
      </c>
      <c r="C154" s="7">
        <v>0.06</v>
      </c>
      <c r="D154" s="1">
        <v>0.75</v>
      </c>
      <c r="E154" s="1">
        <v>202.3</v>
      </c>
      <c r="F154" s="1">
        <v>27.31</v>
      </c>
      <c r="G154" s="1">
        <v>5.78</v>
      </c>
      <c r="H154" s="1">
        <v>0.78</v>
      </c>
      <c r="I154" s="1">
        <v>0.08</v>
      </c>
      <c r="J154" s="1">
        <v>0.01</v>
      </c>
      <c r="K154" s="1">
        <v>0.79</v>
      </c>
      <c r="L154" s="1">
        <v>0.74</v>
      </c>
      <c r="M154">
        <v>0.77756227700000002</v>
      </c>
      <c r="N154">
        <v>1.1470149999999999E-3</v>
      </c>
      <c r="O154">
        <v>-1E-8</v>
      </c>
      <c r="P154">
        <v>1.5699999999999999E-7</v>
      </c>
    </row>
    <row r="155" spans="1:16" x14ac:dyDescent="0.25">
      <c r="A155">
        <v>2</v>
      </c>
      <c r="B155" s="4">
        <v>70</v>
      </c>
      <c r="C155" s="7">
        <v>0.08</v>
      </c>
      <c r="D155" s="1">
        <v>0.95</v>
      </c>
      <c r="E155" s="1">
        <v>258.95</v>
      </c>
      <c r="F155" s="1">
        <v>48.56</v>
      </c>
      <c r="G155" s="1">
        <v>7.4</v>
      </c>
      <c r="H155" s="1">
        <v>1.39</v>
      </c>
      <c r="I155" s="1">
        <v>0.11</v>
      </c>
      <c r="J155" s="1">
        <v>0.02</v>
      </c>
      <c r="K155" s="1">
        <v>1.75</v>
      </c>
      <c r="L155" s="1">
        <v>0.76</v>
      </c>
      <c r="M155">
        <v>1.3784484210000001</v>
      </c>
      <c r="N155">
        <v>1.2533469999999999E-3</v>
      </c>
      <c r="O155">
        <v>-6.1900000000000002E-7</v>
      </c>
      <c r="P155">
        <v>3.77E-7</v>
      </c>
    </row>
    <row r="156" spans="1:16" x14ac:dyDescent="0.25">
      <c r="A156">
        <v>2</v>
      </c>
      <c r="B156" s="4">
        <v>70</v>
      </c>
      <c r="C156" s="7">
        <v>0.1</v>
      </c>
      <c r="D156" s="1">
        <v>0.95</v>
      </c>
      <c r="E156" s="1">
        <v>332.95</v>
      </c>
      <c r="F156" s="1">
        <v>75.87</v>
      </c>
      <c r="G156" s="1">
        <v>9.51</v>
      </c>
      <c r="H156" s="1">
        <v>2.17</v>
      </c>
      <c r="I156" s="1">
        <v>0.14000000000000001</v>
      </c>
      <c r="J156" s="1">
        <v>0.03</v>
      </c>
      <c r="K156" s="1">
        <v>2.65</v>
      </c>
      <c r="L156" s="1">
        <v>0.77</v>
      </c>
      <c r="M156">
        <v>2.146021942</v>
      </c>
      <c r="N156">
        <v>2.0241069999999998E-3</v>
      </c>
      <c r="O156">
        <v>-1.2642E-5</v>
      </c>
      <c r="P156">
        <v>6.5499999999999998E-7</v>
      </c>
    </row>
    <row r="157" spans="1:16" x14ac:dyDescent="0.25">
      <c r="A157">
        <v>2</v>
      </c>
      <c r="B157" s="4">
        <v>70</v>
      </c>
      <c r="C157" s="7">
        <v>0.12</v>
      </c>
      <c r="D157" s="1">
        <v>1</v>
      </c>
      <c r="E157" s="1">
        <v>384.9</v>
      </c>
      <c r="F157" s="1">
        <v>109.25</v>
      </c>
      <c r="G157" s="1">
        <v>11</v>
      </c>
      <c r="H157" s="1">
        <v>3.12</v>
      </c>
      <c r="I157" s="1">
        <v>0.16</v>
      </c>
      <c r="J157" s="1">
        <v>0.05</v>
      </c>
      <c r="K157" s="1">
        <v>3.16</v>
      </c>
      <c r="L157" s="1">
        <v>0.77</v>
      </c>
      <c r="M157">
        <v>3.0765370559999998</v>
      </c>
      <c r="N157">
        <v>1.515579E-3</v>
      </c>
      <c r="O157">
        <v>-1.18316E-4</v>
      </c>
      <c r="P157">
        <v>1.6360000000000001E-6</v>
      </c>
    </row>
    <row r="158" spans="1:16" x14ac:dyDescent="0.25">
      <c r="A158">
        <v>2</v>
      </c>
      <c r="B158" s="4">
        <v>70</v>
      </c>
      <c r="C158" s="7">
        <v>0.14000000000000001</v>
      </c>
      <c r="D158" s="1">
        <v>1</v>
      </c>
      <c r="E158" s="1">
        <v>462.85</v>
      </c>
      <c r="F158" s="1">
        <v>148.69999999999999</v>
      </c>
      <c r="G158" s="1">
        <v>13.22</v>
      </c>
      <c r="H158" s="1">
        <v>4.25</v>
      </c>
      <c r="I158" s="1">
        <v>0.19</v>
      </c>
      <c r="J158" s="1">
        <v>0.06</v>
      </c>
      <c r="K158" s="1">
        <v>2.74</v>
      </c>
      <c r="L158" s="1">
        <v>0.77</v>
      </c>
      <c r="M158">
        <v>4.1654155829999997</v>
      </c>
      <c r="N158">
        <v>2.9782459999999999E-3</v>
      </c>
      <c r="O158">
        <v>-6.2147899999999998E-4</v>
      </c>
      <c r="P158">
        <v>1.2277E-5</v>
      </c>
    </row>
    <row r="159" spans="1:16" x14ac:dyDescent="0.25">
      <c r="A159">
        <v>2</v>
      </c>
      <c r="B159" s="4">
        <v>70</v>
      </c>
      <c r="C159" s="7">
        <v>0.16</v>
      </c>
      <c r="D159" s="1">
        <v>1</v>
      </c>
      <c r="E159" s="1">
        <v>526.54999999999995</v>
      </c>
      <c r="F159" s="1">
        <v>194.23</v>
      </c>
      <c r="G159" s="1">
        <v>15.04</v>
      </c>
      <c r="H159" s="1">
        <v>5.55</v>
      </c>
      <c r="I159" s="1">
        <v>0.22</v>
      </c>
      <c r="J159" s="1">
        <v>0.08</v>
      </c>
      <c r="K159" s="1">
        <v>2.71</v>
      </c>
      <c r="L159" s="1">
        <v>0.78</v>
      </c>
      <c r="M159">
        <v>5.4072469459999999</v>
      </c>
      <c r="N159">
        <v>3.4009750000000001E-3</v>
      </c>
      <c r="O159">
        <v>-2.0744100000000001E-3</v>
      </c>
      <c r="P159">
        <v>8.1837999999999998E-5</v>
      </c>
    </row>
    <row r="160" spans="1:16" x14ac:dyDescent="0.25">
      <c r="A160">
        <v>2</v>
      </c>
      <c r="B160" s="4">
        <v>70</v>
      </c>
      <c r="C160" s="7">
        <v>0.18</v>
      </c>
      <c r="D160" s="1">
        <v>1</v>
      </c>
      <c r="E160" s="1">
        <v>582.75</v>
      </c>
      <c r="F160" s="1">
        <v>245.82</v>
      </c>
      <c r="G160" s="1">
        <v>16.649999999999999</v>
      </c>
      <c r="H160" s="1">
        <v>7.02</v>
      </c>
      <c r="I160" s="1">
        <v>0.24</v>
      </c>
      <c r="J160" s="1">
        <v>0.1</v>
      </c>
      <c r="K160" s="1">
        <v>2.66</v>
      </c>
      <c r="L160" s="1">
        <v>0.78</v>
      </c>
      <c r="M160">
        <v>6.795788173</v>
      </c>
      <c r="N160">
        <v>3.7194379999999998E-3</v>
      </c>
      <c r="O160">
        <v>-4.7984830000000001E-3</v>
      </c>
      <c r="P160">
        <v>2.9860100000000001E-4</v>
      </c>
    </row>
    <row r="161" spans="1:16" x14ac:dyDescent="0.25">
      <c r="A161">
        <v>2</v>
      </c>
      <c r="B161" s="4">
        <v>70</v>
      </c>
      <c r="C161" s="7">
        <v>0.2</v>
      </c>
      <c r="D161" s="1">
        <v>1</v>
      </c>
      <c r="E161" s="1">
        <v>634.5</v>
      </c>
      <c r="F161" s="1">
        <v>303.48</v>
      </c>
      <c r="G161" s="1">
        <v>18.13</v>
      </c>
      <c r="H161" s="1">
        <v>8.67</v>
      </c>
      <c r="I161" s="1">
        <v>0.26</v>
      </c>
      <c r="J161" s="1">
        <v>0.13</v>
      </c>
      <c r="K161" s="1">
        <v>2.5499999999999998</v>
      </c>
      <c r="L161" s="1">
        <v>0.79</v>
      </c>
      <c r="M161">
        <v>8.3239638950000003</v>
      </c>
      <c r="N161">
        <v>3.8123100000000002E-3</v>
      </c>
      <c r="O161">
        <v>-8.2550939999999993E-3</v>
      </c>
      <c r="P161">
        <v>6.3102899999999996E-4</v>
      </c>
    </row>
    <row r="162" spans="1:16" x14ac:dyDescent="0.25">
      <c r="A162">
        <v>2</v>
      </c>
      <c r="B162" s="4">
        <v>70</v>
      </c>
      <c r="C162" s="7">
        <v>0.22</v>
      </c>
      <c r="D162" s="1">
        <v>1</v>
      </c>
      <c r="E162" s="1">
        <v>702.95</v>
      </c>
      <c r="F162" s="1">
        <v>367.21</v>
      </c>
      <c r="G162" s="1">
        <v>20.079999999999998</v>
      </c>
      <c r="H162" s="1">
        <v>10.49</v>
      </c>
      <c r="I162" s="1">
        <v>0.28999999999999998</v>
      </c>
      <c r="J162" s="1">
        <v>0.15</v>
      </c>
      <c r="K162" s="1">
        <v>2.4</v>
      </c>
      <c r="L162" s="1">
        <v>0.8</v>
      </c>
      <c r="M162">
        <v>9.9838663449999991</v>
      </c>
      <c r="N162">
        <v>5.6069939999999997E-3</v>
      </c>
      <c r="O162">
        <v>-1.129548E-2</v>
      </c>
      <c r="P162">
        <v>8.7128100000000001E-4</v>
      </c>
    </row>
    <row r="163" spans="1:16" x14ac:dyDescent="0.25">
      <c r="A163">
        <v>2</v>
      </c>
      <c r="B163" s="4">
        <v>70</v>
      </c>
      <c r="C163" s="7">
        <v>0.24</v>
      </c>
      <c r="D163" s="1">
        <v>1</v>
      </c>
      <c r="E163" s="1">
        <v>742.05</v>
      </c>
      <c r="F163" s="1">
        <v>437.01</v>
      </c>
      <c r="G163" s="1">
        <v>21.2</v>
      </c>
      <c r="H163" s="1">
        <v>12.49</v>
      </c>
      <c r="I163" s="1">
        <v>0.31</v>
      </c>
      <c r="J163" s="1">
        <v>0.18</v>
      </c>
      <c r="K163" s="1">
        <v>2.27</v>
      </c>
      <c r="L163" s="1">
        <v>0.79</v>
      </c>
      <c r="M163">
        <v>11.766755359999999</v>
      </c>
      <c r="N163">
        <v>4.8792360000000003E-3</v>
      </c>
      <c r="O163">
        <v>-1.3170352999999999E-2</v>
      </c>
      <c r="P163">
        <v>9.1552500000000004E-4</v>
      </c>
    </row>
    <row r="164" spans="1:16" x14ac:dyDescent="0.25">
      <c r="A164">
        <v>2</v>
      </c>
      <c r="B164" s="4">
        <v>70</v>
      </c>
      <c r="C164" s="7">
        <v>0.26</v>
      </c>
      <c r="D164" s="1">
        <v>1</v>
      </c>
      <c r="E164" s="1">
        <v>791.8</v>
      </c>
      <c r="F164" s="1">
        <v>512.88</v>
      </c>
      <c r="G164" s="1">
        <v>22.62</v>
      </c>
      <c r="H164" s="1">
        <v>14.65</v>
      </c>
      <c r="I164" s="1">
        <v>0.33</v>
      </c>
      <c r="J164" s="1">
        <v>0.21</v>
      </c>
      <c r="K164" s="1">
        <v>2.25</v>
      </c>
      <c r="L164" s="1">
        <v>0.8</v>
      </c>
      <c r="M164">
        <v>13.66305839</v>
      </c>
      <c r="N164">
        <v>5.8307680000000001E-3</v>
      </c>
      <c r="O164">
        <v>-1.3982092999999999E-2</v>
      </c>
      <c r="P164">
        <v>8.5426100000000004E-4</v>
      </c>
    </row>
    <row r="165" spans="1:16" x14ac:dyDescent="0.25">
      <c r="A165">
        <v>2</v>
      </c>
      <c r="B165" s="4">
        <v>70</v>
      </c>
      <c r="C165" s="7">
        <v>0.28000000000000003</v>
      </c>
      <c r="D165" s="1">
        <v>1</v>
      </c>
      <c r="E165" s="1">
        <v>865.45</v>
      </c>
      <c r="F165" s="1">
        <v>594.82000000000005</v>
      </c>
      <c r="G165" s="1">
        <v>24.73</v>
      </c>
      <c r="H165" s="1">
        <v>16.989999999999998</v>
      </c>
      <c r="I165" s="1">
        <v>0.36</v>
      </c>
      <c r="J165" s="1">
        <v>0.25</v>
      </c>
      <c r="K165" s="1">
        <v>2.14</v>
      </c>
      <c r="L165" s="1">
        <v>0.8</v>
      </c>
      <c r="M165">
        <v>15.662370470000001</v>
      </c>
      <c r="N165">
        <v>6.7997029999999998E-3</v>
      </c>
      <c r="O165">
        <v>-1.4227132999999999E-2</v>
      </c>
      <c r="P165">
        <v>7.7822099999999995E-4</v>
      </c>
    </row>
    <row r="166" spans="1:16" x14ac:dyDescent="0.25">
      <c r="A166">
        <v>2</v>
      </c>
      <c r="B166" s="4">
        <v>70</v>
      </c>
      <c r="C166" s="7">
        <v>0.3</v>
      </c>
      <c r="D166" s="1">
        <v>1</v>
      </c>
      <c r="E166" s="1">
        <v>919.1</v>
      </c>
      <c r="F166" s="1">
        <v>682.83</v>
      </c>
      <c r="G166" s="1">
        <v>26.26</v>
      </c>
      <c r="H166" s="1">
        <v>19.510000000000002</v>
      </c>
      <c r="I166" s="1">
        <v>0.38</v>
      </c>
      <c r="J166" s="1">
        <v>0.28000000000000003</v>
      </c>
      <c r="K166" s="1">
        <v>2.0699999999999998</v>
      </c>
      <c r="L166" s="1">
        <v>0.81</v>
      </c>
      <c r="M166">
        <v>17.753454250000001</v>
      </c>
      <c r="N166">
        <v>6.9384929999999996E-3</v>
      </c>
      <c r="O166">
        <v>-1.4277951000000001E-2</v>
      </c>
      <c r="P166">
        <v>7.1146100000000004E-4</v>
      </c>
    </row>
    <row r="167" spans="1:16" x14ac:dyDescent="0.25">
      <c r="A167">
        <v>2</v>
      </c>
      <c r="B167" s="4">
        <v>70</v>
      </c>
      <c r="C167" s="7">
        <v>0.32</v>
      </c>
      <c r="D167" s="1">
        <v>1</v>
      </c>
      <c r="E167" s="1">
        <v>967.95</v>
      </c>
      <c r="F167" s="1">
        <v>776.9</v>
      </c>
      <c r="G167" s="1">
        <v>27.66</v>
      </c>
      <c r="H167" s="1">
        <v>22.2</v>
      </c>
      <c r="I167" s="1">
        <v>0.4</v>
      </c>
      <c r="J167" s="1">
        <v>0.32</v>
      </c>
      <c r="K167" s="1">
        <v>1.99</v>
      </c>
      <c r="L167" s="1">
        <v>0.81</v>
      </c>
      <c r="M167">
        <v>19.924239979999999</v>
      </c>
      <c r="N167">
        <v>7.3360939999999996E-3</v>
      </c>
      <c r="O167">
        <v>-1.4285032E-2</v>
      </c>
      <c r="P167">
        <v>6.53734E-4</v>
      </c>
    </row>
    <row r="168" spans="1:16" x14ac:dyDescent="0.25">
      <c r="A168">
        <v>2</v>
      </c>
      <c r="B168" s="4">
        <v>70</v>
      </c>
      <c r="C168" s="7">
        <v>0.34</v>
      </c>
      <c r="D168" s="1">
        <v>1</v>
      </c>
      <c r="E168" s="1">
        <v>1034.4000000000001</v>
      </c>
      <c r="F168" s="1">
        <v>877.05</v>
      </c>
      <c r="G168" s="1">
        <v>29.55</v>
      </c>
      <c r="H168" s="1">
        <v>25.06</v>
      </c>
      <c r="I168" s="1">
        <v>0.43</v>
      </c>
      <c r="J168" s="1">
        <v>0.36</v>
      </c>
      <c r="K168" s="1">
        <v>1.86</v>
      </c>
      <c r="L168" s="1">
        <v>0.82</v>
      </c>
      <c r="M168">
        <v>22.161825520000001</v>
      </c>
      <c r="N168">
        <v>9.5985840000000003E-3</v>
      </c>
      <c r="O168">
        <v>-1.4285676000000001E-2</v>
      </c>
      <c r="P168">
        <v>6.0299300000000002E-4</v>
      </c>
    </row>
    <row r="169" spans="1:16" x14ac:dyDescent="0.25">
      <c r="A169">
        <v>2</v>
      </c>
      <c r="B169" s="4">
        <v>70</v>
      </c>
      <c r="C169" s="7">
        <v>0.36</v>
      </c>
      <c r="D169" s="1">
        <v>1</v>
      </c>
      <c r="E169" s="1">
        <v>1074.1500000000001</v>
      </c>
      <c r="F169" s="1">
        <v>983.27</v>
      </c>
      <c r="G169" s="1">
        <v>30.69</v>
      </c>
      <c r="H169" s="1">
        <v>28.09</v>
      </c>
      <c r="I169" s="1">
        <v>0.44</v>
      </c>
      <c r="J169" s="1">
        <v>0.41</v>
      </c>
      <c r="K169" s="1">
        <v>1.83</v>
      </c>
      <c r="L169" s="1">
        <v>0.82</v>
      </c>
      <c r="M169">
        <v>24.45247634</v>
      </c>
      <c r="N169">
        <v>9.9482530000000007E-3</v>
      </c>
      <c r="O169">
        <v>-1.4285713E-2</v>
      </c>
      <c r="P169">
        <v>5.5794500000000001E-4</v>
      </c>
    </row>
    <row r="170" spans="1:16" x14ac:dyDescent="0.25">
      <c r="A170">
        <v>2</v>
      </c>
      <c r="B170" s="4">
        <v>70</v>
      </c>
      <c r="C170" s="7">
        <v>0.38</v>
      </c>
      <c r="D170" s="1">
        <v>1</v>
      </c>
      <c r="E170" s="1">
        <v>1128.3</v>
      </c>
      <c r="F170" s="1">
        <v>1095.56</v>
      </c>
      <c r="G170" s="1">
        <v>32.24</v>
      </c>
      <c r="H170" s="1">
        <v>31.3</v>
      </c>
      <c r="I170" s="1">
        <v>0.47</v>
      </c>
      <c r="J170" s="1">
        <v>0.45</v>
      </c>
      <c r="K170" s="1">
        <v>1.76</v>
      </c>
      <c r="L170" s="1">
        <v>0.83</v>
      </c>
      <c r="M170">
        <v>26.78162549</v>
      </c>
      <c r="N170">
        <v>1.1431821E-2</v>
      </c>
      <c r="O170">
        <v>-1.4285714E-2</v>
      </c>
      <c r="P170">
        <v>5.1767100000000004E-4</v>
      </c>
    </row>
    <row r="171" spans="1:16" x14ac:dyDescent="0.25">
      <c r="A171">
        <v>2</v>
      </c>
      <c r="B171" s="4">
        <v>70</v>
      </c>
      <c r="C171" s="7">
        <v>0.4</v>
      </c>
      <c r="D171" s="1">
        <v>1</v>
      </c>
      <c r="E171" s="1">
        <v>1168.7</v>
      </c>
      <c r="F171" s="1">
        <v>1213.9100000000001</v>
      </c>
      <c r="G171" s="1">
        <v>33.39</v>
      </c>
      <c r="H171" s="1">
        <v>34.68</v>
      </c>
      <c r="I171" s="1">
        <v>0.48</v>
      </c>
      <c r="J171" s="1">
        <v>0.5</v>
      </c>
      <c r="K171" s="1">
        <v>1.72</v>
      </c>
      <c r="L171" s="1">
        <v>0.83</v>
      </c>
      <c r="M171">
        <v>29.13387363</v>
      </c>
      <c r="N171">
        <v>1.0470695E-2</v>
      </c>
      <c r="O171">
        <v>-1.4285713E-2</v>
      </c>
      <c r="P171">
        <v>4.8144799999999999E-4</v>
      </c>
    </row>
    <row r="172" spans="1:16" x14ac:dyDescent="0.25">
      <c r="A172">
        <v>2</v>
      </c>
      <c r="B172" s="4">
        <v>70</v>
      </c>
      <c r="C172" s="7">
        <v>0.42</v>
      </c>
      <c r="D172" s="1">
        <v>1</v>
      </c>
      <c r="E172" s="1">
        <v>1240.3499999999999</v>
      </c>
      <c r="F172" s="1">
        <v>1338.34</v>
      </c>
      <c r="G172" s="1">
        <v>35.44</v>
      </c>
      <c r="H172" s="1">
        <v>38.24</v>
      </c>
      <c r="I172" s="1">
        <v>0.51</v>
      </c>
      <c r="J172" s="1">
        <v>0.55000000000000004</v>
      </c>
      <c r="K172" s="1">
        <v>1.64</v>
      </c>
      <c r="L172" s="1">
        <v>0.83</v>
      </c>
      <c r="M172">
        <v>31.492989049999998</v>
      </c>
      <c r="N172">
        <v>1.3132792000000001E-2</v>
      </c>
      <c r="O172">
        <v>-1.4285677E-2</v>
      </c>
      <c r="P172">
        <v>4.4869300000000001E-4</v>
      </c>
    </row>
    <row r="173" spans="1:16" x14ac:dyDescent="0.25">
      <c r="A173">
        <v>2</v>
      </c>
      <c r="B173" s="4">
        <v>70</v>
      </c>
      <c r="C173" s="7">
        <v>0.44</v>
      </c>
      <c r="D173" s="1">
        <v>1</v>
      </c>
      <c r="E173" s="1">
        <v>1251.4000000000001</v>
      </c>
      <c r="F173" s="1">
        <v>1468.83</v>
      </c>
      <c r="G173" s="1">
        <v>35.75</v>
      </c>
      <c r="H173" s="1">
        <v>41.97</v>
      </c>
      <c r="I173" s="1">
        <v>0.52</v>
      </c>
      <c r="J173" s="1">
        <v>0.61</v>
      </c>
      <c r="K173" s="1">
        <v>1.63</v>
      </c>
      <c r="L173" s="1">
        <v>0.83</v>
      </c>
      <c r="M173">
        <v>33.84190761</v>
      </c>
      <c r="N173">
        <v>1.0576838E-2</v>
      </c>
      <c r="O173">
        <v>-1.4285032E-2</v>
      </c>
      <c r="P173">
        <v>4.18949E-4</v>
      </c>
    </row>
    <row r="174" spans="1:16" x14ac:dyDescent="0.25">
      <c r="A174">
        <v>2</v>
      </c>
      <c r="B174" s="4">
        <v>70</v>
      </c>
      <c r="C174" s="7">
        <v>0.46</v>
      </c>
      <c r="D174" s="1">
        <v>1</v>
      </c>
      <c r="E174" s="1">
        <v>1300.3</v>
      </c>
      <c r="F174" s="1">
        <v>1605.4</v>
      </c>
      <c r="G174" s="1">
        <v>37.15</v>
      </c>
      <c r="H174" s="1">
        <v>45.87</v>
      </c>
      <c r="I174" s="1">
        <v>0.54</v>
      </c>
      <c r="J174" s="1">
        <v>0.66</v>
      </c>
      <c r="K174" s="1">
        <v>1.59</v>
      </c>
      <c r="L174" s="1">
        <v>0.84</v>
      </c>
      <c r="M174">
        <v>36.162732800000001</v>
      </c>
      <c r="N174">
        <v>1.4391909E-2</v>
      </c>
      <c r="O174">
        <v>-1.4277565000000001E-2</v>
      </c>
      <c r="P174">
        <v>3.91994E-4</v>
      </c>
    </row>
    <row r="175" spans="1:16" x14ac:dyDescent="0.25">
      <c r="A175">
        <v>2</v>
      </c>
      <c r="B175" s="4">
        <v>70</v>
      </c>
      <c r="C175" s="7">
        <v>0.48</v>
      </c>
      <c r="D175" s="1">
        <v>1</v>
      </c>
      <c r="E175" s="1">
        <v>1392.3</v>
      </c>
      <c r="F175" s="1">
        <v>1748.03</v>
      </c>
      <c r="G175" s="1">
        <v>39.78</v>
      </c>
      <c r="H175" s="1">
        <v>49.94</v>
      </c>
      <c r="I175" s="1">
        <v>0.57999999999999996</v>
      </c>
      <c r="J175" s="1">
        <v>0.72</v>
      </c>
      <c r="K175" s="1">
        <v>1.53</v>
      </c>
      <c r="L175" s="1">
        <v>0.84</v>
      </c>
      <c r="M175">
        <v>38.436735679999998</v>
      </c>
      <c r="N175">
        <v>1.6882175999999999E-2</v>
      </c>
      <c r="O175">
        <v>-1.4213926E-2</v>
      </c>
      <c r="P175">
        <v>3.6853299999999999E-4</v>
      </c>
    </row>
    <row r="176" spans="1:16" x14ac:dyDescent="0.25">
      <c r="A176">
        <v>2</v>
      </c>
      <c r="B176" s="4">
        <v>70</v>
      </c>
      <c r="C176" s="7">
        <v>0.5</v>
      </c>
      <c r="D176" s="1">
        <v>1</v>
      </c>
      <c r="E176" s="1">
        <v>1419.4</v>
      </c>
      <c r="F176" s="1">
        <v>1896.74</v>
      </c>
      <c r="G176" s="1">
        <v>40.549999999999997</v>
      </c>
      <c r="H176" s="1">
        <v>54.19</v>
      </c>
      <c r="I176" s="1">
        <v>0.59</v>
      </c>
      <c r="J176" s="1">
        <v>0.79</v>
      </c>
      <c r="K176" s="1">
        <v>1.5</v>
      </c>
      <c r="L176" s="1">
        <v>0.85</v>
      </c>
      <c r="M176">
        <v>40.644354960000001</v>
      </c>
      <c r="N176">
        <v>1.7600169999999998E-2</v>
      </c>
      <c r="O176">
        <v>-1.3696249000000001E-2</v>
      </c>
      <c r="P176">
        <v>3.4436900000000002E-4</v>
      </c>
    </row>
    <row r="177" spans="1:16" x14ac:dyDescent="0.25">
      <c r="A177">
        <v>2</v>
      </c>
      <c r="B177" s="4">
        <v>80</v>
      </c>
      <c r="C177" s="7">
        <v>0.02</v>
      </c>
      <c r="D177" s="1">
        <v>0</v>
      </c>
      <c r="E177" s="1">
        <v>89.15</v>
      </c>
      <c r="F177" s="1">
        <v>3.97</v>
      </c>
      <c r="G177" s="1">
        <v>2.23</v>
      </c>
      <c r="H177" s="1">
        <v>0.1</v>
      </c>
      <c r="I177" s="1">
        <v>0.03</v>
      </c>
      <c r="J177" s="1">
        <v>0</v>
      </c>
      <c r="K177" s="1">
        <v>0.06</v>
      </c>
      <c r="L177" s="1">
        <v>0.51</v>
      </c>
      <c r="M177">
        <v>9.9234617999999997E-2</v>
      </c>
      <c r="N177">
        <v>3.3338500000000001E-4</v>
      </c>
      <c r="O177">
        <v>0</v>
      </c>
      <c r="P177">
        <v>0</v>
      </c>
    </row>
    <row r="178" spans="1:16" x14ac:dyDescent="0.25">
      <c r="A178">
        <v>2</v>
      </c>
      <c r="B178" s="4">
        <v>80</v>
      </c>
      <c r="C178" s="7">
        <v>0.04</v>
      </c>
      <c r="D178" s="1">
        <v>0.3</v>
      </c>
      <c r="E178" s="1">
        <v>174.6</v>
      </c>
      <c r="F178" s="1">
        <v>15.88</v>
      </c>
      <c r="G178" s="1">
        <v>4.37</v>
      </c>
      <c r="H178" s="1">
        <v>0.4</v>
      </c>
      <c r="I178" s="1">
        <v>0.06</v>
      </c>
      <c r="J178" s="1">
        <v>0.01</v>
      </c>
      <c r="K178" s="1">
        <v>0.27</v>
      </c>
      <c r="L178" s="1">
        <v>0.7</v>
      </c>
      <c r="M178">
        <v>0.396461956</v>
      </c>
      <c r="N178">
        <v>6.65488E-4</v>
      </c>
      <c r="O178">
        <v>0</v>
      </c>
      <c r="P178">
        <v>2.0999999999999999E-8</v>
      </c>
    </row>
    <row r="179" spans="1:16" x14ac:dyDescent="0.25">
      <c r="A179">
        <v>2</v>
      </c>
      <c r="B179" s="4">
        <v>80</v>
      </c>
      <c r="C179" s="7">
        <v>0.06</v>
      </c>
      <c r="D179" s="1">
        <v>0.9</v>
      </c>
      <c r="E179" s="1">
        <v>264.10000000000002</v>
      </c>
      <c r="F179" s="1">
        <v>35.74</v>
      </c>
      <c r="G179" s="1">
        <v>6.6</v>
      </c>
      <c r="H179" s="1">
        <v>0.89</v>
      </c>
      <c r="I179" s="1">
        <v>0.08</v>
      </c>
      <c r="J179" s="1">
        <v>0.01</v>
      </c>
      <c r="K179" s="1">
        <v>0.82</v>
      </c>
      <c r="L179" s="1">
        <v>0.76</v>
      </c>
      <c r="M179">
        <v>0.89025246199999997</v>
      </c>
      <c r="N179">
        <v>1.1219960000000001E-3</v>
      </c>
      <c r="O179">
        <v>-4.1999999999999999E-8</v>
      </c>
      <c r="P179">
        <v>1.3300000000000001E-7</v>
      </c>
    </row>
    <row r="180" spans="1:16" x14ac:dyDescent="0.25">
      <c r="A180">
        <v>2</v>
      </c>
      <c r="B180" s="4">
        <v>80</v>
      </c>
      <c r="C180" s="7">
        <v>0.08</v>
      </c>
      <c r="D180" s="1">
        <v>0.9</v>
      </c>
      <c r="E180" s="1">
        <v>345.2</v>
      </c>
      <c r="F180" s="1">
        <v>63.54</v>
      </c>
      <c r="G180" s="1">
        <v>8.6300000000000008</v>
      </c>
      <c r="H180" s="1">
        <v>1.59</v>
      </c>
      <c r="I180" s="1">
        <v>0.11</v>
      </c>
      <c r="J180" s="1">
        <v>0.02</v>
      </c>
      <c r="K180" s="1">
        <v>1.94</v>
      </c>
      <c r="L180" s="1">
        <v>0.76</v>
      </c>
      <c r="M180">
        <v>1.578223554</v>
      </c>
      <c r="N180">
        <v>1.307162E-3</v>
      </c>
      <c r="O180">
        <v>-2.4159999999999998E-6</v>
      </c>
      <c r="P180">
        <v>2.96E-7</v>
      </c>
    </row>
    <row r="181" spans="1:16" x14ac:dyDescent="0.25">
      <c r="A181">
        <v>2</v>
      </c>
      <c r="B181" s="4">
        <v>80</v>
      </c>
      <c r="C181" s="7">
        <v>0.1</v>
      </c>
      <c r="D181" s="1">
        <v>1</v>
      </c>
      <c r="E181" s="1">
        <v>424.7</v>
      </c>
      <c r="F181" s="1">
        <v>99.27</v>
      </c>
      <c r="G181" s="1">
        <v>10.62</v>
      </c>
      <c r="H181" s="1">
        <v>2.48</v>
      </c>
      <c r="I181" s="1">
        <v>0.13</v>
      </c>
      <c r="J181" s="1">
        <v>0.03</v>
      </c>
      <c r="K181" s="1">
        <v>3.06</v>
      </c>
      <c r="L181" s="1">
        <v>0.77</v>
      </c>
      <c r="M181">
        <v>2.4570396140000001</v>
      </c>
      <c r="N181">
        <v>1.496154E-3</v>
      </c>
      <c r="O181">
        <v>-4.2070000000000002E-5</v>
      </c>
      <c r="P181">
        <v>6.2200000000000004E-7</v>
      </c>
    </row>
    <row r="182" spans="1:16" x14ac:dyDescent="0.25">
      <c r="A182">
        <v>2</v>
      </c>
      <c r="B182" s="4">
        <v>80</v>
      </c>
      <c r="C182" s="7">
        <v>0.12</v>
      </c>
      <c r="D182" s="1">
        <v>1</v>
      </c>
      <c r="E182" s="1">
        <v>513.1</v>
      </c>
      <c r="F182" s="1">
        <v>142.96</v>
      </c>
      <c r="G182" s="1">
        <v>12.83</v>
      </c>
      <c r="H182" s="1">
        <v>3.57</v>
      </c>
      <c r="I182" s="1">
        <v>0.16</v>
      </c>
      <c r="J182" s="1">
        <v>0.05</v>
      </c>
      <c r="K182" s="1">
        <v>3.18</v>
      </c>
      <c r="L182" s="1">
        <v>0.78</v>
      </c>
      <c r="M182">
        <v>3.5224119909999998</v>
      </c>
      <c r="N182">
        <v>1.9760350000000001E-3</v>
      </c>
      <c r="O182">
        <v>-3.26681E-4</v>
      </c>
      <c r="P182">
        <v>5.6269999999999997E-6</v>
      </c>
    </row>
    <row r="183" spans="1:16" x14ac:dyDescent="0.25">
      <c r="A183">
        <v>2</v>
      </c>
      <c r="B183" s="4">
        <v>80</v>
      </c>
      <c r="C183" s="7">
        <v>0.14000000000000001</v>
      </c>
      <c r="D183" s="1">
        <v>1</v>
      </c>
      <c r="E183" s="1">
        <v>583.70000000000005</v>
      </c>
      <c r="F183" s="1">
        <v>194.58</v>
      </c>
      <c r="G183" s="1">
        <v>14.59</v>
      </c>
      <c r="H183" s="1">
        <v>4.8600000000000003</v>
      </c>
      <c r="I183" s="1">
        <v>0.18</v>
      </c>
      <c r="J183" s="1">
        <v>0.06</v>
      </c>
      <c r="K183" s="1">
        <v>3.18</v>
      </c>
      <c r="L183" s="1">
        <v>0.78</v>
      </c>
      <c r="M183">
        <v>4.7690989999999998</v>
      </c>
      <c r="N183">
        <v>2.375411E-3</v>
      </c>
      <c r="O183">
        <v>-1.3938679999999999E-3</v>
      </c>
      <c r="P183">
        <v>5.9682999999999998E-5</v>
      </c>
    </row>
    <row r="184" spans="1:16" x14ac:dyDescent="0.25">
      <c r="A184">
        <v>2</v>
      </c>
      <c r="B184" s="4">
        <v>80</v>
      </c>
      <c r="C184" s="7">
        <v>0.16</v>
      </c>
      <c r="D184" s="1">
        <v>1</v>
      </c>
      <c r="E184" s="1">
        <v>679.9</v>
      </c>
      <c r="F184" s="1">
        <v>254.14</v>
      </c>
      <c r="G184" s="1">
        <v>17</v>
      </c>
      <c r="H184" s="1">
        <v>6.35</v>
      </c>
      <c r="I184" s="1">
        <v>0.22</v>
      </c>
      <c r="J184" s="1">
        <v>0.08</v>
      </c>
      <c r="K184" s="1">
        <v>2.9</v>
      </c>
      <c r="L184" s="1">
        <v>0.78</v>
      </c>
      <c r="M184">
        <v>6.1909059239999999</v>
      </c>
      <c r="N184">
        <v>3.0544180000000002E-3</v>
      </c>
      <c r="O184">
        <v>-3.7348429999999998E-3</v>
      </c>
      <c r="P184">
        <v>2.7446099999999999E-4</v>
      </c>
    </row>
    <row r="185" spans="1:16" x14ac:dyDescent="0.25">
      <c r="A185">
        <v>2</v>
      </c>
      <c r="B185" s="4">
        <v>80</v>
      </c>
      <c r="C185" s="7">
        <v>0.18</v>
      </c>
      <c r="D185" s="1">
        <v>1</v>
      </c>
      <c r="E185" s="1">
        <v>748.1</v>
      </c>
      <c r="F185" s="1">
        <v>321.64999999999998</v>
      </c>
      <c r="G185" s="1">
        <v>18.7</v>
      </c>
      <c r="H185" s="1">
        <v>8.0399999999999991</v>
      </c>
      <c r="I185" s="1">
        <v>0.24</v>
      </c>
      <c r="J185" s="1">
        <v>0.1</v>
      </c>
      <c r="K185" s="1">
        <v>2.85</v>
      </c>
      <c r="L185" s="1">
        <v>0.78</v>
      </c>
      <c r="M185">
        <v>7.78068501</v>
      </c>
      <c r="N185">
        <v>3.4014879999999998E-3</v>
      </c>
      <c r="O185">
        <v>-6.9516559999999996E-3</v>
      </c>
      <c r="P185">
        <v>6.1603999999999999E-4</v>
      </c>
    </row>
    <row r="186" spans="1:16" x14ac:dyDescent="0.25">
      <c r="A186">
        <v>2</v>
      </c>
      <c r="B186" s="4">
        <v>80</v>
      </c>
      <c r="C186" s="7">
        <v>0.2</v>
      </c>
      <c r="D186" s="1">
        <v>1</v>
      </c>
      <c r="E186" s="1">
        <v>840.9</v>
      </c>
      <c r="F186" s="1">
        <v>397.1</v>
      </c>
      <c r="G186" s="1">
        <v>21.02</v>
      </c>
      <c r="H186" s="1">
        <v>9.93</v>
      </c>
      <c r="I186" s="1">
        <v>0.27</v>
      </c>
      <c r="J186" s="1">
        <v>0.13</v>
      </c>
      <c r="K186" s="1">
        <v>2.62</v>
      </c>
      <c r="L186" s="1">
        <v>0.79</v>
      </c>
      <c r="M186">
        <v>9.5303354739999993</v>
      </c>
      <c r="N186">
        <v>4.2792919999999996E-3</v>
      </c>
      <c r="O186">
        <v>-9.837597E-3</v>
      </c>
      <c r="P186">
        <v>8.3435200000000001E-4</v>
      </c>
    </row>
    <row r="187" spans="1:16" x14ac:dyDescent="0.25">
      <c r="A187">
        <v>2</v>
      </c>
      <c r="B187" s="4">
        <v>80</v>
      </c>
      <c r="C187" s="7">
        <v>0.22</v>
      </c>
      <c r="D187" s="1">
        <v>1</v>
      </c>
      <c r="E187" s="1">
        <v>910.8</v>
      </c>
      <c r="F187" s="1">
        <v>480.49</v>
      </c>
      <c r="G187" s="1">
        <v>22.77</v>
      </c>
      <c r="H187" s="1">
        <v>12.01</v>
      </c>
      <c r="I187" s="1">
        <v>0.28999999999999998</v>
      </c>
      <c r="J187" s="1">
        <v>0.15</v>
      </c>
      <c r="K187" s="1">
        <v>2.5099999999999998</v>
      </c>
      <c r="L187" s="1">
        <v>0.79</v>
      </c>
      <c r="M187">
        <v>11.4308035</v>
      </c>
      <c r="N187">
        <v>4.3295149999999999E-3</v>
      </c>
      <c r="O187">
        <v>-1.1568017E-2</v>
      </c>
      <c r="P187">
        <v>8.5071799999999998E-4</v>
      </c>
    </row>
    <row r="188" spans="1:16" x14ac:dyDescent="0.25">
      <c r="A188">
        <v>2</v>
      </c>
      <c r="B188" s="4">
        <v>80</v>
      </c>
      <c r="C188" s="7">
        <v>0.24</v>
      </c>
      <c r="D188" s="1">
        <v>1</v>
      </c>
      <c r="E188" s="1">
        <v>961.9</v>
      </c>
      <c r="F188" s="1">
        <v>571.82000000000005</v>
      </c>
      <c r="G188" s="1">
        <v>24.05</v>
      </c>
      <c r="H188" s="1">
        <v>14.3</v>
      </c>
      <c r="I188" s="1">
        <v>0.3</v>
      </c>
      <c r="J188" s="1">
        <v>0.18</v>
      </c>
      <c r="K188" s="1">
        <v>2.44</v>
      </c>
      <c r="L188" s="1">
        <v>0.79</v>
      </c>
      <c r="M188">
        <v>13.47208223</v>
      </c>
      <c r="N188">
        <v>4.4418060000000004E-3</v>
      </c>
      <c r="O188">
        <v>-1.2268726000000001E-2</v>
      </c>
      <c r="P188">
        <v>7.81984E-4</v>
      </c>
    </row>
    <row r="189" spans="1:16" x14ac:dyDescent="0.25">
      <c r="A189">
        <v>2</v>
      </c>
      <c r="B189" s="4">
        <v>80</v>
      </c>
      <c r="C189" s="7">
        <v>0.26</v>
      </c>
      <c r="D189" s="1">
        <v>1</v>
      </c>
      <c r="E189" s="1">
        <v>1035.55</v>
      </c>
      <c r="F189" s="1">
        <v>671.09</v>
      </c>
      <c r="G189" s="1">
        <v>25.89</v>
      </c>
      <c r="H189" s="1">
        <v>16.78</v>
      </c>
      <c r="I189" s="1">
        <v>0.33</v>
      </c>
      <c r="J189" s="1">
        <v>0.21</v>
      </c>
      <c r="K189" s="1">
        <v>2.31</v>
      </c>
      <c r="L189" s="1">
        <v>0.8</v>
      </c>
      <c r="M189">
        <v>15.64321178</v>
      </c>
      <c r="N189">
        <v>5.4412100000000001E-3</v>
      </c>
      <c r="O189">
        <v>-1.2460357E-2</v>
      </c>
      <c r="P189">
        <v>7.0861800000000005E-4</v>
      </c>
    </row>
    <row r="190" spans="1:16" x14ac:dyDescent="0.25">
      <c r="A190">
        <v>2</v>
      </c>
      <c r="B190" s="4">
        <v>80</v>
      </c>
      <c r="C190" s="7">
        <v>0.28000000000000003</v>
      </c>
      <c r="D190" s="1">
        <v>1</v>
      </c>
      <c r="E190" s="1">
        <v>1117.9000000000001</v>
      </c>
      <c r="F190" s="1">
        <v>778.31</v>
      </c>
      <c r="G190" s="1">
        <v>27.95</v>
      </c>
      <c r="H190" s="1">
        <v>19.46</v>
      </c>
      <c r="I190" s="1">
        <v>0.35</v>
      </c>
      <c r="J190" s="1">
        <v>0.25</v>
      </c>
      <c r="K190" s="1">
        <v>2.15</v>
      </c>
      <c r="L190" s="1">
        <v>0.8</v>
      </c>
      <c r="M190">
        <v>17.932279229999999</v>
      </c>
      <c r="N190">
        <v>6.0009210000000002E-3</v>
      </c>
      <c r="O190">
        <v>-1.2495436E-2</v>
      </c>
      <c r="P190">
        <v>6.4585100000000002E-4</v>
      </c>
    </row>
    <row r="191" spans="1:16" x14ac:dyDescent="0.25">
      <c r="A191">
        <v>2</v>
      </c>
      <c r="B191" s="4">
        <v>80</v>
      </c>
      <c r="C191" s="7">
        <v>0.3</v>
      </c>
      <c r="D191" s="1">
        <v>1</v>
      </c>
      <c r="E191" s="1">
        <v>1200.25</v>
      </c>
      <c r="F191" s="1">
        <v>893.47</v>
      </c>
      <c r="G191" s="1">
        <v>30.01</v>
      </c>
      <c r="H191" s="1">
        <v>22.34</v>
      </c>
      <c r="I191" s="1">
        <v>0.38</v>
      </c>
      <c r="J191" s="1">
        <v>0.28000000000000003</v>
      </c>
      <c r="K191" s="1">
        <v>2.0499999999999998</v>
      </c>
      <c r="L191" s="1">
        <v>0.81</v>
      </c>
      <c r="M191">
        <v>20.326418629999999</v>
      </c>
      <c r="N191">
        <v>7.7713859999999999E-3</v>
      </c>
      <c r="O191">
        <v>-1.2499658E-2</v>
      </c>
      <c r="P191">
        <v>5.9197000000000004E-4</v>
      </c>
    </row>
    <row r="192" spans="1:16" x14ac:dyDescent="0.25">
      <c r="A192">
        <v>2</v>
      </c>
      <c r="B192" s="4">
        <v>80</v>
      </c>
      <c r="C192" s="7">
        <v>0.32</v>
      </c>
      <c r="D192" s="1">
        <v>1</v>
      </c>
      <c r="E192" s="1">
        <v>1277.6500000000001</v>
      </c>
      <c r="F192" s="1">
        <v>1016.57</v>
      </c>
      <c r="G192" s="1">
        <v>31.94</v>
      </c>
      <c r="H192" s="1">
        <v>25.41</v>
      </c>
      <c r="I192" s="1">
        <v>0.4</v>
      </c>
      <c r="J192" s="1">
        <v>0.32</v>
      </c>
      <c r="K192" s="1">
        <v>1.94</v>
      </c>
      <c r="L192" s="1">
        <v>0.81</v>
      </c>
      <c r="M192">
        <v>22.811810990000001</v>
      </c>
      <c r="N192">
        <v>8.1980600000000001E-3</v>
      </c>
      <c r="O192">
        <v>-1.2499984E-2</v>
      </c>
      <c r="P192">
        <v>5.4495599999999998E-4</v>
      </c>
    </row>
    <row r="193" spans="1:16" x14ac:dyDescent="0.25">
      <c r="A193">
        <v>2</v>
      </c>
      <c r="B193" s="4">
        <v>80</v>
      </c>
      <c r="C193" s="7">
        <v>0.34</v>
      </c>
      <c r="D193" s="1">
        <v>1</v>
      </c>
      <c r="E193" s="1">
        <v>1331.25</v>
      </c>
      <c r="F193" s="1">
        <v>1147.6099999999999</v>
      </c>
      <c r="G193" s="1">
        <v>33.28</v>
      </c>
      <c r="H193" s="1">
        <v>28.69</v>
      </c>
      <c r="I193" s="1">
        <v>0.42</v>
      </c>
      <c r="J193" s="1">
        <v>0.36</v>
      </c>
      <c r="K193" s="1">
        <v>1.91</v>
      </c>
      <c r="L193" s="1">
        <v>0.82</v>
      </c>
      <c r="M193">
        <v>25.373684300000001</v>
      </c>
      <c r="N193">
        <v>9.1564699999999999E-3</v>
      </c>
      <c r="O193">
        <v>-1.2500000000000001E-2</v>
      </c>
      <c r="P193">
        <v>5.0351900000000002E-4</v>
      </c>
    </row>
    <row r="194" spans="1:16" x14ac:dyDescent="0.25">
      <c r="A194">
        <v>2</v>
      </c>
      <c r="B194" s="4">
        <v>80</v>
      </c>
      <c r="C194" s="7">
        <v>0.36</v>
      </c>
      <c r="D194" s="1">
        <v>1</v>
      </c>
      <c r="E194" s="1">
        <v>1395.95</v>
      </c>
      <c r="F194" s="1">
        <v>1286.5999999999999</v>
      </c>
      <c r="G194" s="1">
        <v>34.9</v>
      </c>
      <c r="H194" s="1">
        <v>32.159999999999997</v>
      </c>
      <c r="I194" s="1">
        <v>0.44</v>
      </c>
      <c r="J194" s="1">
        <v>0.41</v>
      </c>
      <c r="K194" s="1">
        <v>1.84</v>
      </c>
      <c r="L194" s="1">
        <v>0.82</v>
      </c>
      <c r="M194">
        <v>27.996313489999999</v>
      </c>
      <c r="N194">
        <v>9.8384820000000008E-3</v>
      </c>
      <c r="O194">
        <v>-1.2500000000000001E-2</v>
      </c>
      <c r="P194">
        <v>4.66716E-4</v>
      </c>
    </row>
    <row r="195" spans="1:16" x14ac:dyDescent="0.25">
      <c r="A195">
        <v>2</v>
      </c>
      <c r="B195" s="4">
        <v>80</v>
      </c>
      <c r="C195" s="7">
        <v>0.38</v>
      </c>
      <c r="D195" s="1">
        <v>1</v>
      </c>
      <c r="E195" s="1">
        <v>1445</v>
      </c>
      <c r="F195" s="1">
        <v>1433.52</v>
      </c>
      <c r="G195" s="1">
        <v>36.130000000000003</v>
      </c>
      <c r="H195" s="1">
        <v>35.840000000000003</v>
      </c>
      <c r="I195" s="1">
        <v>0.46</v>
      </c>
      <c r="J195" s="1">
        <v>0.45</v>
      </c>
      <c r="K195" s="1">
        <v>1.78</v>
      </c>
      <c r="L195" s="1">
        <v>0.82</v>
      </c>
      <c r="M195">
        <v>30.66302048</v>
      </c>
      <c r="N195">
        <v>9.0336080000000003E-3</v>
      </c>
      <c r="O195">
        <v>-1.2500000000000001E-2</v>
      </c>
      <c r="P195">
        <v>4.3380900000000001E-4</v>
      </c>
    </row>
    <row r="196" spans="1:16" x14ac:dyDescent="0.25">
      <c r="A196">
        <v>2</v>
      </c>
      <c r="B196" s="4">
        <v>80</v>
      </c>
      <c r="C196" s="7">
        <v>0.4</v>
      </c>
      <c r="D196" s="1">
        <v>1</v>
      </c>
      <c r="E196" s="1">
        <v>1530.7</v>
      </c>
      <c r="F196" s="1">
        <v>1588.39</v>
      </c>
      <c r="G196" s="1">
        <v>38.270000000000003</v>
      </c>
      <c r="H196" s="1">
        <v>39.71</v>
      </c>
      <c r="I196" s="1">
        <v>0.48</v>
      </c>
      <c r="J196" s="1">
        <v>0.5</v>
      </c>
      <c r="K196" s="1">
        <v>1.71</v>
      </c>
      <c r="L196" s="1">
        <v>0.83</v>
      </c>
      <c r="M196">
        <v>33.356174160000002</v>
      </c>
      <c r="N196">
        <v>1.1730512E-2</v>
      </c>
      <c r="O196">
        <v>-1.2500000000000001E-2</v>
      </c>
      <c r="P196">
        <v>4.0421000000000001E-4</v>
      </c>
    </row>
    <row r="197" spans="1:16" x14ac:dyDescent="0.25">
      <c r="A197">
        <v>2</v>
      </c>
      <c r="B197" s="4">
        <v>80</v>
      </c>
      <c r="C197" s="7">
        <v>0.42</v>
      </c>
      <c r="D197" s="1">
        <v>1</v>
      </c>
      <c r="E197" s="1">
        <v>1603.1</v>
      </c>
      <c r="F197" s="1">
        <v>1751.2</v>
      </c>
      <c r="G197" s="1">
        <v>40.08</v>
      </c>
      <c r="H197" s="1">
        <v>43.78</v>
      </c>
      <c r="I197" s="1">
        <v>0.51</v>
      </c>
      <c r="J197" s="1">
        <v>0.55000000000000004</v>
      </c>
      <c r="K197" s="1">
        <v>1.67</v>
      </c>
      <c r="L197" s="1">
        <v>0.83</v>
      </c>
      <c r="M197">
        <v>36.05719036</v>
      </c>
      <c r="N197">
        <v>1.2457439000000001E-2</v>
      </c>
      <c r="O197">
        <v>-1.2499992999999999E-2</v>
      </c>
      <c r="P197">
        <v>3.7744200000000002E-4</v>
      </c>
    </row>
    <row r="198" spans="1:16" x14ac:dyDescent="0.25">
      <c r="A198">
        <v>2</v>
      </c>
      <c r="B198" s="4">
        <v>80</v>
      </c>
      <c r="C198" s="7">
        <v>0.44</v>
      </c>
      <c r="D198" s="1">
        <v>1</v>
      </c>
      <c r="E198" s="1">
        <v>1653.65</v>
      </c>
      <c r="F198" s="1">
        <v>1921.95</v>
      </c>
      <c r="G198" s="1">
        <v>41.34</v>
      </c>
      <c r="H198" s="1">
        <v>48.05</v>
      </c>
      <c r="I198" s="1">
        <v>0.52</v>
      </c>
      <c r="J198" s="1">
        <v>0.61</v>
      </c>
      <c r="K198" s="1">
        <v>1.64</v>
      </c>
      <c r="L198" s="1">
        <v>0.83</v>
      </c>
      <c r="M198">
        <v>38.746531900000001</v>
      </c>
      <c r="N198">
        <v>1.1901243000000001E-2</v>
      </c>
      <c r="O198">
        <v>-1.2499804999999999E-2</v>
      </c>
      <c r="P198">
        <v>3.53123E-4</v>
      </c>
    </row>
    <row r="199" spans="1:16" x14ac:dyDescent="0.25">
      <c r="A199">
        <v>2</v>
      </c>
      <c r="B199" s="4">
        <v>80</v>
      </c>
      <c r="C199" s="7">
        <v>0.46</v>
      </c>
      <c r="D199" s="1">
        <v>1</v>
      </c>
      <c r="E199" s="1">
        <v>1708.95</v>
      </c>
      <c r="F199" s="1">
        <v>2100.64</v>
      </c>
      <c r="G199" s="1">
        <v>42.72</v>
      </c>
      <c r="H199" s="1">
        <v>52.52</v>
      </c>
      <c r="I199" s="1">
        <v>0.54</v>
      </c>
      <c r="J199" s="1">
        <v>0.66</v>
      </c>
      <c r="K199" s="1">
        <v>1.59</v>
      </c>
      <c r="L199" s="1">
        <v>0.84</v>
      </c>
      <c r="M199">
        <v>41.403708559999998</v>
      </c>
      <c r="N199">
        <v>1.3693934E-2</v>
      </c>
      <c r="O199">
        <v>-1.2496857E-2</v>
      </c>
      <c r="P199">
        <v>3.3099600000000001E-4</v>
      </c>
    </row>
    <row r="200" spans="1:16" x14ac:dyDescent="0.25">
      <c r="A200">
        <v>2</v>
      </c>
      <c r="B200" s="4">
        <v>80</v>
      </c>
      <c r="C200" s="7">
        <v>0.48</v>
      </c>
      <c r="D200" s="1">
        <v>1</v>
      </c>
      <c r="E200" s="1">
        <v>1785.35</v>
      </c>
      <c r="F200" s="1">
        <v>2287.2800000000002</v>
      </c>
      <c r="G200" s="1">
        <v>44.63</v>
      </c>
      <c r="H200" s="1">
        <v>57.18</v>
      </c>
      <c r="I200" s="1">
        <v>0.56000000000000005</v>
      </c>
      <c r="J200" s="1">
        <v>0.72</v>
      </c>
      <c r="K200" s="1">
        <v>1.54</v>
      </c>
      <c r="L200" s="1">
        <v>0.84</v>
      </c>
      <c r="M200">
        <v>44.007277080000001</v>
      </c>
      <c r="N200">
        <v>1.4879191E-2</v>
      </c>
      <c r="O200">
        <v>-1.2468096999999999E-2</v>
      </c>
      <c r="P200">
        <v>3.1134499999999998E-4</v>
      </c>
    </row>
    <row r="201" spans="1:16" x14ac:dyDescent="0.25">
      <c r="A201">
        <v>2</v>
      </c>
      <c r="B201" s="4">
        <v>80</v>
      </c>
      <c r="C201" s="7">
        <v>0.5</v>
      </c>
      <c r="D201" s="1">
        <v>1</v>
      </c>
      <c r="E201" s="1">
        <v>1862.45</v>
      </c>
      <c r="F201" s="1">
        <v>2481.86</v>
      </c>
      <c r="G201" s="1">
        <v>46.56</v>
      </c>
      <c r="H201" s="1">
        <v>62.05</v>
      </c>
      <c r="I201" s="1">
        <v>0.59</v>
      </c>
      <c r="J201" s="1">
        <v>0.79</v>
      </c>
      <c r="K201" s="1">
        <v>1.48</v>
      </c>
      <c r="L201" s="1">
        <v>0.84</v>
      </c>
      <c r="M201">
        <v>46.534841180000001</v>
      </c>
      <c r="N201">
        <v>1.6122010999999999E-2</v>
      </c>
      <c r="O201">
        <v>-1.2264506999999999E-2</v>
      </c>
      <c r="P201">
        <v>2.9576100000000002E-4</v>
      </c>
    </row>
    <row r="202" spans="1:16" x14ac:dyDescent="0.25">
      <c r="A202">
        <v>2</v>
      </c>
      <c r="B202" s="4">
        <v>90</v>
      </c>
      <c r="C202" s="7">
        <v>0.02</v>
      </c>
      <c r="D202" s="1">
        <v>0</v>
      </c>
      <c r="E202" s="1">
        <v>108.45</v>
      </c>
      <c r="F202" s="1">
        <v>5.03</v>
      </c>
      <c r="G202" s="1">
        <v>2.41</v>
      </c>
      <c r="H202" s="1">
        <v>0.11</v>
      </c>
      <c r="I202" s="1">
        <v>0.03</v>
      </c>
      <c r="J202" s="1">
        <v>0</v>
      </c>
      <c r="K202" s="1">
        <v>0.06</v>
      </c>
      <c r="L202" s="1">
        <v>0.53</v>
      </c>
      <c r="M202">
        <v>0.111795962</v>
      </c>
      <c r="N202">
        <v>2.8929200000000002E-4</v>
      </c>
      <c r="O202">
        <v>0</v>
      </c>
      <c r="P202">
        <v>0</v>
      </c>
    </row>
    <row r="203" spans="1:16" x14ac:dyDescent="0.25">
      <c r="A203">
        <v>2</v>
      </c>
      <c r="B203" s="4">
        <v>90</v>
      </c>
      <c r="C203" s="7">
        <v>0.04</v>
      </c>
      <c r="D203" s="1">
        <v>0.6</v>
      </c>
      <c r="E203" s="1">
        <v>217.75</v>
      </c>
      <c r="F203" s="1">
        <v>20.13</v>
      </c>
      <c r="G203" s="1">
        <v>4.84</v>
      </c>
      <c r="H203" s="1">
        <v>0.45</v>
      </c>
      <c r="I203" s="1">
        <v>0.05</v>
      </c>
      <c r="J203" s="1">
        <v>0.01</v>
      </c>
      <c r="K203" s="1">
        <v>0.38</v>
      </c>
      <c r="L203" s="1">
        <v>0.71</v>
      </c>
      <c r="M203">
        <v>0.44664701299999998</v>
      </c>
      <c r="N203">
        <v>5.4908599999999995E-4</v>
      </c>
      <c r="O203">
        <v>-3E-9</v>
      </c>
      <c r="P203">
        <v>2E-8</v>
      </c>
    </row>
    <row r="204" spans="1:16" x14ac:dyDescent="0.25">
      <c r="A204">
        <v>2</v>
      </c>
      <c r="B204" s="4">
        <v>90</v>
      </c>
      <c r="C204" s="7">
        <v>0.06</v>
      </c>
      <c r="D204" s="1">
        <v>0.95</v>
      </c>
      <c r="E204" s="1">
        <v>329.05</v>
      </c>
      <c r="F204" s="1">
        <v>45.3</v>
      </c>
      <c r="G204" s="1">
        <v>7.31</v>
      </c>
      <c r="H204" s="1">
        <v>1.01</v>
      </c>
      <c r="I204" s="1">
        <v>0.08</v>
      </c>
      <c r="J204" s="1">
        <v>0.01</v>
      </c>
      <c r="K204" s="1">
        <v>2.0299999999999998</v>
      </c>
      <c r="L204" s="1">
        <v>0.76</v>
      </c>
      <c r="M204">
        <v>1.0029426480000001</v>
      </c>
      <c r="N204">
        <v>8.4327499999999999E-4</v>
      </c>
      <c r="O204">
        <v>-5.3499999999999996E-7</v>
      </c>
      <c r="P204">
        <v>1.1300000000000001E-7</v>
      </c>
    </row>
    <row r="205" spans="1:16" x14ac:dyDescent="0.25">
      <c r="A205">
        <v>2</v>
      </c>
      <c r="B205" s="4">
        <v>90</v>
      </c>
      <c r="C205" s="7">
        <v>0.08</v>
      </c>
      <c r="D205" s="1">
        <v>1</v>
      </c>
      <c r="E205" s="1">
        <v>429.6</v>
      </c>
      <c r="F205" s="1">
        <v>80.53</v>
      </c>
      <c r="G205" s="1">
        <v>9.5500000000000007</v>
      </c>
      <c r="H205" s="1">
        <v>1.79</v>
      </c>
      <c r="I205" s="1">
        <v>0.11</v>
      </c>
      <c r="J205" s="1">
        <v>0.02</v>
      </c>
      <c r="K205" s="1">
        <v>2.9</v>
      </c>
      <c r="L205" s="1">
        <v>0.76</v>
      </c>
      <c r="M205">
        <v>1.777998688</v>
      </c>
      <c r="N205">
        <v>9.2223000000000001E-4</v>
      </c>
      <c r="O205">
        <v>-1.6807E-5</v>
      </c>
      <c r="P205">
        <v>2.5699999999999999E-7</v>
      </c>
    </row>
    <row r="206" spans="1:16" x14ac:dyDescent="0.25">
      <c r="A206">
        <v>2</v>
      </c>
      <c r="B206" s="4">
        <v>90</v>
      </c>
      <c r="C206" s="7">
        <v>0.1</v>
      </c>
      <c r="D206" s="1">
        <v>1</v>
      </c>
      <c r="E206" s="1">
        <v>547.20000000000005</v>
      </c>
      <c r="F206" s="1">
        <v>125.82</v>
      </c>
      <c r="G206" s="1">
        <v>12.16</v>
      </c>
      <c r="H206" s="1">
        <v>2.8</v>
      </c>
      <c r="I206" s="1">
        <v>0.14000000000000001</v>
      </c>
      <c r="J206" s="1">
        <v>0.03</v>
      </c>
      <c r="K206" s="1">
        <v>3.29</v>
      </c>
      <c r="L206" s="1">
        <v>0.77</v>
      </c>
      <c r="M206">
        <v>2.768057287</v>
      </c>
      <c r="N206">
        <v>1.6836939999999999E-3</v>
      </c>
      <c r="O206">
        <v>-1.8156199999999999E-4</v>
      </c>
      <c r="P206">
        <v>1.9570000000000001E-6</v>
      </c>
    </row>
    <row r="207" spans="1:16" x14ac:dyDescent="0.25">
      <c r="A207">
        <v>2</v>
      </c>
      <c r="B207" s="4">
        <v>90</v>
      </c>
      <c r="C207" s="7">
        <v>0.12</v>
      </c>
      <c r="D207" s="1">
        <v>1</v>
      </c>
      <c r="E207" s="1">
        <v>655.5</v>
      </c>
      <c r="F207" s="1">
        <v>181.18</v>
      </c>
      <c r="G207" s="1">
        <v>14.57</v>
      </c>
      <c r="H207" s="1">
        <v>4.03</v>
      </c>
      <c r="I207" s="1">
        <v>0.16</v>
      </c>
      <c r="J207" s="1">
        <v>0.05</v>
      </c>
      <c r="K207" s="1">
        <v>3.12</v>
      </c>
      <c r="L207" s="1">
        <v>0.77</v>
      </c>
      <c r="M207">
        <v>3.9682869269999999</v>
      </c>
      <c r="N207">
        <v>1.908613E-3</v>
      </c>
      <c r="O207">
        <v>-9.4547399999999997E-4</v>
      </c>
      <c r="P207">
        <v>2.817E-5</v>
      </c>
    </row>
    <row r="208" spans="1:16" x14ac:dyDescent="0.25">
      <c r="A208">
        <v>2</v>
      </c>
      <c r="B208" s="4">
        <v>90</v>
      </c>
      <c r="C208" s="7">
        <v>0.14000000000000001</v>
      </c>
      <c r="D208" s="1">
        <v>1</v>
      </c>
      <c r="E208" s="1">
        <v>740.75</v>
      </c>
      <c r="F208" s="1">
        <v>246.61</v>
      </c>
      <c r="G208" s="1">
        <v>16.46</v>
      </c>
      <c r="H208" s="1">
        <v>5.48</v>
      </c>
      <c r="I208" s="1">
        <v>0.18</v>
      </c>
      <c r="J208" s="1">
        <v>0.06</v>
      </c>
      <c r="K208" s="1">
        <v>3.25</v>
      </c>
      <c r="L208" s="1">
        <v>0.78</v>
      </c>
      <c r="M208">
        <v>5.3727824179999999</v>
      </c>
      <c r="N208">
        <v>1.785633E-3</v>
      </c>
      <c r="O208">
        <v>-2.866754E-3</v>
      </c>
      <c r="P208">
        <v>1.7019299999999999E-4</v>
      </c>
    </row>
    <row r="209" spans="1:16" x14ac:dyDescent="0.25">
      <c r="A209">
        <v>2</v>
      </c>
      <c r="B209" s="4">
        <v>90</v>
      </c>
      <c r="C209" s="7">
        <v>0.16</v>
      </c>
      <c r="D209" s="1">
        <v>1</v>
      </c>
      <c r="E209" s="1">
        <v>858.35</v>
      </c>
      <c r="F209" s="1">
        <v>322.10000000000002</v>
      </c>
      <c r="G209" s="1">
        <v>19.07</v>
      </c>
      <c r="H209" s="1">
        <v>7.16</v>
      </c>
      <c r="I209" s="1">
        <v>0.21</v>
      </c>
      <c r="J209" s="1">
        <v>0.08</v>
      </c>
      <c r="K209" s="1">
        <v>2.97</v>
      </c>
      <c r="L209" s="1">
        <v>0.79</v>
      </c>
      <c r="M209">
        <v>6.974564902</v>
      </c>
      <c r="N209">
        <v>2.6928109999999998E-3</v>
      </c>
      <c r="O209">
        <v>-5.7525270000000003E-3</v>
      </c>
      <c r="P209">
        <v>4.7101700000000001E-4</v>
      </c>
    </row>
    <row r="210" spans="1:16" x14ac:dyDescent="0.25">
      <c r="A210">
        <v>2</v>
      </c>
      <c r="B210" s="4">
        <v>90</v>
      </c>
      <c r="C210" s="7">
        <v>0.18</v>
      </c>
      <c r="D210" s="1">
        <v>1</v>
      </c>
      <c r="E210" s="1">
        <v>947.7</v>
      </c>
      <c r="F210" s="1">
        <v>407.66</v>
      </c>
      <c r="G210" s="1">
        <v>21.06</v>
      </c>
      <c r="H210" s="1">
        <v>9.06</v>
      </c>
      <c r="I210" s="1">
        <v>0.24</v>
      </c>
      <c r="J210" s="1">
        <v>0.1</v>
      </c>
      <c r="K210" s="1">
        <v>3</v>
      </c>
      <c r="L210" s="1">
        <v>0.79</v>
      </c>
      <c r="M210">
        <v>8.765581847</v>
      </c>
      <c r="N210">
        <v>2.8786490000000001E-3</v>
      </c>
      <c r="O210">
        <v>-8.4910760000000002E-3</v>
      </c>
      <c r="P210">
        <v>7.3001499999999998E-4</v>
      </c>
    </row>
    <row r="211" spans="1:16" x14ac:dyDescent="0.25">
      <c r="A211">
        <v>2</v>
      </c>
      <c r="B211" s="4">
        <v>90</v>
      </c>
      <c r="C211" s="7">
        <v>0.2</v>
      </c>
      <c r="D211" s="1">
        <v>1</v>
      </c>
      <c r="E211" s="1">
        <v>1059.2</v>
      </c>
      <c r="F211" s="1">
        <v>503.28</v>
      </c>
      <c r="G211" s="1">
        <v>23.54</v>
      </c>
      <c r="H211" s="1">
        <v>11.18</v>
      </c>
      <c r="I211" s="1">
        <v>0.26</v>
      </c>
      <c r="J211" s="1">
        <v>0.13</v>
      </c>
      <c r="K211" s="1">
        <v>2.63</v>
      </c>
      <c r="L211" s="1">
        <v>0.79</v>
      </c>
      <c r="M211">
        <v>10.73670705</v>
      </c>
      <c r="N211">
        <v>3.902254E-3</v>
      </c>
      <c r="O211">
        <v>-1.0186584E-2</v>
      </c>
      <c r="P211">
        <v>7.8836100000000001E-4</v>
      </c>
    </row>
    <row r="212" spans="1:16" x14ac:dyDescent="0.25">
      <c r="A212">
        <v>2</v>
      </c>
      <c r="B212" s="4">
        <v>90</v>
      </c>
      <c r="C212" s="7">
        <v>0.22</v>
      </c>
      <c r="D212" s="1">
        <v>1</v>
      </c>
      <c r="E212" s="1">
        <v>1165.8</v>
      </c>
      <c r="F212" s="1">
        <v>608.97</v>
      </c>
      <c r="G212" s="1">
        <v>25.91</v>
      </c>
      <c r="H212" s="1">
        <v>13.53</v>
      </c>
      <c r="I212" s="1">
        <v>0.28999999999999998</v>
      </c>
      <c r="J212" s="1">
        <v>0.15</v>
      </c>
      <c r="K212" s="1">
        <v>2.48</v>
      </c>
      <c r="L212" s="1">
        <v>0.79</v>
      </c>
      <c r="M212">
        <v>12.87774065</v>
      </c>
      <c r="N212">
        <v>4.7050670000000003E-3</v>
      </c>
      <c r="O212">
        <v>-1.0882391999999999E-2</v>
      </c>
      <c r="P212">
        <v>7.3209700000000002E-4</v>
      </c>
    </row>
    <row r="213" spans="1:16" x14ac:dyDescent="0.25">
      <c r="A213">
        <v>2</v>
      </c>
      <c r="B213" s="4">
        <v>90</v>
      </c>
      <c r="C213" s="7">
        <v>0.24</v>
      </c>
      <c r="D213" s="1">
        <v>1</v>
      </c>
      <c r="E213" s="1">
        <v>1265.2</v>
      </c>
      <c r="F213" s="1">
        <v>724.73</v>
      </c>
      <c r="G213" s="1">
        <v>28.12</v>
      </c>
      <c r="H213" s="1">
        <v>16.11</v>
      </c>
      <c r="I213" s="1">
        <v>0.32</v>
      </c>
      <c r="J213" s="1">
        <v>0.18</v>
      </c>
      <c r="K213" s="1">
        <v>2.36</v>
      </c>
      <c r="L213" s="1">
        <v>0.8</v>
      </c>
      <c r="M213">
        <v>15.177409089999999</v>
      </c>
      <c r="N213">
        <v>5.2873169999999997E-3</v>
      </c>
      <c r="O213">
        <v>-1.107241E-2</v>
      </c>
      <c r="P213">
        <v>6.6120100000000004E-4</v>
      </c>
    </row>
    <row r="214" spans="1:16" x14ac:dyDescent="0.25">
      <c r="A214">
        <v>2</v>
      </c>
      <c r="B214" s="4">
        <v>90</v>
      </c>
      <c r="C214" s="7">
        <v>0.26</v>
      </c>
      <c r="D214" s="1">
        <v>1</v>
      </c>
      <c r="E214" s="1">
        <v>1340.75</v>
      </c>
      <c r="F214" s="1">
        <v>850.55</v>
      </c>
      <c r="G214" s="1">
        <v>29.79</v>
      </c>
      <c r="H214" s="1">
        <v>18.899999999999999</v>
      </c>
      <c r="I214" s="1">
        <v>0.33</v>
      </c>
      <c r="J214" s="1">
        <v>0.21</v>
      </c>
      <c r="K214" s="1">
        <v>2.2799999999999998</v>
      </c>
      <c r="L214" s="1">
        <v>0.8</v>
      </c>
      <c r="M214">
        <v>17.62336517</v>
      </c>
      <c r="N214">
        <v>4.8996120000000002E-3</v>
      </c>
      <c r="O214">
        <v>-1.1106746000000001E-2</v>
      </c>
      <c r="P214">
        <v>6.0000699999999995E-4</v>
      </c>
    </row>
    <row r="215" spans="1:16" x14ac:dyDescent="0.25">
      <c r="A215">
        <v>2</v>
      </c>
      <c r="B215" s="4">
        <v>90</v>
      </c>
      <c r="C215" s="7">
        <v>0.28000000000000003</v>
      </c>
      <c r="D215" s="1">
        <v>1</v>
      </c>
      <c r="E215" s="1">
        <v>1416.25</v>
      </c>
      <c r="F215" s="1">
        <v>986.43</v>
      </c>
      <c r="G215" s="1">
        <v>31.47</v>
      </c>
      <c r="H215" s="1">
        <v>21.92</v>
      </c>
      <c r="I215" s="1">
        <v>0.35</v>
      </c>
      <c r="J215" s="1">
        <v>0.25</v>
      </c>
      <c r="K215" s="1">
        <v>2.19</v>
      </c>
      <c r="L215" s="1">
        <v>0.8</v>
      </c>
      <c r="M215">
        <v>20.202187989999999</v>
      </c>
      <c r="N215">
        <v>5.7469169999999998E-3</v>
      </c>
      <c r="O215">
        <v>-1.1110792E-2</v>
      </c>
      <c r="P215">
        <v>5.4794399999999997E-4</v>
      </c>
    </row>
    <row r="216" spans="1:16" x14ac:dyDescent="0.25">
      <c r="A216">
        <v>2</v>
      </c>
      <c r="B216" s="4">
        <v>90</v>
      </c>
      <c r="C216" s="7">
        <v>0.3</v>
      </c>
      <c r="D216" s="1">
        <v>1</v>
      </c>
      <c r="E216" s="1">
        <v>1537.35</v>
      </c>
      <c r="F216" s="1">
        <v>1132.3900000000001</v>
      </c>
      <c r="G216" s="1">
        <v>34.159999999999997</v>
      </c>
      <c r="H216" s="1">
        <v>25.16</v>
      </c>
      <c r="I216" s="1">
        <v>0.38</v>
      </c>
      <c r="J216" s="1">
        <v>0.28000000000000003</v>
      </c>
      <c r="K216" s="1">
        <v>1.98</v>
      </c>
      <c r="L216" s="1">
        <v>0.81</v>
      </c>
      <c r="M216">
        <v>22.899383010000001</v>
      </c>
      <c r="N216">
        <v>8.2739240000000002E-3</v>
      </c>
      <c r="O216">
        <v>-1.1111097E-2</v>
      </c>
      <c r="P216">
        <v>5.0294200000000004E-4</v>
      </c>
    </row>
    <row r="217" spans="1:16" x14ac:dyDescent="0.25">
      <c r="A217">
        <v>2</v>
      </c>
      <c r="B217" s="4">
        <v>90</v>
      </c>
      <c r="C217" s="7">
        <v>0.32</v>
      </c>
      <c r="D217" s="1">
        <v>1</v>
      </c>
      <c r="E217" s="1">
        <v>1615.65</v>
      </c>
      <c r="F217" s="1">
        <v>1288.4000000000001</v>
      </c>
      <c r="G217" s="1">
        <v>35.9</v>
      </c>
      <c r="H217" s="1">
        <v>28.63</v>
      </c>
      <c r="I217" s="1">
        <v>0.4</v>
      </c>
      <c r="J217" s="1">
        <v>0.32</v>
      </c>
      <c r="K217" s="1">
        <v>1.97</v>
      </c>
      <c r="L217" s="1">
        <v>0.81</v>
      </c>
      <c r="M217">
        <v>25.699382</v>
      </c>
      <c r="N217">
        <v>8.2693260000000005E-3</v>
      </c>
      <c r="O217">
        <v>-1.1111111E-2</v>
      </c>
      <c r="P217">
        <v>4.6361200000000002E-4</v>
      </c>
    </row>
    <row r="218" spans="1:16" x14ac:dyDescent="0.25">
      <c r="A218">
        <v>2</v>
      </c>
      <c r="B218" s="4">
        <v>90</v>
      </c>
      <c r="C218" s="7">
        <v>0.34</v>
      </c>
      <c r="D218" s="1">
        <v>1</v>
      </c>
      <c r="E218" s="1">
        <v>1688.35</v>
      </c>
      <c r="F218" s="1">
        <v>1454.49</v>
      </c>
      <c r="G218" s="1">
        <v>37.520000000000003</v>
      </c>
      <c r="H218" s="1">
        <v>32.32</v>
      </c>
      <c r="I218" s="1">
        <v>0.42</v>
      </c>
      <c r="J218" s="1">
        <v>0.36</v>
      </c>
      <c r="K218" s="1">
        <v>1.92</v>
      </c>
      <c r="L218" s="1">
        <v>0.82</v>
      </c>
      <c r="M218">
        <v>28.58554307</v>
      </c>
      <c r="N218">
        <v>8.4147470000000002E-3</v>
      </c>
      <c r="O218">
        <v>-1.1111111E-2</v>
      </c>
      <c r="P218">
        <v>4.2893899999999998E-4</v>
      </c>
    </row>
    <row r="219" spans="1:16" x14ac:dyDescent="0.25">
      <c r="A219">
        <v>2</v>
      </c>
      <c r="B219" s="4">
        <v>90</v>
      </c>
      <c r="C219" s="7">
        <v>0.36</v>
      </c>
      <c r="D219" s="1">
        <v>1</v>
      </c>
      <c r="E219" s="1">
        <v>1795.7</v>
      </c>
      <c r="F219" s="1">
        <v>1630.64</v>
      </c>
      <c r="G219" s="1">
        <v>39.9</v>
      </c>
      <c r="H219" s="1">
        <v>36.24</v>
      </c>
      <c r="I219" s="1">
        <v>0.45</v>
      </c>
      <c r="J219" s="1">
        <v>0.41</v>
      </c>
      <c r="K219" s="1">
        <v>1.82</v>
      </c>
      <c r="L219" s="1">
        <v>0.82</v>
      </c>
      <c r="M219">
        <v>31.54015064</v>
      </c>
      <c r="N219">
        <v>1.0780700000000001E-2</v>
      </c>
      <c r="O219">
        <v>-1.1111111E-2</v>
      </c>
      <c r="P219">
        <v>3.9813899999999999E-4</v>
      </c>
    </row>
    <row r="220" spans="1:16" x14ac:dyDescent="0.25">
      <c r="A220">
        <v>2</v>
      </c>
      <c r="B220" s="4">
        <v>90</v>
      </c>
      <c r="C220" s="7">
        <v>0.38</v>
      </c>
      <c r="D220" s="1">
        <v>1</v>
      </c>
      <c r="E220" s="1">
        <v>1899.55</v>
      </c>
      <c r="F220" s="1">
        <v>1816.85</v>
      </c>
      <c r="G220" s="1">
        <v>42.21</v>
      </c>
      <c r="H220" s="1">
        <v>40.369999999999997</v>
      </c>
      <c r="I220" s="1">
        <v>0.47</v>
      </c>
      <c r="J220" s="1">
        <v>0.45</v>
      </c>
      <c r="K220" s="1">
        <v>1.75</v>
      </c>
      <c r="L220" s="1">
        <v>0.82</v>
      </c>
      <c r="M220">
        <v>34.544415479999998</v>
      </c>
      <c r="N220">
        <v>1.1953622000000001E-2</v>
      </c>
      <c r="O220">
        <v>-1.1111111E-2</v>
      </c>
      <c r="P220">
        <v>3.7059799999999998E-4</v>
      </c>
    </row>
    <row r="221" spans="1:16" x14ac:dyDescent="0.25">
      <c r="A221">
        <v>2</v>
      </c>
      <c r="B221" s="4">
        <v>90</v>
      </c>
      <c r="C221" s="7">
        <v>0.4</v>
      </c>
      <c r="D221" s="1">
        <v>1</v>
      </c>
      <c r="E221" s="1">
        <v>1981.4</v>
      </c>
      <c r="F221" s="1">
        <v>2013.13</v>
      </c>
      <c r="G221" s="1">
        <v>44.03</v>
      </c>
      <c r="H221" s="1">
        <v>44.74</v>
      </c>
      <c r="I221" s="1">
        <v>0.49</v>
      </c>
      <c r="J221" s="1">
        <v>0.5</v>
      </c>
      <c r="K221" s="1">
        <v>1.7</v>
      </c>
      <c r="L221" s="1">
        <v>0.83</v>
      </c>
      <c r="M221">
        <v>37.57847469</v>
      </c>
      <c r="N221">
        <v>1.2313843E-2</v>
      </c>
      <c r="O221">
        <v>-1.1111111E-2</v>
      </c>
      <c r="P221">
        <v>3.45824E-4</v>
      </c>
    </row>
    <row r="222" spans="1:16" x14ac:dyDescent="0.25">
      <c r="A222">
        <v>2</v>
      </c>
      <c r="B222" s="4">
        <v>90</v>
      </c>
      <c r="C222" s="7">
        <v>0.42</v>
      </c>
      <c r="D222" s="1">
        <v>1</v>
      </c>
      <c r="E222" s="1">
        <v>1999</v>
      </c>
      <c r="F222" s="1">
        <v>2219.48</v>
      </c>
      <c r="G222" s="1">
        <v>44.42</v>
      </c>
      <c r="H222" s="1">
        <v>49.32</v>
      </c>
      <c r="I222" s="1">
        <v>0.5</v>
      </c>
      <c r="J222" s="1">
        <v>0.55000000000000004</v>
      </c>
      <c r="K222" s="1">
        <v>1.67</v>
      </c>
      <c r="L222" s="1">
        <v>0.83</v>
      </c>
      <c r="M222">
        <v>40.621391670000001</v>
      </c>
      <c r="N222">
        <v>1.0727184000000001E-2</v>
      </c>
      <c r="O222">
        <v>-1.111111E-2</v>
      </c>
      <c r="P222">
        <v>3.2341899999999997E-4</v>
      </c>
    </row>
    <row r="223" spans="1:16" x14ac:dyDescent="0.25">
      <c r="A223">
        <v>2</v>
      </c>
      <c r="B223" s="4">
        <v>90</v>
      </c>
      <c r="C223" s="7">
        <v>0.44</v>
      </c>
      <c r="D223" s="1">
        <v>1</v>
      </c>
      <c r="E223" s="1">
        <v>2076.75</v>
      </c>
      <c r="F223" s="1">
        <v>2435.89</v>
      </c>
      <c r="G223" s="1">
        <v>46.15</v>
      </c>
      <c r="H223" s="1">
        <v>54.13</v>
      </c>
      <c r="I223" s="1">
        <v>0.52</v>
      </c>
      <c r="J223" s="1">
        <v>0.61</v>
      </c>
      <c r="K223" s="1">
        <v>1.63</v>
      </c>
      <c r="L223" s="1">
        <v>0.84</v>
      </c>
      <c r="M223">
        <v>43.651156190000002</v>
      </c>
      <c r="N223">
        <v>1.2017178999999999E-2</v>
      </c>
      <c r="O223">
        <v>-1.1111054E-2</v>
      </c>
      <c r="P223">
        <v>3.03059E-4</v>
      </c>
    </row>
    <row r="224" spans="1:16" x14ac:dyDescent="0.25">
      <c r="A224">
        <v>2</v>
      </c>
      <c r="B224" s="4">
        <v>90</v>
      </c>
      <c r="C224" s="7">
        <v>0.46</v>
      </c>
      <c r="D224" s="1">
        <v>1</v>
      </c>
      <c r="E224" s="1">
        <v>2187.5</v>
      </c>
      <c r="F224" s="1">
        <v>2662.37</v>
      </c>
      <c r="G224" s="1">
        <v>48.61</v>
      </c>
      <c r="H224" s="1">
        <v>59.16</v>
      </c>
      <c r="I224" s="1">
        <v>0.55000000000000004</v>
      </c>
      <c r="J224" s="1">
        <v>0.66</v>
      </c>
      <c r="K224" s="1">
        <v>1.59</v>
      </c>
      <c r="L224" s="1">
        <v>0.84</v>
      </c>
      <c r="M224">
        <v>46.644684329999997</v>
      </c>
      <c r="N224">
        <v>1.3473607E-2</v>
      </c>
      <c r="O224">
        <v>-1.1109834000000001E-2</v>
      </c>
      <c r="P224">
        <v>2.8450099999999999E-4</v>
      </c>
    </row>
    <row r="225" spans="1:16" x14ac:dyDescent="0.25">
      <c r="A225">
        <v>2</v>
      </c>
      <c r="B225" s="4">
        <v>90</v>
      </c>
      <c r="C225" s="7">
        <v>0.48</v>
      </c>
      <c r="D225" s="1">
        <v>1</v>
      </c>
      <c r="E225" s="1">
        <v>2239.9499999999998</v>
      </c>
      <c r="F225" s="1">
        <v>2898.91</v>
      </c>
      <c r="G225" s="1">
        <v>49.78</v>
      </c>
      <c r="H225" s="1">
        <v>64.42</v>
      </c>
      <c r="I225" s="1">
        <v>0.56000000000000005</v>
      </c>
      <c r="J225" s="1">
        <v>0.72</v>
      </c>
      <c r="K225" s="1">
        <v>1.55</v>
      </c>
      <c r="L225" s="1">
        <v>0.84</v>
      </c>
      <c r="M225">
        <v>49.577818489999999</v>
      </c>
      <c r="N225">
        <v>1.3787644E-2</v>
      </c>
      <c r="O225">
        <v>-1.1094476000000001E-2</v>
      </c>
      <c r="P225">
        <v>2.6780700000000001E-4</v>
      </c>
    </row>
    <row r="226" spans="1:16" x14ac:dyDescent="0.25">
      <c r="A226">
        <v>2</v>
      </c>
      <c r="B226" s="4">
        <v>90</v>
      </c>
      <c r="C226" s="7">
        <v>0.5</v>
      </c>
      <c r="D226" s="1">
        <v>1</v>
      </c>
      <c r="E226" s="1">
        <v>2347.6999999999998</v>
      </c>
      <c r="F226" s="1">
        <v>3145.52</v>
      </c>
      <c r="G226" s="1">
        <v>52.17</v>
      </c>
      <c r="H226" s="1">
        <v>69.900000000000006</v>
      </c>
      <c r="I226" s="1">
        <v>0.59</v>
      </c>
      <c r="J226" s="1">
        <v>0.79</v>
      </c>
      <c r="K226" s="1">
        <v>1.49</v>
      </c>
      <c r="L226" s="1">
        <v>0.85</v>
      </c>
      <c r="M226">
        <v>52.425327410000001</v>
      </c>
      <c r="N226">
        <v>1.6017970999999999E-2</v>
      </c>
      <c r="O226">
        <v>-1.0976763E-2</v>
      </c>
      <c r="P226">
        <v>2.5439800000000003E-4</v>
      </c>
    </row>
    <row r="227" spans="1:16" x14ac:dyDescent="0.25">
      <c r="A227">
        <v>2</v>
      </c>
      <c r="B227" s="4">
        <v>100</v>
      </c>
      <c r="C227" s="7">
        <v>0.02</v>
      </c>
      <c r="D227" s="1">
        <v>0</v>
      </c>
      <c r="E227" s="1">
        <v>138.05000000000001</v>
      </c>
      <c r="F227" s="1">
        <v>6.22</v>
      </c>
      <c r="G227" s="1">
        <v>2.76</v>
      </c>
      <c r="H227" s="1">
        <v>0.12</v>
      </c>
      <c r="I227" s="1">
        <v>0.03</v>
      </c>
      <c r="J227" s="1">
        <v>0</v>
      </c>
      <c r="K227" s="1">
        <v>0.08</v>
      </c>
      <c r="L227" s="1">
        <v>0.56999999999999995</v>
      </c>
      <c r="M227">
        <v>0.124357306</v>
      </c>
      <c r="N227">
        <v>2.68089E-4</v>
      </c>
      <c r="O227">
        <v>0</v>
      </c>
      <c r="P227">
        <v>0</v>
      </c>
    </row>
    <row r="228" spans="1:16" x14ac:dyDescent="0.25">
      <c r="A228">
        <v>2</v>
      </c>
      <c r="B228" s="4">
        <v>100</v>
      </c>
      <c r="C228" s="7">
        <v>0.04</v>
      </c>
      <c r="D228" s="1">
        <v>0.75</v>
      </c>
      <c r="E228" s="1">
        <v>272.5</v>
      </c>
      <c r="F228" s="1">
        <v>24.88</v>
      </c>
      <c r="G228" s="1">
        <v>5.45</v>
      </c>
      <c r="H228" s="1">
        <v>0.5</v>
      </c>
      <c r="I228" s="1">
        <v>0.06</v>
      </c>
      <c r="J228" s="1">
        <v>0.01</v>
      </c>
      <c r="K228" s="1">
        <v>0.56000000000000005</v>
      </c>
      <c r="L228" s="1">
        <v>0.74</v>
      </c>
      <c r="M228">
        <v>0.49683207099999999</v>
      </c>
      <c r="N228">
        <v>5.2697499999999995E-4</v>
      </c>
      <c r="O228">
        <v>-6.9999999999999998E-9</v>
      </c>
      <c r="P228">
        <v>2E-8</v>
      </c>
    </row>
    <row r="229" spans="1:16" x14ac:dyDescent="0.25">
      <c r="A229">
        <v>2</v>
      </c>
      <c r="B229" s="4">
        <v>100</v>
      </c>
      <c r="C229" s="7">
        <v>0.06</v>
      </c>
      <c r="D229" s="1">
        <v>0.95</v>
      </c>
      <c r="E229" s="1">
        <v>410.75</v>
      </c>
      <c r="F229" s="1">
        <v>55.98</v>
      </c>
      <c r="G229" s="1">
        <v>8.2200000000000006</v>
      </c>
      <c r="H229" s="1">
        <v>1.1200000000000001</v>
      </c>
      <c r="I229" s="1">
        <v>0.08</v>
      </c>
      <c r="J229" s="1">
        <v>0.01</v>
      </c>
      <c r="K229" s="1">
        <v>2.39</v>
      </c>
      <c r="L229" s="1">
        <v>0.75</v>
      </c>
      <c r="M229">
        <v>1.115632833</v>
      </c>
      <c r="N229">
        <v>6.8465099999999999E-4</v>
      </c>
      <c r="O229">
        <v>-1.251E-6</v>
      </c>
      <c r="P229">
        <v>9.5999999999999999E-8</v>
      </c>
    </row>
    <row r="230" spans="1:16" x14ac:dyDescent="0.25">
      <c r="A230">
        <v>2</v>
      </c>
      <c r="B230" s="4">
        <v>100</v>
      </c>
      <c r="C230" s="7">
        <v>0.08</v>
      </c>
      <c r="D230" s="1">
        <v>1</v>
      </c>
      <c r="E230" s="1">
        <v>539.85</v>
      </c>
      <c r="F230" s="1">
        <v>99.53</v>
      </c>
      <c r="G230" s="1">
        <v>10.8</v>
      </c>
      <c r="H230" s="1">
        <v>1.99</v>
      </c>
      <c r="I230" s="1">
        <v>0.11</v>
      </c>
      <c r="J230" s="1">
        <v>0.02</v>
      </c>
      <c r="K230" s="1">
        <v>3.35</v>
      </c>
      <c r="L230" s="1">
        <v>0.77</v>
      </c>
      <c r="M230">
        <v>1.977773821</v>
      </c>
      <c r="N230">
        <v>1.0096949999999999E-3</v>
      </c>
      <c r="O230">
        <v>-3.5284999999999998E-5</v>
      </c>
      <c r="P230">
        <v>2.8700000000000002E-7</v>
      </c>
    </row>
    <row r="231" spans="1:16" x14ac:dyDescent="0.25">
      <c r="A231">
        <v>2</v>
      </c>
      <c r="B231" s="4">
        <v>100</v>
      </c>
      <c r="C231" s="7">
        <v>0.1</v>
      </c>
      <c r="D231" s="1">
        <v>1</v>
      </c>
      <c r="E231" s="1">
        <v>664.4</v>
      </c>
      <c r="F231" s="1">
        <v>155.51</v>
      </c>
      <c r="G231" s="1">
        <v>13.29</v>
      </c>
      <c r="H231" s="1">
        <v>3.11</v>
      </c>
      <c r="I231" s="1">
        <v>0.13</v>
      </c>
      <c r="J231" s="1">
        <v>0.03</v>
      </c>
      <c r="K231" s="1">
        <v>3.48</v>
      </c>
      <c r="L231" s="1">
        <v>0.77</v>
      </c>
      <c r="M231">
        <v>3.0790749599999998</v>
      </c>
      <c r="N231">
        <v>1.1809279999999999E-3</v>
      </c>
      <c r="O231">
        <v>-3.3406400000000002E-4</v>
      </c>
      <c r="P231">
        <v>5.9499999999999998E-6</v>
      </c>
    </row>
    <row r="232" spans="1:16" x14ac:dyDescent="0.25">
      <c r="A232">
        <v>2</v>
      </c>
      <c r="B232" s="4">
        <v>100</v>
      </c>
      <c r="C232" s="7">
        <v>0.12</v>
      </c>
      <c r="D232" s="1">
        <v>1</v>
      </c>
      <c r="E232" s="1">
        <v>808.8</v>
      </c>
      <c r="F232" s="1">
        <v>223.93</v>
      </c>
      <c r="G232" s="1">
        <v>16.18</v>
      </c>
      <c r="H232" s="1">
        <v>4.4800000000000004</v>
      </c>
      <c r="I232" s="1">
        <v>0.16</v>
      </c>
      <c r="J232" s="1">
        <v>0.05</v>
      </c>
      <c r="K232" s="1">
        <v>3.51</v>
      </c>
      <c r="L232" s="1">
        <v>0.78</v>
      </c>
      <c r="M232">
        <v>4.4141618620000003</v>
      </c>
      <c r="N232">
        <v>1.822422E-3</v>
      </c>
      <c r="O232">
        <v>-1.4974610000000001E-3</v>
      </c>
      <c r="P232">
        <v>7.4133000000000003E-5</v>
      </c>
    </row>
    <row r="233" spans="1:16" x14ac:dyDescent="0.25">
      <c r="A233">
        <v>2</v>
      </c>
      <c r="B233" s="4">
        <v>100</v>
      </c>
      <c r="C233" s="7">
        <v>0.14000000000000001</v>
      </c>
      <c r="D233" s="1">
        <v>1</v>
      </c>
      <c r="E233" s="1">
        <v>934.3</v>
      </c>
      <c r="F233" s="1">
        <v>304.8</v>
      </c>
      <c r="G233" s="1">
        <v>18.690000000000001</v>
      </c>
      <c r="H233" s="1">
        <v>6.1</v>
      </c>
      <c r="I233" s="1">
        <v>0.19</v>
      </c>
      <c r="J233" s="1">
        <v>0.06</v>
      </c>
      <c r="K233" s="1">
        <v>3.31</v>
      </c>
      <c r="L233" s="1">
        <v>0.78</v>
      </c>
      <c r="M233">
        <v>5.976465836</v>
      </c>
      <c r="N233">
        <v>2.0817790000000002E-3</v>
      </c>
      <c r="O233">
        <v>-3.877728E-3</v>
      </c>
      <c r="P233">
        <v>3.1813399999999997E-4</v>
      </c>
    </row>
    <row r="234" spans="1:16" x14ac:dyDescent="0.25">
      <c r="A234">
        <v>2</v>
      </c>
      <c r="B234" s="4">
        <v>100</v>
      </c>
      <c r="C234" s="7">
        <v>0.16</v>
      </c>
      <c r="D234" s="1">
        <v>1</v>
      </c>
      <c r="E234" s="1">
        <v>1044.75</v>
      </c>
      <c r="F234" s="1">
        <v>398.1</v>
      </c>
      <c r="G234" s="1">
        <v>20.9</v>
      </c>
      <c r="H234" s="1">
        <v>7.96</v>
      </c>
      <c r="I234" s="1">
        <v>0.21</v>
      </c>
      <c r="J234" s="1">
        <v>0.08</v>
      </c>
      <c r="K234" s="1">
        <v>3.21</v>
      </c>
      <c r="L234" s="1">
        <v>0.78</v>
      </c>
      <c r="M234">
        <v>7.758223879</v>
      </c>
      <c r="N234">
        <v>2.3112639999999999E-3</v>
      </c>
      <c r="O234">
        <v>-6.6951629999999996E-3</v>
      </c>
      <c r="P234">
        <v>6.21577E-4</v>
      </c>
    </row>
    <row r="235" spans="1:16" x14ac:dyDescent="0.25">
      <c r="A235">
        <v>2</v>
      </c>
      <c r="B235" s="4">
        <v>100</v>
      </c>
      <c r="C235" s="7">
        <v>0.18</v>
      </c>
      <c r="D235" s="1">
        <v>1</v>
      </c>
      <c r="E235" s="1">
        <v>1173.5999999999999</v>
      </c>
      <c r="F235" s="1">
        <v>503.85</v>
      </c>
      <c r="G235" s="1">
        <v>23.47</v>
      </c>
      <c r="H235" s="1">
        <v>10.08</v>
      </c>
      <c r="I235" s="1">
        <v>0.24</v>
      </c>
      <c r="J235" s="1">
        <v>0.1</v>
      </c>
      <c r="K235" s="1">
        <v>2.88</v>
      </c>
      <c r="L235" s="1">
        <v>0.79</v>
      </c>
      <c r="M235">
        <v>9.7504786840000008</v>
      </c>
      <c r="N235">
        <v>3.0170919999999999E-3</v>
      </c>
      <c r="O235">
        <v>-8.7357809999999998E-3</v>
      </c>
      <c r="P235">
        <v>7.3942300000000001E-4</v>
      </c>
    </row>
    <row r="236" spans="1:16" x14ac:dyDescent="0.25">
      <c r="A236">
        <v>2</v>
      </c>
      <c r="B236" s="4">
        <v>100</v>
      </c>
      <c r="C236" s="7">
        <v>0.2</v>
      </c>
      <c r="D236" s="1">
        <v>1</v>
      </c>
      <c r="E236" s="1">
        <v>1294.5</v>
      </c>
      <c r="F236" s="1">
        <v>622.04</v>
      </c>
      <c r="G236" s="1">
        <v>25.89</v>
      </c>
      <c r="H236" s="1">
        <v>12.44</v>
      </c>
      <c r="I236" s="1">
        <v>0.26</v>
      </c>
      <c r="J236" s="1">
        <v>0.13</v>
      </c>
      <c r="K236" s="1">
        <v>2.71</v>
      </c>
      <c r="L236" s="1">
        <v>0.79</v>
      </c>
      <c r="M236">
        <v>11.94307863</v>
      </c>
      <c r="N236">
        <v>3.350099E-3</v>
      </c>
      <c r="O236">
        <v>-9.6688739999999992E-3</v>
      </c>
      <c r="P236">
        <v>7.0114000000000005E-4</v>
      </c>
    </row>
    <row r="237" spans="1:16" x14ac:dyDescent="0.25">
      <c r="A237">
        <v>2</v>
      </c>
      <c r="B237" s="4">
        <v>100</v>
      </c>
      <c r="C237" s="7">
        <v>0.22</v>
      </c>
      <c r="D237" s="1">
        <v>1</v>
      </c>
      <c r="E237" s="1">
        <v>1412.2</v>
      </c>
      <c r="F237" s="1">
        <v>752.66</v>
      </c>
      <c r="G237" s="1">
        <v>28.24</v>
      </c>
      <c r="H237" s="1">
        <v>15.05</v>
      </c>
      <c r="I237" s="1">
        <v>0.28999999999999998</v>
      </c>
      <c r="J237" s="1">
        <v>0.15</v>
      </c>
      <c r="K237" s="1">
        <v>2.59</v>
      </c>
      <c r="L237" s="1">
        <v>0.79</v>
      </c>
      <c r="M237">
        <v>14.3246778</v>
      </c>
      <c r="N237">
        <v>3.9937760000000001E-3</v>
      </c>
      <c r="O237">
        <v>-9.9421059999999992E-3</v>
      </c>
      <c r="P237">
        <v>6.3077100000000002E-4</v>
      </c>
    </row>
    <row r="238" spans="1:16" x14ac:dyDescent="0.25">
      <c r="A238">
        <v>2</v>
      </c>
      <c r="B238" s="4">
        <v>100</v>
      </c>
      <c r="C238" s="7">
        <v>0.24</v>
      </c>
      <c r="D238" s="1">
        <v>1</v>
      </c>
      <c r="E238" s="1">
        <v>1519.65</v>
      </c>
      <c r="F238" s="1">
        <v>895.73</v>
      </c>
      <c r="G238" s="1">
        <v>30.39</v>
      </c>
      <c r="H238" s="1">
        <v>17.91</v>
      </c>
      <c r="I238" s="1">
        <v>0.31</v>
      </c>
      <c r="J238" s="1">
        <v>0.18</v>
      </c>
      <c r="K238" s="1">
        <v>2.4300000000000002</v>
      </c>
      <c r="L238" s="1">
        <v>0.8</v>
      </c>
      <c r="M238">
        <v>16.882735950000001</v>
      </c>
      <c r="N238">
        <v>3.664938E-3</v>
      </c>
      <c r="O238">
        <v>-9.993409E-3</v>
      </c>
      <c r="P238">
        <v>5.6896599999999996E-4</v>
      </c>
    </row>
    <row r="239" spans="1:16" x14ac:dyDescent="0.25">
      <c r="A239">
        <v>2</v>
      </c>
      <c r="B239" s="4">
        <v>100</v>
      </c>
      <c r="C239" s="7">
        <v>0.26</v>
      </c>
      <c r="D239" s="1">
        <v>1</v>
      </c>
      <c r="E239" s="1">
        <v>1667.1</v>
      </c>
      <c r="F239" s="1">
        <v>1051.24</v>
      </c>
      <c r="G239" s="1">
        <v>33.340000000000003</v>
      </c>
      <c r="H239" s="1">
        <v>21.02</v>
      </c>
      <c r="I239" s="1">
        <v>0.34</v>
      </c>
      <c r="J239" s="1">
        <v>0.21</v>
      </c>
      <c r="K239" s="1">
        <v>2.27</v>
      </c>
      <c r="L239" s="1">
        <v>0.8</v>
      </c>
      <c r="M239">
        <v>19.603518560000001</v>
      </c>
      <c r="N239">
        <v>5.383863E-3</v>
      </c>
      <c r="O239">
        <v>-9.9995250000000004E-3</v>
      </c>
      <c r="P239">
        <v>5.1708099999999996E-4</v>
      </c>
    </row>
    <row r="240" spans="1:16" x14ac:dyDescent="0.25">
      <c r="A240">
        <v>2</v>
      </c>
      <c r="B240" s="4">
        <v>100</v>
      </c>
      <c r="C240" s="7">
        <v>0.28000000000000003</v>
      </c>
      <c r="D240" s="1">
        <v>1</v>
      </c>
      <c r="E240" s="1">
        <v>1765.8</v>
      </c>
      <c r="F240" s="1">
        <v>1219.19</v>
      </c>
      <c r="G240" s="1">
        <v>35.32</v>
      </c>
      <c r="H240" s="1">
        <v>24.38</v>
      </c>
      <c r="I240" s="1">
        <v>0.36</v>
      </c>
      <c r="J240" s="1">
        <v>0.25</v>
      </c>
      <c r="K240" s="1">
        <v>2.14</v>
      </c>
      <c r="L240" s="1">
        <v>0.8</v>
      </c>
      <c r="M240">
        <v>22.472096749999999</v>
      </c>
      <c r="N240">
        <v>5.1377369999999999E-3</v>
      </c>
      <c r="O240">
        <v>-9.9999790000000009E-3</v>
      </c>
      <c r="P240">
        <v>4.7275600000000001E-4</v>
      </c>
    </row>
    <row r="241" spans="1:16" x14ac:dyDescent="0.25">
      <c r="A241">
        <v>2</v>
      </c>
      <c r="B241" s="4">
        <v>100</v>
      </c>
      <c r="C241" s="7">
        <v>0.3</v>
      </c>
      <c r="D241" s="1">
        <v>1</v>
      </c>
      <c r="E241" s="1">
        <v>1856.5</v>
      </c>
      <c r="F241" s="1">
        <v>1399.58</v>
      </c>
      <c r="G241" s="1">
        <v>37.130000000000003</v>
      </c>
      <c r="H241" s="1">
        <v>27.99</v>
      </c>
      <c r="I241" s="1">
        <v>0.38</v>
      </c>
      <c r="J241" s="1">
        <v>0.28000000000000003</v>
      </c>
      <c r="K241" s="1">
        <v>2.12</v>
      </c>
      <c r="L241" s="1">
        <v>0.81</v>
      </c>
      <c r="M241">
        <v>25.4723474</v>
      </c>
      <c r="N241">
        <v>5.9879240000000004E-3</v>
      </c>
      <c r="O241">
        <v>-9.9999990000000007E-3</v>
      </c>
      <c r="P241">
        <v>4.3439200000000002E-4</v>
      </c>
    </row>
    <row r="242" spans="1:16" x14ac:dyDescent="0.25">
      <c r="A242">
        <v>2</v>
      </c>
      <c r="B242" s="4">
        <v>100</v>
      </c>
      <c r="C242" s="7">
        <v>0.32</v>
      </c>
      <c r="D242" s="1">
        <v>1</v>
      </c>
      <c r="E242" s="1">
        <v>2014.35</v>
      </c>
      <c r="F242" s="1">
        <v>1592.41</v>
      </c>
      <c r="G242" s="1">
        <v>40.29</v>
      </c>
      <c r="H242" s="1">
        <v>31.85</v>
      </c>
      <c r="I242" s="1">
        <v>0.41</v>
      </c>
      <c r="J242" s="1">
        <v>0.32</v>
      </c>
      <c r="K242" s="1">
        <v>1.97</v>
      </c>
      <c r="L242" s="1">
        <v>0.81</v>
      </c>
      <c r="M242">
        <v>28.586953009999998</v>
      </c>
      <c r="N242">
        <v>8.4898700000000001E-3</v>
      </c>
      <c r="O242">
        <v>-0.01</v>
      </c>
      <c r="P242">
        <v>4.0085499999999998E-4</v>
      </c>
    </row>
    <row r="243" spans="1:16" x14ac:dyDescent="0.25">
      <c r="A243">
        <v>2</v>
      </c>
      <c r="B243" s="4">
        <v>100</v>
      </c>
      <c r="C243" s="7">
        <v>0.34</v>
      </c>
      <c r="D243" s="1">
        <v>1</v>
      </c>
      <c r="E243" s="1">
        <v>2109.5</v>
      </c>
      <c r="F243" s="1">
        <v>1797.68</v>
      </c>
      <c r="G243" s="1">
        <v>42.19</v>
      </c>
      <c r="H243" s="1">
        <v>35.950000000000003</v>
      </c>
      <c r="I243" s="1">
        <v>0.43</v>
      </c>
      <c r="J243" s="1">
        <v>0.36</v>
      </c>
      <c r="K243" s="1">
        <v>1.89</v>
      </c>
      <c r="L243" s="1">
        <v>0.82</v>
      </c>
      <c r="M243">
        <v>31.797401839999999</v>
      </c>
      <c r="N243">
        <v>8.2280089999999997E-3</v>
      </c>
      <c r="O243">
        <v>-0.01</v>
      </c>
      <c r="P243">
        <v>3.7128500000000001E-4</v>
      </c>
    </row>
    <row r="244" spans="1:16" x14ac:dyDescent="0.25">
      <c r="A244">
        <v>2</v>
      </c>
      <c r="B244" s="4">
        <v>100</v>
      </c>
      <c r="C244" s="7">
        <v>0.36</v>
      </c>
      <c r="D244" s="1">
        <v>1</v>
      </c>
      <c r="E244" s="1">
        <v>2165.65</v>
      </c>
      <c r="F244" s="1">
        <v>2015.39</v>
      </c>
      <c r="G244" s="1">
        <v>43.31</v>
      </c>
      <c r="H244" s="1">
        <v>40.31</v>
      </c>
      <c r="I244" s="1">
        <v>0.44</v>
      </c>
      <c r="J244" s="1">
        <v>0.41</v>
      </c>
      <c r="K244" s="1">
        <v>1.87</v>
      </c>
      <c r="L244" s="1">
        <v>0.82</v>
      </c>
      <c r="M244">
        <v>35.083987790000002</v>
      </c>
      <c r="N244">
        <v>8.7035789999999995E-3</v>
      </c>
      <c r="O244">
        <v>-0.01</v>
      </c>
      <c r="P244">
        <v>3.45018E-4</v>
      </c>
    </row>
    <row r="245" spans="1:16" x14ac:dyDescent="0.25">
      <c r="A245">
        <v>2</v>
      </c>
      <c r="B245" s="4">
        <v>100</v>
      </c>
      <c r="C245" s="7">
        <v>0.38</v>
      </c>
      <c r="D245" s="1">
        <v>1</v>
      </c>
      <c r="E245" s="1">
        <v>2324.75</v>
      </c>
      <c r="F245" s="1">
        <v>2245.5500000000002</v>
      </c>
      <c r="G245" s="1">
        <v>46.5</v>
      </c>
      <c r="H245" s="1">
        <v>44.91</v>
      </c>
      <c r="I245" s="1">
        <v>0.47</v>
      </c>
      <c r="J245" s="1">
        <v>0.45</v>
      </c>
      <c r="K245" s="1">
        <v>1.76</v>
      </c>
      <c r="L245" s="1">
        <v>0.82</v>
      </c>
      <c r="M245">
        <v>38.425810480000003</v>
      </c>
      <c r="N245">
        <v>9.7507779999999999E-3</v>
      </c>
      <c r="O245">
        <v>-0.01</v>
      </c>
      <c r="P245">
        <v>3.2152800000000002E-4</v>
      </c>
    </row>
    <row r="246" spans="1:16" x14ac:dyDescent="0.25">
      <c r="A246">
        <v>2</v>
      </c>
      <c r="B246" s="4">
        <v>100</v>
      </c>
      <c r="C246" s="7">
        <v>0.4</v>
      </c>
      <c r="D246" s="1">
        <v>1</v>
      </c>
      <c r="E246" s="1">
        <v>2423.3000000000002</v>
      </c>
      <c r="F246" s="1">
        <v>2488.14</v>
      </c>
      <c r="G246" s="1">
        <v>48.47</v>
      </c>
      <c r="H246" s="1">
        <v>49.76</v>
      </c>
      <c r="I246" s="1">
        <v>0.49</v>
      </c>
      <c r="J246" s="1">
        <v>0.5</v>
      </c>
      <c r="K246" s="1">
        <v>1.7</v>
      </c>
      <c r="L246" s="1">
        <v>0.83</v>
      </c>
      <c r="M246">
        <v>41.800775209999998</v>
      </c>
      <c r="N246">
        <v>1.1984508E-2</v>
      </c>
      <c r="O246">
        <v>-0.01</v>
      </c>
      <c r="P246">
        <v>3.0039699999999999E-4</v>
      </c>
    </row>
    <row r="247" spans="1:16" x14ac:dyDescent="0.25">
      <c r="A247">
        <v>2</v>
      </c>
      <c r="B247" s="4">
        <v>100</v>
      </c>
      <c r="C247" s="7">
        <v>0.42</v>
      </c>
      <c r="D247" s="1">
        <v>1</v>
      </c>
      <c r="E247" s="1">
        <v>2514.9499999999998</v>
      </c>
      <c r="F247" s="1">
        <v>2743.18</v>
      </c>
      <c r="G247" s="1">
        <v>50.3</v>
      </c>
      <c r="H247" s="1">
        <v>54.86</v>
      </c>
      <c r="I247" s="1">
        <v>0.51</v>
      </c>
      <c r="J247" s="1">
        <v>0.55000000000000004</v>
      </c>
      <c r="K247" s="1">
        <v>1.67</v>
      </c>
      <c r="L247" s="1">
        <v>0.83</v>
      </c>
      <c r="M247">
        <v>45.185592980000003</v>
      </c>
      <c r="N247">
        <v>1.2202899999999999E-2</v>
      </c>
      <c r="O247">
        <v>-0.01</v>
      </c>
      <c r="P247">
        <v>2.8128499999999999E-4</v>
      </c>
    </row>
    <row r="248" spans="1:16" x14ac:dyDescent="0.25">
      <c r="A248">
        <v>2</v>
      </c>
      <c r="B248" s="4">
        <v>100</v>
      </c>
      <c r="C248" s="7">
        <v>0.44</v>
      </c>
      <c r="D248" s="1">
        <v>1</v>
      </c>
      <c r="E248" s="1">
        <v>2597.8000000000002</v>
      </c>
      <c r="F248" s="1">
        <v>3010.65</v>
      </c>
      <c r="G248" s="1">
        <v>51.96</v>
      </c>
      <c r="H248" s="1">
        <v>60.21</v>
      </c>
      <c r="I248" s="1">
        <v>0.52</v>
      </c>
      <c r="J248" s="1">
        <v>0.61</v>
      </c>
      <c r="K248" s="1">
        <v>1.62</v>
      </c>
      <c r="L248" s="1">
        <v>0.84</v>
      </c>
      <c r="M248">
        <v>48.555780489999997</v>
      </c>
      <c r="N248">
        <v>1.2221299999999999E-2</v>
      </c>
      <c r="O248">
        <v>-9.9999830000000005E-3</v>
      </c>
      <c r="P248">
        <v>2.6391799999999998E-4</v>
      </c>
    </row>
    <row r="249" spans="1:16" x14ac:dyDescent="0.25">
      <c r="A249">
        <v>2</v>
      </c>
      <c r="B249" s="4">
        <v>100</v>
      </c>
      <c r="C249" s="7">
        <v>0.46</v>
      </c>
      <c r="D249" s="1">
        <v>1</v>
      </c>
      <c r="E249" s="1">
        <v>2739.05</v>
      </c>
      <c r="F249" s="1">
        <v>3290.57</v>
      </c>
      <c r="G249" s="1">
        <v>54.78</v>
      </c>
      <c r="H249" s="1">
        <v>65.81</v>
      </c>
      <c r="I249" s="1">
        <v>0.55000000000000004</v>
      </c>
      <c r="J249" s="1">
        <v>0.66</v>
      </c>
      <c r="K249" s="1">
        <v>1.56</v>
      </c>
      <c r="L249" s="1">
        <v>0.84</v>
      </c>
      <c r="M249">
        <v>51.885660100000003</v>
      </c>
      <c r="N249">
        <v>1.4827567E-2</v>
      </c>
      <c r="O249">
        <v>-9.9994709999999994E-3</v>
      </c>
      <c r="P249">
        <v>2.4807399999999998E-4</v>
      </c>
    </row>
    <row r="250" spans="1:16" x14ac:dyDescent="0.25">
      <c r="A250">
        <v>2</v>
      </c>
      <c r="B250" s="4">
        <v>100</v>
      </c>
      <c r="C250" s="7">
        <v>0.48</v>
      </c>
      <c r="D250" s="1">
        <v>1</v>
      </c>
      <c r="E250" s="1">
        <v>2786.1</v>
      </c>
      <c r="F250" s="1">
        <v>3582.92</v>
      </c>
      <c r="G250" s="1">
        <v>55.72</v>
      </c>
      <c r="H250" s="1">
        <v>71.66</v>
      </c>
      <c r="I250" s="1">
        <v>0.56000000000000005</v>
      </c>
      <c r="J250" s="1">
        <v>0.72</v>
      </c>
      <c r="K250" s="1">
        <v>1.52</v>
      </c>
      <c r="L250" s="1">
        <v>0.84</v>
      </c>
      <c r="M250">
        <v>55.148359890000002</v>
      </c>
      <c r="N250">
        <v>1.4347947999999999E-2</v>
      </c>
      <c r="O250">
        <v>-9.9910520000000003E-3</v>
      </c>
      <c r="P250">
        <v>2.3371199999999999E-4</v>
      </c>
    </row>
    <row r="251" spans="1:16" x14ac:dyDescent="0.25">
      <c r="A251">
        <v>2</v>
      </c>
      <c r="B251" s="4">
        <v>100</v>
      </c>
      <c r="C251" s="7">
        <v>0.5</v>
      </c>
      <c r="D251" s="1">
        <v>1</v>
      </c>
      <c r="E251" s="1">
        <v>2875.35</v>
      </c>
      <c r="F251" s="1">
        <v>3887.72</v>
      </c>
      <c r="G251" s="1">
        <v>57.51</v>
      </c>
      <c r="H251" s="1">
        <v>77.75</v>
      </c>
      <c r="I251" s="1">
        <v>0.57999999999999996</v>
      </c>
      <c r="J251" s="1">
        <v>0.79</v>
      </c>
      <c r="K251" s="1">
        <v>1.52</v>
      </c>
      <c r="L251" s="1">
        <v>0.85</v>
      </c>
      <c r="M251">
        <v>58.315813630000001</v>
      </c>
      <c r="N251">
        <v>1.5142241000000001E-2</v>
      </c>
      <c r="O251">
        <v>-9.9132590000000007E-3</v>
      </c>
      <c r="P251">
        <v>2.2178000000000001E-4</v>
      </c>
    </row>
    <row r="252" spans="1:16" x14ac:dyDescent="0.25">
      <c r="A252">
        <v>2</v>
      </c>
      <c r="B252" s="4">
        <v>110</v>
      </c>
      <c r="C252" s="7">
        <v>0.02</v>
      </c>
      <c r="D252" s="1">
        <v>0</v>
      </c>
      <c r="E252" s="1">
        <v>171.4</v>
      </c>
      <c r="F252" s="1">
        <v>7.53</v>
      </c>
      <c r="G252" s="1">
        <v>3.12</v>
      </c>
      <c r="H252" s="1">
        <v>0.14000000000000001</v>
      </c>
      <c r="I252" s="1">
        <v>0.03</v>
      </c>
      <c r="J252" s="1">
        <v>0</v>
      </c>
      <c r="K252" s="1">
        <v>7.0000000000000007E-2</v>
      </c>
      <c r="L252" s="1">
        <v>0.59</v>
      </c>
      <c r="M252">
        <v>0.13691865</v>
      </c>
      <c r="N252">
        <v>2.7576100000000002E-4</v>
      </c>
      <c r="O252">
        <v>0</v>
      </c>
      <c r="P252">
        <v>0</v>
      </c>
    </row>
    <row r="253" spans="1:16" x14ac:dyDescent="0.25">
      <c r="A253">
        <v>2</v>
      </c>
      <c r="B253" s="4">
        <v>110</v>
      </c>
      <c r="C253" s="7">
        <v>0.04</v>
      </c>
      <c r="D253" s="1">
        <v>0.7</v>
      </c>
      <c r="E253" s="1">
        <v>335.75</v>
      </c>
      <c r="F253" s="1">
        <v>30.13</v>
      </c>
      <c r="G253" s="1">
        <v>6.1</v>
      </c>
      <c r="H253" s="1">
        <v>0.55000000000000004</v>
      </c>
      <c r="I253" s="1">
        <v>0.06</v>
      </c>
      <c r="J253" s="1">
        <v>0.01</v>
      </c>
      <c r="K253" s="1">
        <v>0.48</v>
      </c>
      <c r="L253" s="1">
        <v>0.75</v>
      </c>
      <c r="M253">
        <v>0.54701712899999999</v>
      </c>
      <c r="N253">
        <v>5.1057299999999995E-4</v>
      </c>
      <c r="O253">
        <v>-1.2E-8</v>
      </c>
      <c r="P253">
        <v>1.9000000000000001E-8</v>
      </c>
    </row>
    <row r="254" spans="1:16" x14ac:dyDescent="0.25">
      <c r="A254">
        <v>2</v>
      </c>
      <c r="B254" s="4">
        <v>110</v>
      </c>
      <c r="C254" s="7">
        <v>0.06</v>
      </c>
      <c r="D254" s="1">
        <v>0.95</v>
      </c>
      <c r="E254" s="1">
        <v>502.95</v>
      </c>
      <c r="F254" s="1">
        <v>67.8</v>
      </c>
      <c r="G254" s="1">
        <v>9.14</v>
      </c>
      <c r="H254" s="1">
        <v>1.23</v>
      </c>
      <c r="I254" s="1">
        <v>0.08</v>
      </c>
      <c r="J254" s="1">
        <v>0.01</v>
      </c>
      <c r="K254" s="1">
        <v>2.87</v>
      </c>
      <c r="L254" s="1">
        <v>0.76</v>
      </c>
      <c r="M254">
        <v>1.228323018</v>
      </c>
      <c r="N254">
        <v>8.14162E-4</v>
      </c>
      <c r="O254">
        <v>-2.0719999999999998E-6</v>
      </c>
      <c r="P254">
        <v>8.3000000000000002E-8</v>
      </c>
    </row>
    <row r="255" spans="1:16" x14ac:dyDescent="0.25">
      <c r="A255">
        <v>2</v>
      </c>
      <c r="B255" s="4">
        <v>110</v>
      </c>
      <c r="C255" s="7">
        <v>0.08</v>
      </c>
      <c r="D255" s="1">
        <v>1</v>
      </c>
      <c r="E255" s="1">
        <v>663.1</v>
      </c>
      <c r="F255" s="1">
        <v>120.54</v>
      </c>
      <c r="G255" s="1">
        <v>12.06</v>
      </c>
      <c r="H255" s="1">
        <v>2.19</v>
      </c>
      <c r="I255" s="1">
        <v>0.11</v>
      </c>
      <c r="J255" s="1">
        <v>0.02</v>
      </c>
      <c r="K255" s="1">
        <v>3.54</v>
      </c>
      <c r="L255" s="1">
        <v>0.77</v>
      </c>
      <c r="M255">
        <v>2.1775489549999998</v>
      </c>
      <c r="N255">
        <v>1.0795430000000001E-3</v>
      </c>
      <c r="O255">
        <v>-5.4410000000000003E-5</v>
      </c>
      <c r="P255">
        <v>3.8200000000000001E-7</v>
      </c>
    </row>
    <row r="256" spans="1:16" x14ac:dyDescent="0.25">
      <c r="A256">
        <v>2</v>
      </c>
      <c r="B256" s="4">
        <v>110</v>
      </c>
      <c r="C256" s="7">
        <v>0.1</v>
      </c>
      <c r="D256" s="1">
        <v>1</v>
      </c>
      <c r="E256" s="1">
        <v>820.8</v>
      </c>
      <c r="F256" s="1">
        <v>188.34</v>
      </c>
      <c r="G256" s="1">
        <v>14.92</v>
      </c>
      <c r="H256" s="1">
        <v>3.42</v>
      </c>
      <c r="I256" s="1">
        <v>0.14000000000000001</v>
      </c>
      <c r="J256" s="1">
        <v>0.03</v>
      </c>
      <c r="K256" s="1">
        <v>3.89</v>
      </c>
      <c r="L256" s="1">
        <v>0.77</v>
      </c>
      <c r="M256">
        <v>3.390092632</v>
      </c>
      <c r="N256">
        <v>1.4317139999999999E-3</v>
      </c>
      <c r="O256">
        <v>-4.71402E-4</v>
      </c>
      <c r="P256">
        <v>1.1232E-5</v>
      </c>
    </row>
    <row r="257" spans="1:16" x14ac:dyDescent="0.25">
      <c r="A257">
        <v>2</v>
      </c>
      <c r="B257" s="4">
        <v>110</v>
      </c>
      <c r="C257" s="7">
        <v>0.12</v>
      </c>
      <c r="D257" s="1">
        <v>1</v>
      </c>
      <c r="E257" s="1">
        <v>964.65</v>
      </c>
      <c r="F257" s="1">
        <v>271.20999999999998</v>
      </c>
      <c r="G257" s="1">
        <v>17.54</v>
      </c>
      <c r="H257" s="1">
        <v>4.93</v>
      </c>
      <c r="I257" s="1">
        <v>0.16</v>
      </c>
      <c r="J257" s="1">
        <v>0.05</v>
      </c>
      <c r="K257" s="1">
        <v>3.62</v>
      </c>
      <c r="L257" s="1">
        <v>0.77</v>
      </c>
      <c r="M257">
        <v>4.8600367980000003</v>
      </c>
      <c r="N257">
        <v>1.579106E-3</v>
      </c>
      <c r="O257">
        <v>-1.9085129999999999E-3</v>
      </c>
      <c r="P257">
        <v>1.1577400000000001E-4</v>
      </c>
    </row>
    <row r="258" spans="1:16" x14ac:dyDescent="0.25">
      <c r="A258">
        <v>2</v>
      </c>
      <c r="B258" s="4">
        <v>110</v>
      </c>
      <c r="C258" s="7">
        <v>0.14000000000000001</v>
      </c>
      <c r="D258" s="1">
        <v>1</v>
      </c>
      <c r="E258" s="1">
        <v>1121.25</v>
      </c>
      <c r="F258" s="1">
        <v>369.14</v>
      </c>
      <c r="G258" s="1">
        <v>20.39</v>
      </c>
      <c r="H258" s="1">
        <v>6.71</v>
      </c>
      <c r="I258" s="1">
        <v>0.19</v>
      </c>
      <c r="J258" s="1">
        <v>0.06</v>
      </c>
      <c r="K258" s="1">
        <v>3.47</v>
      </c>
      <c r="L258" s="1">
        <v>0.78</v>
      </c>
      <c r="M258">
        <v>6.5801492540000002</v>
      </c>
      <c r="N258">
        <v>1.5814889999999999E-3</v>
      </c>
      <c r="O258">
        <v>-4.4418460000000002E-3</v>
      </c>
      <c r="P258">
        <v>3.98749E-4</v>
      </c>
    </row>
    <row r="259" spans="1:16" x14ac:dyDescent="0.25">
      <c r="A259">
        <v>2</v>
      </c>
      <c r="B259" s="4">
        <v>110</v>
      </c>
      <c r="C259" s="7">
        <v>0.16</v>
      </c>
      <c r="D259" s="1">
        <v>1</v>
      </c>
      <c r="E259" s="1">
        <v>1299.8499999999999</v>
      </c>
      <c r="F259" s="1">
        <v>482.15</v>
      </c>
      <c r="G259" s="1">
        <v>23.63</v>
      </c>
      <c r="H259" s="1">
        <v>8.77</v>
      </c>
      <c r="I259" s="1">
        <v>0.22</v>
      </c>
      <c r="J259" s="1">
        <v>0.08</v>
      </c>
      <c r="K259" s="1">
        <v>3.15</v>
      </c>
      <c r="L259" s="1">
        <v>0.78</v>
      </c>
      <c r="M259">
        <v>8.5418828569999992</v>
      </c>
      <c r="N259">
        <v>2.8252030000000001E-3</v>
      </c>
      <c r="O259">
        <v>-6.9519059999999999E-3</v>
      </c>
      <c r="P259">
        <v>6.4179799999999996E-4</v>
      </c>
    </row>
    <row r="260" spans="1:16" x14ac:dyDescent="0.25">
      <c r="A260">
        <v>2</v>
      </c>
      <c r="B260" s="4">
        <v>110</v>
      </c>
      <c r="C260" s="7">
        <v>0.18</v>
      </c>
      <c r="D260" s="1">
        <v>1</v>
      </c>
      <c r="E260" s="1">
        <v>1415.95</v>
      </c>
      <c r="F260" s="1">
        <v>610.22</v>
      </c>
      <c r="G260" s="1">
        <v>25.74</v>
      </c>
      <c r="H260" s="1">
        <v>11.09</v>
      </c>
      <c r="I260" s="1">
        <v>0.24</v>
      </c>
      <c r="J260" s="1">
        <v>0.1</v>
      </c>
      <c r="K260" s="1">
        <v>2.94</v>
      </c>
      <c r="L260" s="1">
        <v>0.79</v>
      </c>
      <c r="M260">
        <v>10.73537552</v>
      </c>
      <c r="N260">
        <v>2.6422450000000001E-3</v>
      </c>
      <c r="O260">
        <v>-8.4270779999999993E-3</v>
      </c>
      <c r="P260">
        <v>6.7512699999999998E-4</v>
      </c>
    </row>
    <row r="261" spans="1:16" x14ac:dyDescent="0.25">
      <c r="A261">
        <v>2</v>
      </c>
      <c r="B261" s="4">
        <v>110</v>
      </c>
      <c r="C261" s="7">
        <v>0.2</v>
      </c>
      <c r="D261" s="1">
        <v>1</v>
      </c>
      <c r="E261" s="1">
        <v>1563.25</v>
      </c>
      <c r="F261" s="1">
        <v>753.35</v>
      </c>
      <c r="G261" s="1">
        <v>28.42</v>
      </c>
      <c r="H261" s="1">
        <v>13.7</v>
      </c>
      <c r="I261" s="1">
        <v>0.26</v>
      </c>
      <c r="J261" s="1">
        <v>0.13</v>
      </c>
      <c r="K261" s="1">
        <v>2.73</v>
      </c>
      <c r="L261" s="1">
        <v>0.79</v>
      </c>
      <c r="M261">
        <v>13.149450209999999</v>
      </c>
      <c r="N261">
        <v>2.7490330000000001E-3</v>
      </c>
      <c r="O261">
        <v>-8.9562979999999997E-3</v>
      </c>
      <c r="P261">
        <v>6.1391699999999996E-4</v>
      </c>
    </row>
    <row r="262" spans="1:16" x14ac:dyDescent="0.25">
      <c r="A262">
        <v>2</v>
      </c>
      <c r="B262" s="4">
        <v>110</v>
      </c>
      <c r="C262" s="7">
        <v>0.22</v>
      </c>
      <c r="D262" s="1">
        <v>1</v>
      </c>
      <c r="E262" s="1">
        <v>1718.9</v>
      </c>
      <c r="F262" s="1">
        <v>911.56</v>
      </c>
      <c r="G262" s="1">
        <v>31.25</v>
      </c>
      <c r="H262" s="1">
        <v>16.57</v>
      </c>
      <c r="I262" s="1">
        <v>0.28999999999999998</v>
      </c>
      <c r="J262" s="1">
        <v>0.15</v>
      </c>
      <c r="K262" s="1">
        <v>2.6</v>
      </c>
      <c r="L262" s="1">
        <v>0.79</v>
      </c>
      <c r="M262">
        <v>15.77161495</v>
      </c>
      <c r="N262">
        <v>3.6324069999999998E-3</v>
      </c>
      <c r="O262">
        <v>-9.0735169999999997E-3</v>
      </c>
      <c r="P262">
        <v>5.4995200000000004E-4</v>
      </c>
    </row>
    <row r="263" spans="1:16" x14ac:dyDescent="0.25">
      <c r="A263">
        <v>2</v>
      </c>
      <c r="B263" s="4">
        <v>110</v>
      </c>
      <c r="C263" s="7">
        <v>0.24</v>
      </c>
      <c r="D263" s="1">
        <v>1</v>
      </c>
      <c r="E263" s="1">
        <v>1866.35</v>
      </c>
      <c r="F263" s="1">
        <v>1084.83</v>
      </c>
      <c r="G263" s="1">
        <v>33.93</v>
      </c>
      <c r="H263" s="1">
        <v>19.72</v>
      </c>
      <c r="I263" s="1">
        <v>0.31</v>
      </c>
      <c r="J263" s="1">
        <v>0.18</v>
      </c>
      <c r="K263" s="1">
        <v>2.42</v>
      </c>
      <c r="L263" s="1">
        <v>0.8</v>
      </c>
      <c r="M263">
        <v>18.588062820000001</v>
      </c>
      <c r="N263">
        <v>4.2742029999999999E-3</v>
      </c>
      <c r="O263">
        <v>-9.0895139999999999E-3</v>
      </c>
      <c r="P263">
        <v>4.9667099999999996E-4</v>
      </c>
    </row>
    <row r="264" spans="1:16" x14ac:dyDescent="0.25">
      <c r="A264">
        <v>2</v>
      </c>
      <c r="B264" s="4">
        <v>110</v>
      </c>
      <c r="C264" s="7">
        <v>0.26</v>
      </c>
      <c r="D264" s="1">
        <v>1</v>
      </c>
      <c r="E264" s="1">
        <v>1993.9</v>
      </c>
      <c r="F264" s="1">
        <v>1273.17</v>
      </c>
      <c r="G264" s="1">
        <v>36.25</v>
      </c>
      <c r="H264" s="1">
        <v>23.15</v>
      </c>
      <c r="I264" s="1">
        <v>0.33</v>
      </c>
      <c r="J264" s="1">
        <v>0.21</v>
      </c>
      <c r="K264" s="1">
        <v>2.29</v>
      </c>
      <c r="L264" s="1">
        <v>0.8</v>
      </c>
      <c r="M264">
        <v>21.583671939999999</v>
      </c>
      <c r="N264">
        <v>4.6685470000000003E-3</v>
      </c>
      <c r="O264">
        <v>-9.090842E-3</v>
      </c>
      <c r="P264">
        <v>4.5183000000000002E-4</v>
      </c>
    </row>
    <row r="265" spans="1:16" x14ac:dyDescent="0.25">
      <c r="A265">
        <v>2</v>
      </c>
      <c r="B265" s="4">
        <v>110</v>
      </c>
      <c r="C265" s="7">
        <v>0.28000000000000003</v>
      </c>
      <c r="D265" s="1">
        <v>1</v>
      </c>
      <c r="E265" s="1">
        <v>2121.75</v>
      </c>
      <c r="F265" s="1">
        <v>1476.57</v>
      </c>
      <c r="G265" s="1">
        <v>38.58</v>
      </c>
      <c r="H265" s="1">
        <v>26.85</v>
      </c>
      <c r="I265" s="1">
        <v>0.35</v>
      </c>
      <c r="J265" s="1">
        <v>0.25</v>
      </c>
      <c r="K265" s="1">
        <v>2.2200000000000002</v>
      </c>
      <c r="L265" s="1">
        <v>0.8</v>
      </c>
      <c r="M265">
        <v>24.742005519999999</v>
      </c>
      <c r="N265">
        <v>4.9140579999999998E-3</v>
      </c>
      <c r="O265">
        <v>-9.0909070000000005E-3</v>
      </c>
      <c r="P265">
        <v>4.13464E-4</v>
      </c>
    </row>
    <row r="266" spans="1:16" x14ac:dyDescent="0.25">
      <c r="A266">
        <v>2</v>
      </c>
      <c r="B266" s="4">
        <v>110</v>
      </c>
      <c r="C266" s="7">
        <v>0.3</v>
      </c>
      <c r="D266" s="1">
        <v>1</v>
      </c>
      <c r="E266" s="1">
        <v>2262.3000000000002</v>
      </c>
      <c r="F266" s="1">
        <v>1695.05</v>
      </c>
      <c r="G266" s="1">
        <v>41.13</v>
      </c>
      <c r="H266" s="1">
        <v>30.82</v>
      </c>
      <c r="I266" s="1">
        <v>0.38</v>
      </c>
      <c r="J266" s="1">
        <v>0.28000000000000003</v>
      </c>
      <c r="K266" s="1">
        <v>2.11</v>
      </c>
      <c r="L266" s="1">
        <v>0.81</v>
      </c>
      <c r="M266">
        <v>28.045311779999999</v>
      </c>
      <c r="N266">
        <v>6.1089330000000004E-3</v>
      </c>
      <c r="O266">
        <v>-9.0909089999999994E-3</v>
      </c>
      <c r="P266">
        <v>3.8024899999999998E-4</v>
      </c>
    </row>
    <row r="267" spans="1:16" x14ac:dyDescent="0.25">
      <c r="A267">
        <v>2</v>
      </c>
      <c r="B267" s="4">
        <v>110</v>
      </c>
      <c r="C267" s="7">
        <v>0.32</v>
      </c>
      <c r="D267" s="1">
        <v>1</v>
      </c>
      <c r="E267" s="1">
        <v>2427</v>
      </c>
      <c r="F267" s="1">
        <v>1928.59</v>
      </c>
      <c r="G267" s="1">
        <v>44.13</v>
      </c>
      <c r="H267" s="1">
        <v>35.07</v>
      </c>
      <c r="I267" s="1">
        <v>0.4</v>
      </c>
      <c r="J267" s="1">
        <v>0.32</v>
      </c>
      <c r="K267" s="1">
        <v>1.97</v>
      </c>
      <c r="L267" s="1">
        <v>0.81</v>
      </c>
      <c r="M267">
        <v>31.474524030000001</v>
      </c>
      <c r="N267">
        <v>7.4639889999999999E-3</v>
      </c>
      <c r="O267">
        <v>-9.0909089999999994E-3</v>
      </c>
      <c r="P267">
        <v>3.5121000000000002E-4</v>
      </c>
    </row>
    <row r="268" spans="1:16" x14ac:dyDescent="0.25">
      <c r="A268">
        <v>2</v>
      </c>
      <c r="B268" s="4">
        <v>110</v>
      </c>
      <c r="C268" s="7">
        <v>0.34</v>
      </c>
      <c r="D268" s="1">
        <v>1</v>
      </c>
      <c r="E268" s="1">
        <v>2539.4499999999998</v>
      </c>
      <c r="F268" s="1">
        <v>2177.19</v>
      </c>
      <c r="G268" s="1">
        <v>46.17</v>
      </c>
      <c r="H268" s="1">
        <v>39.590000000000003</v>
      </c>
      <c r="I268" s="1">
        <v>0.42</v>
      </c>
      <c r="J268" s="1">
        <v>0.36</v>
      </c>
      <c r="K268" s="1">
        <v>1.93</v>
      </c>
      <c r="L268" s="1">
        <v>0.81</v>
      </c>
      <c r="M268">
        <v>35.009260609999998</v>
      </c>
      <c r="N268">
        <v>8.6016159999999994E-3</v>
      </c>
      <c r="O268">
        <v>-9.0909089999999994E-3</v>
      </c>
      <c r="P268">
        <v>3.2560500000000002E-4</v>
      </c>
    </row>
    <row r="269" spans="1:16" x14ac:dyDescent="0.25">
      <c r="A269">
        <v>2</v>
      </c>
      <c r="B269" s="4">
        <v>110</v>
      </c>
      <c r="C269" s="7">
        <v>0.36</v>
      </c>
      <c r="D269" s="1">
        <v>1</v>
      </c>
      <c r="E269" s="1">
        <v>2664.65</v>
      </c>
      <c r="F269" s="1">
        <v>2440.87</v>
      </c>
      <c r="G269" s="1">
        <v>48.45</v>
      </c>
      <c r="H269" s="1">
        <v>44.38</v>
      </c>
      <c r="I269" s="1">
        <v>0.44</v>
      </c>
      <c r="J269" s="1">
        <v>0.41</v>
      </c>
      <c r="K269" s="1">
        <v>1.86</v>
      </c>
      <c r="L269" s="1">
        <v>0.82</v>
      </c>
      <c r="M269">
        <v>38.627824940000004</v>
      </c>
      <c r="N269">
        <v>8.1278670000000004E-3</v>
      </c>
      <c r="O269">
        <v>-9.0909089999999994E-3</v>
      </c>
      <c r="P269">
        <v>3.0285799999999998E-4</v>
      </c>
    </row>
    <row r="270" spans="1:16" x14ac:dyDescent="0.25">
      <c r="A270">
        <v>2</v>
      </c>
      <c r="B270" s="4">
        <v>110</v>
      </c>
      <c r="C270" s="7">
        <v>0.38</v>
      </c>
      <c r="D270" s="1">
        <v>1</v>
      </c>
      <c r="E270" s="1">
        <v>2792.4</v>
      </c>
      <c r="F270" s="1">
        <v>2719.61</v>
      </c>
      <c r="G270" s="1">
        <v>50.77</v>
      </c>
      <c r="H270" s="1">
        <v>49.45</v>
      </c>
      <c r="I270" s="1">
        <v>0.47</v>
      </c>
      <c r="J270" s="1">
        <v>0.45</v>
      </c>
      <c r="K270" s="1">
        <v>1.79</v>
      </c>
      <c r="L270" s="1">
        <v>0.82</v>
      </c>
      <c r="M270">
        <v>42.30720548</v>
      </c>
      <c r="N270">
        <v>9.5084780000000008E-3</v>
      </c>
      <c r="O270">
        <v>-9.0909089999999994E-3</v>
      </c>
      <c r="P270">
        <v>2.82515E-4</v>
      </c>
    </row>
    <row r="271" spans="1:16" x14ac:dyDescent="0.25">
      <c r="A271">
        <v>2</v>
      </c>
      <c r="B271" s="4">
        <v>110</v>
      </c>
      <c r="C271" s="7">
        <v>0.4</v>
      </c>
      <c r="D271" s="1">
        <v>1</v>
      </c>
      <c r="E271" s="1">
        <v>2909.75</v>
      </c>
      <c r="F271" s="1">
        <v>3013.42</v>
      </c>
      <c r="G271" s="1">
        <v>52.9</v>
      </c>
      <c r="H271" s="1">
        <v>54.79</v>
      </c>
      <c r="I271" s="1">
        <v>0.49</v>
      </c>
      <c r="J271" s="1">
        <v>0.5</v>
      </c>
      <c r="K271" s="1">
        <v>1.73</v>
      </c>
      <c r="L271" s="1">
        <v>0.83</v>
      </c>
      <c r="M271">
        <v>46.023075740000003</v>
      </c>
      <c r="N271">
        <v>1.0256970000000001E-2</v>
      </c>
      <c r="O271">
        <v>-9.0909089999999994E-3</v>
      </c>
      <c r="P271">
        <v>2.6421399999999997E-4</v>
      </c>
    </row>
    <row r="272" spans="1:16" x14ac:dyDescent="0.25">
      <c r="A272">
        <v>2</v>
      </c>
      <c r="B272" s="4">
        <v>110</v>
      </c>
      <c r="C272" s="7">
        <v>0.42</v>
      </c>
      <c r="D272" s="1">
        <v>1</v>
      </c>
      <c r="E272" s="1">
        <v>3052.95</v>
      </c>
      <c r="F272" s="1">
        <v>3322.29</v>
      </c>
      <c r="G272" s="1">
        <v>55.51</v>
      </c>
      <c r="H272" s="1">
        <v>60.41</v>
      </c>
      <c r="I272" s="1">
        <v>0.51</v>
      </c>
      <c r="J272" s="1">
        <v>0.55000000000000004</v>
      </c>
      <c r="K272" s="1">
        <v>1.67</v>
      </c>
      <c r="L272" s="1">
        <v>0.83</v>
      </c>
      <c r="M272">
        <v>49.749794299999998</v>
      </c>
      <c r="N272">
        <v>1.214309E-2</v>
      </c>
      <c r="O272">
        <v>-9.0909089999999994E-3</v>
      </c>
      <c r="P272">
        <v>2.4766099999999999E-4</v>
      </c>
    </row>
    <row r="273" spans="1:16" x14ac:dyDescent="0.25">
      <c r="A273">
        <v>2</v>
      </c>
      <c r="B273" s="4">
        <v>110</v>
      </c>
      <c r="C273" s="7">
        <v>0.44</v>
      </c>
      <c r="D273" s="1">
        <v>1</v>
      </c>
      <c r="E273" s="1">
        <v>3181.7</v>
      </c>
      <c r="F273" s="1">
        <v>3646.23</v>
      </c>
      <c r="G273" s="1">
        <v>57.85</v>
      </c>
      <c r="H273" s="1">
        <v>66.3</v>
      </c>
      <c r="I273" s="1">
        <v>0.53</v>
      </c>
      <c r="J273" s="1">
        <v>0.61</v>
      </c>
      <c r="K273" s="1">
        <v>1.61</v>
      </c>
      <c r="L273" s="1">
        <v>0.83</v>
      </c>
      <c r="M273">
        <v>53.460404779999998</v>
      </c>
      <c r="N273">
        <v>1.3381481000000001E-2</v>
      </c>
      <c r="O273">
        <v>-9.0909040000000003E-3</v>
      </c>
      <c r="P273">
        <v>2.32618E-4</v>
      </c>
    </row>
    <row r="274" spans="1:16" x14ac:dyDescent="0.25">
      <c r="A274">
        <v>2</v>
      </c>
      <c r="B274" s="4">
        <v>110</v>
      </c>
      <c r="C274" s="7">
        <v>0.46</v>
      </c>
      <c r="D274" s="1">
        <v>1</v>
      </c>
      <c r="E274" s="1">
        <v>3265.6</v>
      </c>
      <c r="F274" s="1">
        <v>3985.24</v>
      </c>
      <c r="G274" s="1">
        <v>59.37</v>
      </c>
      <c r="H274" s="1">
        <v>72.459999999999994</v>
      </c>
      <c r="I274" s="1">
        <v>0.54</v>
      </c>
      <c r="J274" s="1">
        <v>0.66</v>
      </c>
      <c r="K274" s="1">
        <v>1.59</v>
      </c>
      <c r="L274" s="1">
        <v>0.84</v>
      </c>
      <c r="M274">
        <v>57.12663586</v>
      </c>
      <c r="N274">
        <v>1.404881E-2</v>
      </c>
      <c r="O274">
        <v>-9.0906870000000001E-3</v>
      </c>
      <c r="P274">
        <v>2.18891E-4</v>
      </c>
    </row>
    <row r="275" spans="1:16" x14ac:dyDescent="0.25">
      <c r="A275">
        <v>2</v>
      </c>
      <c r="B275" s="4">
        <v>110</v>
      </c>
      <c r="C275" s="7">
        <v>0.48</v>
      </c>
      <c r="D275" s="1">
        <v>1</v>
      </c>
      <c r="E275" s="1">
        <v>3323.8</v>
      </c>
      <c r="F275" s="1">
        <v>4339.32</v>
      </c>
      <c r="G275" s="1">
        <v>60.43</v>
      </c>
      <c r="H275" s="1">
        <v>78.900000000000006</v>
      </c>
      <c r="I275" s="1">
        <v>0.55000000000000004</v>
      </c>
      <c r="J275" s="1">
        <v>0.72</v>
      </c>
      <c r="K275" s="1">
        <v>1.55</v>
      </c>
      <c r="L275" s="1">
        <v>0.84</v>
      </c>
      <c r="M275">
        <v>60.718901289999998</v>
      </c>
      <c r="N275">
        <v>1.2994402E-2</v>
      </c>
      <c r="O275">
        <v>-9.0860239999999998E-3</v>
      </c>
      <c r="P275">
        <v>2.06391E-4</v>
      </c>
    </row>
    <row r="276" spans="1:16" x14ac:dyDescent="0.25">
      <c r="A276">
        <v>2</v>
      </c>
      <c r="B276" s="4">
        <v>110</v>
      </c>
      <c r="C276" s="7">
        <v>0.5</v>
      </c>
      <c r="D276" s="1">
        <v>1</v>
      </c>
      <c r="E276" s="1">
        <v>3559.3</v>
      </c>
      <c r="F276" s="1">
        <v>4708.46</v>
      </c>
      <c r="G276" s="1">
        <v>64.709999999999994</v>
      </c>
      <c r="H276" s="1">
        <v>85.61</v>
      </c>
      <c r="I276" s="1">
        <v>0.59</v>
      </c>
      <c r="J276" s="1">
        <v>0.79</v>
      </c>
      <c r="K276" s="1">
        <v>1.48</v>
      </c>
      <c r="L276" s="1">
        <v>0.85</v>
      </c>
      <c r="M276">
        <v>64.206299860000001</v>
      </c>
      <c r="N276">
        <v>1.7960321000000001E-2</v>
      </c>
      <c r="O276">
        <v>-9.0330340000000005E-3</v>
      </c>
      <c r="P276">
        <v>1.9572099999999999E-4</v>
      </c>
    </row>
    <row r="277" spans="1:16" x14ac:dyDescent="0.25">
      <c r="A277">
        <v>2</v>
      </c>
      <c r="B277" s="4">
        <v>120</v>
      </c>
      <c r="C277" s="7">
        <v>0.02</v>
      </c>
      <c r="D277" s="1">
        <v>0</v>
      </c>
      <c r="E277" s="1">
        <v>203</v>
      </c>
      <c r="F277" s="1">
        <v>8.9700000000000006</v>
      </c>
      <c r="G277" s="1">
        <v>3.38</v>
      </c>
      <c r="H277" s="1">
        <v>0.15</v>
      </c>
      <c r="I277" s="1">
        <v>0.03</v>
      </c>
      <c r="J277" s="1">
        <v>0</v>
      </c>
      <c r="K277" s="1">
        <v>0.11</v>
      </c>
      <c r="L277" s="1">
        <v>0.65</v>
      </c>
      <c r="M277">
        <v>0.149479994</v>
      </c>
      <c r="N277">
        <v>2.2271500000000001E-4</v>
      </c>
      <c r="O277">
        <v>0</v>
      </c>
      <c r="P277">
        <v>0</v>
      </c>
    </row>
    <row r="278" spans="1:16" x14ac:dyDescent="0.25">
      <c r="A278">
        <v>2</v>
      </c>
      <c r="B278" s="4">
        <v>120</v>
      </c>
      <c r="C278" s="7">
        <v>0.04</v>
      </c>
      <c r="D278" s="1">
        <v>0.8</v>
      </c>
      <c r="E278" s="1">
        <v>394.15</v>
      </c>
      <c r="F278" s="1">
        <v>35.89</v>
      </c>
      <c r="G278" s="1">
        <v>6.57</v>
      </c>
      <c r="H278" s="1">
        <v>0.6</v>
      </c>
      <c r="I278" s="1">
        <v>0.06</v>
      </c>
      <c r="J278" s="1">
        <v>0.01</v>
      </c>
      <c r="K278" s="1">
        <v>0.73</v>
      </c>
      <c r="L278" s="1">
        <v>0.74</v>
      </c>
      <c r="M278">
        <v>0.59720218599999997</v>
      </c>
      <c r="N278">
        <v>4.1115200000000002E-4</v>
      </c>
      <c r="O278">
        <v>-2.3000000000000001E-8</v>
      </c>
      <c r="P278">
        <v>1.7999999999999999E-8</v>
      </c>
    </row>
    <row r="279" spans="1:16" x14ac:dyDescent="0.25">
      <c r="A279">
        <v>2</v>
      </c>
      <c r="B279" s="4">
        <v>120</v>
      </c>
      <c r="C279" s="7">
        <v>0.06</v>
      </c>
      <c r="D279" s="1">
        <v>1</v>
      </c>
      <c r="E279" s="1">
        <v>589.45000000000005</v>
      </c>
      <c r="F279" s="1">
        <v>80.75</v>
      </c>
      <c r="G279" s="1">
        <v>9.82</v>
      </c>
      <c r="H279" s="1">
        <v>1.35</v>
      </c>
      <c r="I279" s="1">
        <v>0.08</v>
      </c>
      <c r="J279" s="1">
        <v>0.01</v>
      </c>
      <c r="K279" s="1">
        <v>3.08</v>
      </c>
      <c r="L279" s="1">
        <v>0.76</v>
      </c>
      <c r="M279">
        <v>1.3410132029999999</v>
      </c>
      <c r="N279">
        <v>5.9602199999999998E-4</v>
      </c>
      <c r="O279">
        <v>-3.6540000000000001E-6</v>
      </c>
      <c r="P279">
        <v>7.1999999999999996E-8</v>
      </c>
    </row>
    <row r="280" spans="1:16" x14ac:dyDescent="0.25">
      <c r="A280">
        <v>2</v>
      </c>
      <c r="B280" s="4">
        <v>120</v>
      </c>
      <c r="C280" s="7">
        <v>0.08</v>
      </c>
      <c r="D280" s="1">
        <v>1</v>
      </c>
      <c r="E280" s="1">
        <v>788.05</v>
      </c>
      <c r="F280" s="1">
        <v>143.56</v>
      </c>
      <c r="G280" s="1">
        <v>13.13</v>
      </c>
      <c r="H280" s="1">
        <v>2.39</v>
      </c>
      <c r="I280" s="1">
        <v>0.11</v>
      </c>
      <c r="J280" s="1">
        <v>0.02</v>
      </c>
      <c r="K280" s="1">
        <v>3.97</v>
      </c>
      <c r="L280" s="1">
        <v>0.77</v>
      </c>
      <c r="M280">
        <v>2.3773240879999999</v>
      </c>
      <c r="N280">
        <v>9.1431800000000001E-4</v>
      </c>
      <c r="O280">
        <v>-8.7738999999999995E-5</v>
      </c>
      <c r="P280">
        <v>7.3200000000000004E-7</v>
      </c>
    </row>
    <row r="281" spans="1:16" x14ac:dyDescent="0.25">
      <c r="A281">
        <v>2</v>
      </c>
      <c r="B281" s="4">
        <v>120</v>
      </c>
      <c r="C281" s="7">
        <v>0.1</v>
      </c>
      <c r="D281" s="1">
        <v>1</v>
      </c>
      <c r="E281" s="1">
        <v>968.25</v>
      </c>
      <c r="F281" s="1">
        <v>224.31</v>
      </c>
      <c r="G281" s="1">
        <v>16.14</v>
      </c>
      <c r="H281" s="1">
        <v>3.74</v>
      </c>
      <c r="I281" s="1">
        <v>0.14000000000000001</v>
      </c>
      <c r="J281" s="1">
        <v>0.03</v>
      </c>
      <c r="K281" s="1">
        <v>4.16</v>
      </c>
      <c r="L281" s="1">
        <v>0.77</v>
      </c>
      <c r="M281">
        <v>3.7011103049999998</v>
      </c>
      <c r="N281">
        <v>1.2602799999999999E-3</v>
      </c>
      <c r="O281">
        <v>-6.8127300000000003E-4</v>
      </c>
      <c r="P281">
        <v>2.4032999999999998E-5</v>
      </c>
    </row>
    <row r="282" spans="1:16" x14ac:dyDescent="0.25">
      <c r="A282">
        <v>2</v>
      </c>
      <c r="B282" s="4">
        <v>120</v>
      </c>
      <c r="C282" s="7">
        <v>0.12</v>
      </c>
      <c r="D282" s="1">
        <v>1</v>
      </c>
      <c r="E282" s="1">
        <v>1174.3499999999999</v>
      </c>
      <c r="F282" s="1">
        <v>323.01</v>
      </c>
      <c r="G282" s="1">
        <v>19.57</v>
      </c>
      <c r="H282" s="1">
        <v>5.38</v>
      </c>
      <c r="I282" s="1">
        <v>0.16</v>
      </c>
      <c r="J282" s="1">
        <v>0.05</v>
      </c>
      <c r="K282" s="1">
        <v>3.76</v>
      </c>
      <c r="L282" s="1">
        <v>0.78</v>
      </c>
      <c r="M282">
        <v>5.3059117340000004</v>
      </c>
      <c r="N282">
        <v>1.6046739999999999E-3</v>
      </c>
      <c r="O282">
        <v>-2.4401789999999998E-3</v>
      </c>
      <c r="P282">
        <v>1.9233400000000001E-4</v>
      </c>
    </row>
    <row r="283" spans="1:16" x14ac:dyDescent="0.25">
      <c r="A283">
        <v>2</v>
      </c>
      <c r="B283" s="4">
        <v>120</v>
      </c>
      <c r="C283" s="7">
        <v>0.14000000000000001</v>
      </c>
      <c r="D283" s="1">
        <v>1</v>
      </c>
      <c r="E283" s="1">
        <v>1346.1</v>
      </c>
      <c r="F283" s="1">
        <v>439.65</v>
      </c>
      <c r="G283" s="1">
        <v>22.44</v>
      </c>
      <c r="H283" s="1">
        <v>7.33</v>
      </c>
      <c r="I283" s="1">
        <v>0.19</v>
      </c>
      <c r="J283" s="1">
        <v>0.06</v>
      </c>
      <c r="K283" s="1">
        <v>3.49</v>
      </c>
      <c r="L283" s="1">
        <v>0.78</v>
      </c>
      <c r="M283">
        <v>7.1838326710000002</v>
      </c>
      <c r="N283">
        <v>1.836486E-3</v>
      </c>
      <c r="O283">
        <v>-5.0240600000000003E-3</v>
      </c>
      <c r="P283">
        <v>5.0075800000000002E-4</v>
      </c>
    </row>
    <row r="284" spans="1:16" x14ac:dyDescent="0.25">
      <c r="A284">
        <v>2</v>
      </c>
      <c r="B284" s="4">
        <v>120</v>
      </c>
      <c r="C284" s="7">
        <v>0.16</v>
      </c>
      <c r="D284" s="1">
        <v>1</v>
      </c>
      <c r="E284" s="1">
        <v>1524.15</v>
      </c>
      <c r="F284" s="1">
        <v>574.23</v>
      </c>
      <c r="G284" s="1">
        <v>25.4</v>
      </c>
      <c r="H284" s="1">
        <v>9.57</v>
      </c>
      <c r="I284" s="1">
        <v>0.21</v>
      </c>
      <c r="J284" s="1">
        <v>0.08</v>
      </c>
      <c r="K284" s="1">
        <v>3.23</v>
      </c>
      <c r="L284" s="1">
        <v>0.78</v>
      </c>
      <c r="M284">
        <v>9.3255418349999992</v>
      </c>
      <c r="N284">
        <v>2.0474019999999998E-3</v>
      </c>
      <c r="O284">
        <v>-7.0886259999999998E-3</v>
      </c>
      <c r="P284">
        <v>6.4333499999999998E-4</v>
      </c>
    </row>
    <row r="285" spans="1:16" x14ac:dyDescent="0.25">
      <c r="A285">
        <v>2</v>
      </c>
      <c r="B285" s="4">
        <v>120</v>
      </c>
      <c r="C285" s="7">
        <v>0.18</v>
      </c>
      <c r="D285" s="1">
        <v>1</v>
      </c>
      <c r="E285" s="1">
        <v>1709.6</v>
      </c>
      <c r="F285" s="1">
        <v>726.76</v>
      </c>
      <c r="G285" s="1">
        <v>28.49</v>
      </c>
      <c r="H285" s="1">
        <v>12.11</v>
      </c>
      <c r="I285" s="1">
        <v>0.24</v>
      </c>
      <c r="J285" s="1">
        <v>0.1</v>
      </c>
      <c r="K285" s="1">
        <v>2.95</v>
      </c>
      <c r="L285" s="1">
        <v>0.78</v>
      </c>
      <c r="M285">
        <v>11.720272359999999</v>
      </c>
      <c r="N285">
        <v>2.8335510000000001E-3</v>
      </c>
      <c r="O285">
        <v>-8.0338579999999996E-3</v>
      </c>
      <c r="P285">
        <v>6.0808399999999995E-4</v>
      </c>
    </row>
    <row r="286" spans="1:16" x14ac:dyDescent="0.25">
      <c r="A286">
        <v>2</v>
      </c>
      <c r="B286" s="4">
        <v>120</v>
      </c>
      <c r="C286" s="7">
        <v>0.2</v>
      </c>
      <c r="D286" s="1">
        <v>1</v>
      </c>
      <c r="E286" s="1">
        <v>1875.4</v>
      </c>
      <c r="F286" s="1">
        <v>897.24</v>
      </c>
      <c r="G286" s="1">
        <v>31.26</v>
      </c>
      <c r="H286" s="1">
        <v>14.95</v>
      </c>
      <c r="I286" s="1">
        <v>0.26</v>
      </c>
      <c r="J286" s="1">
        <v>0.13</v>
      </c>
      <c r="K286" s="1">
        <v>2.77</v>
      </c>
      <c r="L286" s="1">
        <v>0.79</v>
      </c>
      <c r="M286">
        <v>14.35582179</v>
      </c>
      <c r="N286">
        <v>3.2857569999999998E-3</v>
      </c>
      <c r="O286">
        <v>-8.2885289999999993E-3</v>
      </c>
      <c r="P286">
        <v>5.4155200000000005E-4</v>
      </c>
    </row>
    <row r="287" spans="1:16" x14ac:dyDescent="0.25">
      <c r="A287">
        <v>2</v>
      </c>
      <c r="B287" s="4">
        <v>120</v>
      </c>
      <c r="C287" s="7">
        <v>0.22</v>
      </c>
      <c r="D287" s="1">
        <v>1</v>
      </c>
      <c r="E287" s="1">
        <v>2072.9499999999998</v>
      </c>
      <c r="F287" s="1">
        <v>1085.6600000000001</v>
      </c>
      <c r="G287" s="1">
        <v>34.549999999999997</v>
      </c>
      <c r="H287" s="1">
        <v>18.09</v>
      </c>
      <c r="I287" s="1">
        <v>0.28999999999999998</v>
      </c>
      <c r="J287" s="1">
        <v>0.15</v>
      </c>
      <c r="K287" s="1">
        <v>2.56</v>
      </c>
      <c r="L287" s="1">
        <v>0.79</v>
      </c>
      <c r="M287">
        <v>17.2185521</v>
      </c>
      <c r="N287">
        <v>4.2060500000000002E-3</v>
      </c>
      <c r="O287">
        <v>-8.3292660000000001E-3</v>
      </c>
      <c r="P287">
        <v>4.8519900000000001E-4</v>
      </c>
    </row>
    <row r="288" spans="1:16" x14ac:dyDescent="0.25">
      <c r="A288">
        <v>2</v>
      </c>
      <c r="B288" s="4">
        <v>120</v>
      </c>
      <c r="C288" s="7">
        <v>0.24</v>
      </c>
      <c r="D288" s="1">
        <v>1</v>
      </c>
      <c r="E288" s="1">
        <v>2211.0500000000002</v>
      </c>
      <c r="F288" s="1">
        <v>1292.02</v>
      </c>
      <c r="G288" s="1">
        <v>36.85</v>
      </c>
      <c r="H288" s="1">
        <v>21.53</v>
      </c>
      <c r="I288" s="1">
        <v>0.31</v>
      </c>
      <c r="J288" s="1">
        <v>0.18</v>
      </c>
      <c r="K288" s="1">
        <v>2.4300000000000002</v>
      </c>
      <c r="L288" s="1">
        <v>0.8</v>
      </c>
      <c r="M288">
        <v>20.293389680000001</v>
      </c>
      <c r="N288">
        <v>3.7604380000000001E-3</v>
      </c>
      <c r="O288">
        <v>-8.3331159999999998E-3</v>
      </c>
      <c r="P288">
        <v>4.3863600000000001E-4</v>
      </c>
    </row>
    <row r="289" spans="1:16" x14ac:dyDescent="0.25">
      <c r="A289">
        <v>2</v>
      </c>
      <c r="B289" s="4">
        <v>120</v>
      </c>
      <c r="C289" s="7">
        <v>0.26</v>
      </c>
      <c r="D289" s="1">
        <v>1</v>
      </c>
      <c r="E289" s="1">
        <v>2360.9</v>
      </c>
      <c r="F289" s="1">
        <v>1516.33</v>
      </c>
      <c r="G289" s="1">
        <v>39.35</v>
      </c>
      <c r="H289" s="1">
        <v>25.27</v>
      </c>
      <c r="I289" s="1">
        <v>0.33</v>
      </c>
      <c r="J289" s="1">
        <v>0.21</v>
      </c>
      <c r="K289" s="1">
        <v>2.2599999999999998</v>
      </c>
      <c r="L289" s="1">
        <v>0.8</v>
      </c>
      <c r="M289">
        <v>23.56382533</v>
      </c>
      <c r="N289">
        <v>4.6565139999999996E-3</v>
      </c>
      <c r="O289">
        <v>-8.3333269999999997E-3</v>
      </c>
      <c r="P289">
        <v>3.9934399999999999E-4</v>
      </c>
    </row>
    <row r="290" spans="1:16" x14ac:dyDescent="0.25">
      <c r="A290">
        <v>2</v>
      </c>
      <c r="B290" s="4">
        <v>120</v>
      </c>
      <c r="C290" s="7">
        <v>0.28000000000000003</v>
      </c>
      <c r="D290" s="1">
        <v>1</v>
      </c>
      <c r="E290" s="1">
        <v>2543.85</v>
      </c>
      <c r="F290" s="1">
        <v>1758.59</v>
      </c>
      <c r="G290" s="1">
        <v>42.4</v>
      </c>
      <c r="H290" s="1">
        <v>29.31</v>
      </c>
      <c r="I290" s="1">
        <v>0.36</v>
      </c>
      <c r="J290" s="1">
        <v>0.25</v>
      </c>
      <c r="K290" s="1">
        <v>2.2400000000000002</v>
      </c>
      <c r="L290" s="1">
        <v>0.81</v>
      </c>
      <c r="M290">
        <v>27.011914279999999</v>
      </c>
      <c r="N290">
        <v>5.0292870000000003E-3</v>
      </c>
      <c r="O290">
        <v>-8.3333330000000001E-3</v>
      </c>
      <c r="P290">
        <v>3.6570800000000002E-4</v>
      </c>
    </row>
    <row r="291" spans="1:16" x14ac:dyDescent="0.25">
      <c r="A291">
        <v>2</v>
      </c>
      <c r="B291" s="4">
        <v>120</v>
      </c>
      <c r="C291" s="7">
        <v>0.3</v>
      </c>
      <c r="D291" s="1">
        <v>1</v>
      </c>
      <c r="E291" s="1">
        <v>2668</v>
      </c>
      <c r="F291" s="1">
        <v>2018.79</v>
      </c>
      <c r="G291" s="1">
        <v>44.47</v>
      </c>
      <c r="H291" s="1">
        <v>33.65</v>
      </c>
      <c r="I291" s="1">
        <v>0.37</v>
      </c>
      <c r="J291" s="1">
        <v>0.28000000000000003</v>
      </c>
      <c r="K291" s="1">
        <v>2.12</v>
      </c>
      <c r="L291" s="1">
        <v>0.81</v>
      </c>
      <c r="M291">
        <v>30.618276160000001</v>
      </c>
      <c r="N291">
        <v>5.5456359999999996E-3</v>
      </c>
      <c r="O291">
        <v>-8.3333330000000001E-3</v>
      </c>
      <c r="P291">
        <v>3.3658400000000002E-4</v>
      </c>
    </row>
    <row r="292" spans="1:16" x14ac:dyDescent="0.25">
      <c r="A292">
        <v>2</v>
      </c>
      <c r="B292" s="4">
        <v>120</v>
      </c>
      <c r="C292" s="7">
        <v>0.32</v>
      </c>
      <c r="D292" s="1">
        <v>1</v>
      </c>
      <c r="E292" s="1">
        <v>2913.9</v>
      </c>
      <c r="F292" s="1">
        <v>2296.9299999999998</v>
      </c>
      <c r="G292" s="1">
        <v>48.57</v>
      </c>
      <c r="H292" s="1">
        <v>38.28</v>
      </c>
      <c r="I292" s="1">
        <v>0.41</v>
      </c>
      <c r="J292" s="1">
        <v>0.32</v>
      </c>
      <c r="K292" s="1">
        <v>2</v>
      </c>
      <c r="L292" s="1">
        <v>0.81</v>
      </c>
      <c r="M292">
        <v>34.36209504</v>
      </c>
      <c r="N292">
        <v>7.5413379999999999E-3</v>
      </c>
      <c r="O292">
        <v>-8.3333330000000001E-3</v>
      </c>
      <c r="P292">
        <v>3.1112099999999998E-4</v>
      </c>
    </row>
    <row r="293" spans="1:16" x14ac:dyDescent="0.25">
      <c r="A293">
        <v>2</v>
      </c>
      <c r="B293" s="4">
        <v>120</v>
      </c>
      <c r="C293" s="7">
        <v>0.34</v>
      </c>
      <c r="D293" s="1">
        <v>1</v>
      </c>
      <c r="E293" s="1">
        <v>3015.9</v>
      </c>
      <c r="F293" s="1">
        <v>2593.02</v>
      </c>
      <c r="G293" s="1">
        <v>50.27</v>
      </c>
      <c r="H293" s="1">
        <v>43.22</v>
      </c>
      <c r="I293" s="1">
        <v>0.42</v>
      </c>
      <c r="J293" s="1">
        <v>0.36</v>
      </c>
      <c r="K293" s="1">
        <v>1.92</v>
      </c>
      <c r="L293" s="1">
        <v>0.82</v>
      </c>
      <c r="M293">
        <v>38.221119379999998</v>
      </c>
      <c r="N293">
        <v>6.8359830000000003E-3</v>
      </c>
      <c r="O293">
        <v>-8.3333330000000001E-3</v>
      </c>
      <c r="P293">
        <v>2.8866699999999999E-4</v>
      </c>
    </row>
    <row r="294" spans="1:16" x14ac:dyDescent="0.25">
      <c r="A294">
        <v>2</v>
      </c>
      <c r="B294" s="4">
        <v>120</v>
      </c>
      <c r="C294" s="7">
        <v>0.36</v>
      </c>
      <c r="D294" s="1">
        <v>1</v>
      </c>
      <c r="E294" s="1">
        <v>3197.95</v>
      </c>
      <c r="F294" s="1">
        <v>2907.05</v>
      </c>
      <c r="G294" s="1">
        <v>53.3</v>
      </c>
      <c r="H294" s="1">
        <v>48.45</v>
      </c>
      <c r="I294" s="1">
        <v>0.45</v>
      </c>
      <c r="J294" s="1">
        <v>0.41</v>
      </c>
      <c r="K294" s="1">
        <v>1.84</v>
      </c>
      <c r="L294" s="1">
        <v>0.82</v>
      </c>
      <c r="M294">
        <v>42.171662089999998</v>
      </c>
      <c r="N294">
        <v>8.9312950000000006E-3</v>
      </c>
      <c r="O294">
        <v>-8.3333330000000001E-3</v>
      </c>
      <c r="P294">
        <v>2.68719E-4</v>
      </c>
    </row>
    <row r="295" spans="1:16" x14ac:dyDescent="0.25">
      <c r="A295">
        <v>2</v>
      </c>
      <c r="B295" s="4">
        <v>120</v>
      </c>
      <c r="C295" s="7">
        <v>0.38</v>
      </c>
      <c r="D295" s="1">
        <v>1</v>
      </c>
      <c r="E295" s="1">
        <v>3372.6</v>
      </c>
      <c r="F295" s="1">
        <v>3239.03</v>
      </c>
      <c r="G295" s="1">
        <v>56.21</v>
      </c>
      <c r="H295" s="1">
        <v>53.98</v>
      </c>
      <c r="I295" s="1">
        <v>0.47</v>
      </c>
      <c r="J295" s="1">
        <v>0.45</v>
      </c>
      <c r="K295" s="1">
        <v>1.77</v>
      </c>
      <c r="L295" s="1">
        <v>0.82</v>
      </c>
      <c r="M295">
        <v>46.188600469999997</v>
      </c>
      <c r="N295">
        <v>9.4910159999999997E-3</v>
      </c>
      <c r="O295">
        <v>-8.3333330000000001E-3</v>
      </c>
      <c r="P295">
        <v>2.5087800000000001E-4</v>
      </c>
    </row>
    <row r="296" spans="1:16" x14ac:dyDescent="0.25">
      <c r="A296">
        <v>2</v>
      </c>
      <c r="B296" s="4">
        <v>120</v>
      </c>
      <c r="C296" s="7">
        <v>0.4</v>
      </c>
      <c r="D296" s="1">
        <v>1</v>
      </c>
      <c r="E296" s="1">
        <v>3458.35</v>
      </c>
      <c r="F296" s="1">
        <v>3588.96</v>
      </c>
      <c r="G296" s="1">
        <v>57.64</v>
      </c>
      <c r="H296" s="1">
        <v>59.82</v>
      </c>
      <c r="I296" s="1">
        <v>0.48</v>
      </c>
      <c r="J296" s="1">
        <v>0.5</v>
      </c>
      <c r="K296" s="1">
        <v>1.74</v>
      </c>
      <c r="L296" s="1">
        <v>0.83</v>
      </c>
      <c r="M296">
        <v>50.24537626</v>
      </c>
      <c r="N296">
        <v>9.6788020000000002E-3</v>
      </c>
      <c r="O296">
        <v>-8.3333330000000001E-3</v>
      </c>
      <c r="P296">
        <v>2.3482700000000001E-4</v>
      </c>
    </row>
    <row r="297" spans="1:16" x14ac:dyDescent="0.25">
      <c r="A297">
        <v>2</v>
      </c>
      <c r="B297" s="4">
        <v>120</v>
      </c>
      <c r="C297" s="7">
        <v>0.42</v>
      </c>
      <c r="D297" s="1">
        <v>1</v>
      </c>
      <c r="E297" s="1">
        <v>3581.1</v>
      </c>
      <c r="F297" s="1">
        <v>3956.82</v>
      </c>
      <c r="G297" s="1">
        <v>59.69</v>
      </c>
      <c r="H297" s="1">
        <v>65.95</v>
      </c>
      <c r="I297" s="1">
        <v>0.5</v>
      </c>
      <c r="J297" s="1">
        <v>0.55000000000000004</v>
      </c>
      <c r="K297" s="1">
        <v>1.68</v>
      </c>
      <c r="L297" s="1">
        <v>0.83</v>
      </c>
      <c r="M297">
        <v>54.313995609999999</v>
      </c>
      <c r="N297">
        <v>1.1178673E-2</v>
      </c>
      <c r="O297">
        <v>-8.3333330000000001E-3</v>
      </c>
      <c r="P297">
        <v>2.2030899999999999E-4</v>
      </c>
    </row>
    <row r="298" spans="1:16" x14ac:dyDescent="0.25">
      <c r="A298">
        <v>2</v>
      </c>
      <c r="B298" s="4">
        <v>120</v>
      </c>
      <c r="C298" s="7">
        <v>0.44</v>
      </c>
      <c r="D298" s="1">
        <v>1</v>
      </c>
      <c r="E298" s="1">
        <v>3773.3</v>
      </c>
      <c r="F298" s="1">
        <v>4342.6400000000003</v>
      </c>
      <c r="G298" s="1">
        <v>62.89</v>
      </c>
      <c r="H298" s="1">
        <v>72.38</v>
      </c>
      <c r="I298" s="1">
        <v>0.53</v>
      </c>
      <c r="J298" s="1">
        <v>0.61</v>
      </c>
      <c r="K298" s="1">
        <v>1.63</v>
      </c>
      <c r="L298" s="1">
        <v>0.83</v>
      </c>
      <c r="M298">
        <v>58.365029069999999</v>
      </c>
      <c r="N298">
        <v>1.3085253999999999E-2</v>
      </c>
      <c r="O298">
        <v>-8.3333320000000006E-3</v>
      </c>
      <c r="P298">
        <v>2.0711500000000001E-4</v>
      </c>
    </row>
    <row r="299" spans="1:16" x14ac:dyDescent="0.25">
      <c r="A299">
        <v>2</v>
      </c>
      <c r="B299" s="4">
        <v>120</v>
      </c>
      <c r="C299" s="7">
        <v>0.46</v>
      </c>
      <c r="D299" s="1">
        <v>1</v>
      </c>
      <c r="E299" s="1">
        <v>3921.3</v>
      </c>
      <c r="F299" s="1">
        <v>4746.3900000000003</v>
      </c>
      <c r="G299" s="1">
        <v>65.36</v>
      </c>
      <c r="H299" s="1">
        <v>79.11</v>
      </c>
      <c r="I299" s="1">
        <v>0.55000000000000004</v>
      </c>
      <c r="J299" s="1">
        <v>0.66</v>
      </c>
      <c r="K299" s="1">
        <v>1.57</v>
      </c>
      <c r="L299" s="1">
        <v>0.84</v>
      </c>
      <c r="M299">
        <v>62.367611629999999</v>
      </c>
      <c r="N299">
        <v>1.4512791000000001E-2</v>
      </c>
      <c r="O299">
        <v>-8.3332389999999992E-3</v>
      </c>
      <c r="P299">
        <v>1.9507300000000001E-4</v>
      </c>
    </row>
    <row r="300" spans="1:16" x14ac:dyDescent="0.25">
      <c r="A300">
        <v>2</v>
      </c>
      <c r="B300" s="4">
        <v>120</v>
      </c>
      <c r="C300" s="7">
        <v>0.48</v>
      </c>
      <c r="D300" s="1">
        <v>1</v>
      </c>
      <c r="E300" s="1">
        <v>3999.9</v>
      </c>
      <c r="F300" s="1">
        <v>5168.1000000000004</v>
      </c>
      <c r="G300" s="1">
        <v>66.67</v>
      </c>
      <c r="H300" s="1">
        <v>86.13</v>
      </c>
      <c r="I300" s="1">
        <v>0.56000000000000005</v>
      </c>
      <c r="J300" s="1">
        <v>0.72</v>
      </c>
      <c r="K300" s="1">
        <v>1.56</v>
      </c>
      <c r="L300" s="1">
        <v>0.84</v>
      </c>
      <c r="M300">
        <v>66.289442699999995</v>
      </c>
      <c r="N300">
        <v>1.3685388E-2</v>
      </c>
      <c r="O300">
        <v>-8.3306360000000006E-3</v>
      </c>
      <c r="P300">
        <v>1.8407800000000001E-4</v>
      </c>
    </row>
    <row r="301" spans="1:16" x14ac:dyDescent="0.25">
      <c r="A301">
        <v>2</v>
      </c>
      <c r="B301" s="4">
        <v>120</v>
      </c>
      <c r="C301" s="7">
        <v>0.5</v>
      </c>
      <c r="D301" s="1">
        <v>1</v>
      </c>
      <c r="E301" s="1">
        <v>4194.2</v>
      </c>
      <c r="F301" s="1">
        <v>5607.74</v>
      </c>
      <c r="G301" s="1">
        <v>69.900000000000006</v>
      </c>
      <c r="H301" s="1">
        <v>93.46</v>
      </c>
      <c r="I301" s="1">
        <v>0.59</v>
      </c>
      <c r="J301" s="1">
        <v>0.79</v>
      </c>
      <c r="K301" s="1">
        <v>1.51</v>
      </c>
      <c r="L301" s="1">
        <v>0.85</v>
      </c>
      <c r="M301">
        <v>70.096786080000001</v>
      </c>
      <c r="N301">
        <v>1.6031691000000001E-2</v>
      </c>
      <c r="O301">
        <v>-8.2941879999999992E-3</v>
      </c>
      <c r="P301">
        <v>1.7450500000000001E-4</v>
      </c>
    </row>
    <row r="302" spans="1:16" x14ac:dyDescent="0.25">
      <c r="A302">
        <v>2</v>
      </c>
      <c r="B302" s="4">
        <v>130</v>
      </c>
      <c r="C302" s="7">
        <v>0.02</v>
      </c>
      <c r="D302" s="1">
        <v>0</v>
      </c>
      <c r="E302" s="1">
        <v>234.55</v>
      </c>
      <c r="F302" s="1">
        <v>10.54</v>
      </c>
      <c r="G302" s="1">
        <v>3.61</v>
      </c>
      <c r="H302" s="1">
        <v>0.16</v>
      </c>
      <c r="I302" s="1">
        <v>0.03</v>
      </c>
      <c r="J302" s="1">
        <v>0</v>
      </c>
      <c r="K302" s="1">
        <v>0.09</v>
      </c>
      <c r="L302" s="1">
        <v>0.66</v>
      </c>
      <c r="M302">
        <v>0.16204133800000001</v>
      </c>
      <c r="N302">
        <v>2.0294200000000001E-4</v>
      </c>
      <c r="O302">
        <v>0</v>
      </c>
      <c r="P302">
        <v>0</v>
      </c>
    </row>
    <row r="303" spans="1:16" x14ac:dyDescent="0.25">
      <c r="A303">
        <v>2</v>
      </c>
      <c r="B303" s="4">
        <v>130</v>
      </c>
      <c r="C303" s="7">
        <v>0.04</v>
      </c>
      <c r="D303" s="1">
        <v>0.9</v>
      </c>
      <c r="E303" s="1">
        <v>460.3</v>
      </c>
      <c r="F303" s="1">
        <v>42.15</v>
      </c>
      <c r="G303" s="1">
        <v>7.08</v>
      </c>
      <c r="H303" s="1">
        <v>0.65</v>
      </c>
      <c r="I303" s="1">
        <v>0.05</v>
      </c>
      <c r="J303" s="1">
        <v>0.01</v>
      </c>
      <c r="K303" s="1">
        <v>1.1599999999999999</v>
      </c>
      <c r="L303" s="1">
        <v>0.75</v>
      </c>
      <c r="M303">
        <v>0.64738724400000003</v>
      </c>
      <c r="N303">
        <v>3.61837E-4</v>
      </c>
      <c r="O303">
        <v>-3.2300000000000002E-7</v>
      </c>
      <c r="P303">
        <v>1.6000000000000001E-8</v>
      </c>
    </row>
    <row r="304" spans="1:16" x14ac:dyDescent="0.25">
      <c r="A304">
        <v>2</v>
      </c>
      <c r="B304" s="4">
        <v>130</v>
      </c>
      <c r="C304" s="7">
        <v>0.06</v>
      </c>
      <c r="D304" s="1">
        <v>1</v>
      </c>
      <c r="E304" s="1">
        <v>697.1</v>
      </c>
      <c r="F304" s="1">
        <v>94.83</v>
      </c>
      <c r="G304" s="1">
        <v>10.72</v>
      </c>
      <c r="H304" s="1">
        <v>1.46</v>
      </c>
      <c r="I304" s="1">
        <v>0.08</v>
      </c>
      <c r="J304" s="1">
        <v>0.01</v>
      </c>
      <c r="K304" s="1">
        <v>3.52</v>
      </c>
      <c r="L304" s="1">
        <v>0.76</v>
      </c>
      <c r="M304">
        <v>1.4537033880000001</v>
      </c>
      <c r="N304">
        <v>6.1631100000000003E-4</v>
      </c>
      <c r="O304">
        <v>-2.2487999999999999E-5</v>
      </c>
      <c r="P304">
        <v>1.08E-7</v>
      </c>
    </row>
    <row r="305" spans="1:16" x14ac:dyDescent="0.25">
      <c r="A305">
        <v>2</v>
      </c>
      <c r="B305" s="4">
        <v>130</v>
      </c>
      <c r="C305" s="7">
        <v>0.08</v>
      </c>
      <c r="D305" s="1">
        <v>1</v>
      </c>
      <c r="E305" s="1">
        <v>929.25</v>
      </c>
      <c r="F305" s="1">
        <v>168.59</v>
      </c>
      <c r="G305" s="1">
        <v>14.3</v>
      </c>
      <c r="H305" s="1">
        <v>2.59</v>
      </c>
      <c r="I305" s="1">
        <v>0.11</v>
      </c>
      <c r="J305" s="1">
        <v>0.02</v>
      </c>
      <c r="K305" s="1">
        <v>4.16</v>
      </c>
      <c r="L305" s="1">
        <v>0.77</v>
      </c>
      <c r="M305">
        <v>2.5770992220000002</v>
      </c>
      <c r="N305">
        <v>8.5282299999999995E-4</v>
      </c>
      <c r="O305">
        <v>-3.0065400000000003E-4</v>
      </c>
      <c r="P305">
        <v>5.6210000000000001E-6</v>
      </c>
    </row>
    <row r="306" spans="1:16" x14ac:dyDescent="0.25">
      <c r="A306">
        <v>2</v>
      </c>
      <c r="B306" s="4">
        <v>130</v>
      </c>
      <c r="C306" s="7">
        <v>0.1</v>
      </c>
      <c r="D306" s="1">
        <v>1</v>
      </c>
      <c r="E306" s="1">
        <v>1144.75</v>
      </c>
      <c r="F306" s="1">
        <v>263.42</v>
      </c>
      <c r="G306" s="1">
        <v>17.61</v>
      </c>
      <c r="H306" s="1">
        <v>4.05</v>
      </c>
      <c r="I306" s="1">
        <v>0.14000000000000001</v>
      </c>
      <c r="J306" s="1">
        <v>0.03</v>
      </c>
      <c r="K306" s="1">
        <v>4.1900000000000004</v>
      </c>
      <c r="L306" s="1">
        <v>0.77</v>
      </c>
      <c r="M306">
        <v>4.0121279779999997</v>
      </c>
      <c r="N306">
        <v>1.0713210000000001E-3</v>
      </c>
      <c r="O306">
        <v>-1.4886190000000001E-3</v>
      </c>
      <c r="P306">
        <v>8.5991999999999999E-5</v>
      </c>
    </row>
    <row r="307" spans="1:16" x14ac:dyDescent="0.25">
      <c r="A307">
        <v>2</v>
      </c>
      <c r="B307" s="4">
        <v>130</v>
      </c>
      <c r="C307" s="7">
        <v>0.12</v>
      </c>
      <c r="D307" s="1">
        <v>1</v>
      </c>
      <c r="E307" s="1">
        <v>1350.85</v>
      </c>
      <c r="F307" s="1">
        <v>379.33</v>
      </c>
      <c r="G307" s="1">
        <v>20.78</v>
      </c>
      <c r="H307" s="1">
        <v>5.84</v>
      </c>
      <c r="I307" s="1">
        <v>0.16</v>
      </c>
      <c r="J307" s="1">
        <v>0.05</v>
      </c>
      <c r="K307" s="1">
        <v>3.83</v>
      </c>
      <c r="L307" s="1">
        <v>0.77</v>
      </c>
      <c r="M307">
        <v>5.7517866690000004</v>
      </c>
      <c r="N307">
        <v>1.394307E-3</v>
      </c>
      <c r="O307">
        <v>-3.7597009999999998E-3</v>
      </c>
      <c r="P307">
        <v>3.4864999999999999E-4</v>
      </c>
    </row>
    <row r="308" spans="1:16" x14ac:dyDescent="0.25">
      <c r="A308">
        <v>2</v>
      </c>
      <c r="B308" s="4">
        <v>130</v>
      </c>
      <c r="C308" s="7">
        <v>0.14000000000000001</v>
      </c>
      <c r="D308" s="1">
        <v>1</v>
      </c>
      <c r="E308" s="1">
        <v>1599.9</v>
      </c>
      <c r="F308" s="1">
        <v>516.30999999999995</v>
      </c>
      <c r="G308" s="1">
        <v>24.61</v>
      </c>
      <c r="H308" s="1">
        <v>7.94</v>
      </c>
      <c r="I308" s="1">
        <v>0.19</v>
      </c>
      <c r="J308" s="1">
        <v>0.06</v>
      </c>
      <c r="K308" s="1">
        <v>3.53</v>
      </c>
      <c r="L308" s="1">
        <v>0.78</v>
      </c>
      <c r="M308">
        <v>7.7875160890000004</v>
      </c>
      <c r="N308">
        <v>1.9644049999999998E-3</v>
      </c>
      <c r="O308">
        <v>-5.9966760000000003E-3</v>
      </c>
      <c r="P308">
        <v>5.8309699999999998E-4</v>
      </c>
    </row>
    <row r="309" spans="1:16" x14ac:dyDescent="0.25">
      <c r="A309">
        <v>2</v>
      </c>
      <c r="B309" s="4">
        <v>130</v>
      </c>
      <c r="C309" s="7">
        <v>0.16</v>
      </c>
      <c r="D309" s="1">
        <v>1</v>
      </c>
      <c r="E309" s="1">
        <v>1788.55</v>
      </c>
      <c r="F309" s="1">
        <v>674.36</v>
      </c>
      <c r="G309" s="1">
        <v>27.52</v>
      </c>
      <c r="H309" s="1">
        <v>10.37</v>
      </c>
      <c r="I309" s="1">
        <v>0.21</v>
      </c>
      <c r="J309" s="1">
        <v>0.08</v>
      </c>
      <c r="K309" s="1">
        <v>3.34</v>
      </c>
      <c r="L309" s="1">
        <v>0.78</v>
      </c>
      <c r="M309">
        <v>10.109200810000001</v>
      </c>
      <c r="N309">
        <v>2.2179370000000001E-3</v>
      </c>
      <c r="O309">
        <v>-7.2220990000000001E-3</v>
      </c>
      <c r="P309">
        <v>6.05519E-4</v>
      </c>
    </row>
    <row r="310" spans="1:16" x14ac:dyDescent="0.25">
      <c r="A310">
        <v>2</v>
      </c>
      <c r="B310" s="4">
        <v>130</v>
      </c>
      <c r="C310" s="7">
        <v>0.18</v>
      </c>
      <c r="D310" s="1">
        <v>1</v>
      </c>
      <c r="E310" s="1">
        <v>2005</v>
      </c>
      <c r="F310" s="1">
        <v>853.49</v>
      </c>
      <c r="G310" s="1">
        <v>30.85</v>
      </c>
      <c r="H310" s="1">
        <v>13.13</v>
      </c>
      <c r="I310" s="1">
        <v>0.24</v>
      </c>
      <c r="J310" s="1">
        <v>0.1</v>
      </c>
      <c r="K310" s="1">
        <v>2.99</v>
      </c>
      <c r="L310" s="1">
        <v>0.78</v>
      </c>
      <c r="M310">
        <v>12.705169189999999</v>
      </c>
      <c r="N310">
        <v>2.4765540000000002E-3</v>
      </c>
      <c r="O310">
        <v>-7.6109380000000003E-3</v>
      </c>
      <c r="P310">
        <v>5.4273799999999997E-4</v>
      </c>
    </row>
    <row r="311" spans="1:16" x14ac:dyDescent="0.25">
      <c r="A311">
        <v>2</v>
      </c>
      <c r="B311" s="4">
        <v>130</v>
      </c>
      <c r="C311" s="7">
        <v>0.2</v>
      </c>
      <c r="D311" s="1">
        <v>1</v>
      </c>
      <c r="E311" s="1">
        <v>2210.6999999999998</v>
      </c>
      <c r="F311" s="1">
        <v>1053.69</v>
      </c>
      <c r="G311" s="1">
        <v>34.01</v>
      </c>
      <c r="H311" s="1">
        <v>16.21</v>
      </c>
      <c r="I311" s="1">
        <v>0.26</v>
      </c>
      <c r="J311" s="1">
        <v>0.13</v>
      </c>
      <c r="K311" s="1">
        <v>2.8</v>
      </c>
      <c r="L311" s="1">
        <v>0.79</v>
      </c>
      <c r="M311">
        <v>15.562193369999999</v>
      </c>
      <c r="N311">
        <v>3.2252019999999999E-3</v>
      </c>
      <c r="O311">
        <v>-7.6837149999999998E-3</v>
      </c>
      <c r="P311">
        <v>4.8200599999999999E-4</v>
      </c>
    </row>
    <row r="312" spans="1:16" x14ac:dyDescent="0.25">
      <c r="A312">
        <v>2</v>
      </c>
      <c r="B312" s="4">
        <v>130</v>
      </c>
      <c r="C312" s="7">
        <v>0.22</v>
      </c>
      <c r="D312" s="1">
        <v>1</v>
      </c>
      <c r="E312" s="1">
        <v>2407</v>
      </c>
      <c r="F312" s="1">
        <v>1274.97</v>
      </c>
      <c r="G312" s="1">
        <v>37.03</v>
      </c>
      <c r="H312" s="1">
        <v>19.61</v>
      </c>
      <c r="I312" s="1">
        <v>0.28999999999999998</v>
      </c>
      <c r="J312" s="1">
        <v>0.15</v>
      </c>
      <c r="K312" s="1">
        <v>2.67</v>
      </c>
      <c r="L312" s="1">
        <v>0.79</v>
      </c>
      <c r="M312">
        <v>18.66548925</v>
      </c>
      <c r="N312">
        <v>3.4465950000000002E-3</v>
      </c>
      <c r="O312">
        <v>-7.6917670000000004E-3</v>
      </c>
      <c r="P312">
        <v>4.3237899999999999E-4</v>
      </c>
    </row>
    <row r="313" spans="1:16" x14ac:dyDescent="0.25">
      <c r="A313">
        <v>2</v>
      </c>
      <c r="B313" s="4">
        <v>130</v>
      </c>
      <c r="C313" s="7">
        <v>0.24</v>
      </c>
      <c r="D313" s="1">
        <v>1</v>
      </c>
      <c r="E313" s="1">
        <v>2587.9</v>
      </c>
      <c r="F313" s="1">
        <v>1517.31</v>
      </c>
      <c r="G313" s="1">
        <v>39.81</v>
      </c>
      <c r="H313" s="1">
        <v>23.34</v>
      </c>
      <c r="I313" s="1">
        <v>0.31</v>
      </c>
      <c r="J313" s="1">
        <v>0.18</v>
      </c>
      <c r="K313" s="1">
        <v>2.4500000000000002</v>
      </c>
      <c r="L313" s="1">
        <v>0.8</v>
      </c>
      <c r="M313">
        <v>21.998716550000001</v>
      </c>
      <c r="N313">
        <v>3.776789E-3</v>
      </c>
      <c r="O313">
        <v>-7.6922880000000003E-3</v>
      </c>
      <c r="P313">
        <v>3.9117500000000001E-4</v>
      </c>
    </row>
    <row r="314" spans="1:16" x14ac:dyDescent="0.25">
      <c r="A314">
        <v>2</v>
      </c>
      <c r="B314" s="4">
        <v>130</v>
      </c>
      <c r="C314" s="7">
        <v>0.26</v>
      </c>
      <c r="D314" s="1">
        <v>1</v>
      </c>
      <c r="E314" s="1">
        <v>2813.2</v>
      </c>
      <c r="F314" s="1">
        <v>1780.74</v>
      </c>
      <c r="G314" s="1">
        <v>43.28</v>
      </c>
      <c r="H314" s="1">
        <v>27.4</v>
      </c>
      <c r="I314" s="1">
        <v>0.34</v>
      </c>
      <c r="J314" s="1">
        <v>0.21</v>
      </c>
      <c r="K314" s="1">
        <v>2.33</v>
      </c>
      <c r="L314" s="1">
        <v>0.8</v>
      </c>
      <c r="M314">
        <v>25.543978719999998</v>
      </c>
      <c r="N314">
        <v>4.2437359999999997E-3</v>
      </c>
      <c r="O314">
        <v>-7.6923069999999998E-3</v>
      </c>
      <c r="P314">
        <v>3.5636400000000002E-4</v>
      </c>
    </row>
    <row r="315" spans="1:16" x14ac:dyDescent="0.25">
      <c r="A315">
        <v>2</v>
      </c>
      <c r="B315" s="4">
        <v>130</v>
      </c>
      <c r="C315" s="7">
        <v>0.28000000000000003</v>
      </c>
      <c r="D315" s="1">
        <v>1</v>
      </c>
      <c r="E315" s="1">
        <v>2995.95</v>
      </c>
      <c r="F315" s="1">
        <v>2065.23</v>
      </c>
      <c r="G315" s="1">
        <v>46.09</v>
      </c>
      <c r="H315" s="1">
        <v>31.77</v>
      </c>
      <c r="I315" s="1">
        <v>0.36</v>
      </c>
      <c r="J315" s="1">
        <v>0.25</v>
      </c>
      <c r="K315" s="1">
        <v>2.19</v>
      </c>
      <c r="L315" s="1">
        <v>0.8</v>
      </c>
      <c r="M315">
        <v>29.281823039999999</v>
      </c>
      <c r="N315">
        <v>4.8804920000000002E-3</v>
      </c>
      <c r="O315">
        <v>-7.6923080000000001E-3</v>
      </c>
      <c r="P315">
        <v>3.2655999999999999E-4</v>
      </c>
    </row>
    <row r="316" spans="1:16" x14ac:dyDescent="0.25">
      <c r="A316">
        <v>2</v>
      </c>
      <c r="B316" s="4">
        <v>130</v>
      </c>
      <c r="C316" s="7">
        <v>0.3</v>
      </c>
      <c r="D316" s="1">
        <v>1</v>
      </c>
      <c r="E316" s="1">
        <v>3174.8</v>
      </c>
      <c r="F316" s="1">
        <v>2370.8000000000002</v>
      </c>
      <c r="G316" s="1">
        <v>48.84</v>
      </c>
      <c r="H316" s="1">
        <v>36.47</v>
      </c>
      <c r="I316" s="1">
        <v>0.38</v>
      </c>
      <c r="J316" s="1">
        <v>0.28000000000000003</v>
      </c>
      <c r="K316" s="1">
        <v>2.11</v>
      </c>
      <c r="L316" s="1">
        <v>0.81</v>
      </c>
      <c r="M316">
        <v>33.191240540000003</v>
      </c>
      <c r="N316">
        <v>5.8354619999999996E-3</v>
      </c>
      <c r="O316">
        <v>-7.6923080000000001E-3</v>
      </c>
      <c r="P316">
        <v>3.00752E-4</v>
      </c>
    </row>
    <row r="317" spans="1:16" x14ac:dyDescent="0.25">
      <c r="A317">
        <v>2</v>
      </c>
      <c r="B317" s="4">
        <v>130</v>
      </c>
      <c r="C317" s="7">
        <v>0.32</v>
      </c>
      <c r="D317" s="1">
        <v>1</v>
      </c>
      <c r="E317" s="1">
        <v>3369.1</v>
      </c>
      <c r="F317" s="1">
        <v>2697.45</v>
      </c>
      <c r="G317" s="1">
        <v>51.83</v>
      </c>
      <c r="H317" s="1">
        <v>41.5</v>
      </c>
      <c r="I317" s="1">
        <v>0.4</v>
      </c>
      <c r="J317" s="1">
        <v>0.32</v>
      </c>
      <c r="K317" s="1">
        <v>2</v>
      </c>
      <c r="L317" s="1">
        <v>0.81</v>
      </c>
      <c r="M317">
        <v>37.249666050000002</v>
      </c>
      <c r="N317">
        <v>6.7510019999999999E-3</v>
      </c>
      <c r="O317">
        <v>-7.6923080000000001E-3</v>
      </c>
      <c r="P317">
        <v>2.7818599999999998E-4</v>
      </c>
    </row>
    <row r="318" spans="1:16" x14ac:dyDescent="0.25">
      <c r="A318">
        <v>2</v>
      </c>
      <c r="B318" s="4">
        <v>130</v>
      </c>
      <c r="C318" s="7">
        <v>0.34</v>
      </c>
      <c r="D318" s="1">
        <v>1</v>
      </c>
      <c r="E318" s="1">
        <v>3544.4</v>
      </c>
      <c r="F318" s="1">
        <v>3045.16</v>
      </c>
      <c r="G318" s="1">
        <v>54.53</v>
      </c>
      <c r="H318" s="1">
        <v>46.85</v>
      </c>
      <c r="I318" s="1">
        <v>0.42</v>
      </c>
      <c r="J318" s="1">
        <v>0.36</v>
      </c>
      <c r="K318" s="1">
        <v>1.95</v>
      </c>
      <c r="L318" s="1">
        <v>0.82</v>
      </c>
      <c r="M318">
        <v>41.432978149999997</v>
      </c>
      <c r="N318">
        <v>7.7389219999999996E-3</v>
      </c>
      <c r="O318">
        <v>-7.6923080000000001E-3</v>
      </c>
      <c r="P318">
        <v>2.5828599999999999E-4</v>
      </c>
    </row>
    <row r="319" spans="1:16" x14ac:dyDescent="0.25">
      <c r="A319">
        <v>2</v>
      </c>
      <c r="B319" s="4">
        <v>130</v>
      </c>
      <c r="C319" s="7">
        <v>0.36</v>
      </c>
      <c r="D319" s="1">
        <v>1</v>
      </c>
      <c r="E319" s="1">
        <v>3713.4</v>
      </c>
      <c r="F319" s="1">
        <v>3413.96</v>
      </c>
      <c r="G319" s="1">
        <v>57.13</v>
      </c>
      <c r="H319" s="1">
        <v>52.52</v>
      </c>
      <c r="I319" s="1">
        <v>0.44</v>
      </c>
      <c r="J319" s="1">
        <v>0.41</v>
      </c>
      <c r="K319" s="1">
        <v>1.87</v>
      </c>
      <c r="L319" s="1">
        <v>0.82</v>
      </c>
      <c r="M319">
        <v>45.71549924</v>
      </c>
      <c r="N319">
        <v>7.4511830000000001E-3</v>
      </c>
      <c r="O319">
        <v>-7.6923080000000001E-3</v>
      </c>
      <c r="P319">
        <v>2.4060600000000001E-4</v>
      </c>
    </row>
    <row r="320" spans="1:16" x14ac:dyDescent="0.25">
      <c r="A320">
        <v>2</v>
      </c>
      <c r="B320" s="4">
        <v>130</v>
      </c>
      <c r="C320" s="7">
        <v>0.38</v>
      </c>
      <c r="D320" s="1">
        <v>1</v>
      </c>
      <c r="E320" s="1">
        <v>3901.05</v>
      </c>
      <c r="F320" s="1">
        <v>3803.82</v>
      </c>
      <c r="G320" s="1">
        <v>60.02</v>
      </c>
      <c r="H320" s="1">
        <v>58.52</v>
      </c>
      <c r="I320" s="1">
        <v>0.47</v>
      </c>
      <c r="J320" s="1">
        <v>0.45</v>
      </c>
      <c r="K320" s="1">
        <v>1.79</v>
      </c>
      <c r="L320" s="1">
        <v>0.82</v>
      </c>
      <c r="M320">
        <v>50.069995470000002</v>
      </c>
      <c r="N320">
        <v>8.9795580000000003E-3</v>
      </c>
      <c r="O320">
        <v>-7.6923080000000001E-3</v>
      </c>
      <c r="P320">
        <v>2.2479299999999999E-4</v>
      </c>
    </row>
    <row r="321" spans="1:16" x14ac:dyDescent="0.25">
      <c r="A321">
        <v>2</v>
      </c>
      <c r="B321" s="4">
        <v>130</v>
      </c>
      <c r="C321" s="7">
        <v>0.4</v>
      </c>
      <c r="D321" s="1">
        <v>1</v>
      </c>
      <c r="E321" s="1">
        <v>4116.05</v>
      </c>
      <c r="F321" s="1">
        <v>4214.76</v>
      </c>
      <c r="G321" s="1">
        <v>63.32</v>
      </c>
      <c r="H321" s="1">
        <v>64.84</v>
      </c>
      <c r="I321" s="1">
        <v>0.49</v>
      </c>
      <c r="J321" s="1">
        <v>0.5</v>
      </c>
      <c r="K321" s="1">
        <v>1.72</v>
      </c>
      <c r="L321" s="1">
        <v>0.83</v>
      </c>
      <c r="M321">
        <v>54.467676789999999</v>
      </c>
      <c r="N321">
        <v>1.0869685E-2</v>
      </c>
      <c r="O321">
        <v>-7.6923080000000001E-3</v>
      </c>
      <c r="P321">
        <v>2.10566E-4</v>
      </c>
    </row>
    <row r="322" spans="1:16" x14ac:dyDescent="0.25">
      <c r="A322">
        <v>2</v>
      </c>
      <c r="B322" s="4">
        <v>130</v>
      </c>
      <c r="C322" s="7">
        <v>0.42</v>
      </c>
      <c r="D322" s="1">
        <v>1</v>
      </c>
      <c r="E322" s="1">
        <v>4236.5</v>
      </c>
      <c r="F322" s="1">
        <v>4646.7700000000004</v>
      </c>
      <c r="G322" s="1">
        <v>65.180000000000007</v>
      </c>
      <c r="H322" s="1">
        <v>71.489999999999995</v>
      </c>
      <c r="I322" s="1">
        <v>0.51</v>
      </c>
      <c r="J322" s="1">
        <v>0.55000000000000004</v>
      </c>
      <c r="K322" s="1">
        <v>1.67</v>
      </c>
      <c r="L322" s="1">
        <v>0.83</v>
      </c>
      <c r="M322">
        <v>58.878196920000001</v>
      </c>
      <c r="N322">
        <v>1.0402700000000001E-2</v>
      </c>
      <c r="O322">
        <v>-7.6923080000000001E-3</v>
      </c>
      <c r="P322">
        <v>1.9769899999999999E-4</v>
      </c>
    </row>
    <row r="323" spans="1:16" x14ac:dyDescent="0.25">
      <c r="A323">
        <v>2</v>
      </c>
      <c r="B323" s="4">
        <v>130</v>
      </c>
      <c r="C323" s="7">
        <v>0.44</v>
      </c>
      <c r="D323" s="1">
        <v>1</v>
      </c>
      <c r="E323" s="1">
        <v>4406.55</v>
      </c>
      <c r="F323" s="1">
        <v>5099.8599999999997</v>
      </c>
      <c r="G323" s="1">
        <v>67.790000000000006</v>
      </c>
      <c r="H323" s="1">
        <v>78.459999999999994</v>
      </c>
      <c r="I323" s="1">
        <v>0.53</v>
      </c>
      <c r="J323" s="1">
        <v>0.61</v>
      </c>
      <c r="K323" s="1">
        <v>1.64</v>
      </c>
      <c r="L323" s="1">
        <v>0.83</v>
      </c>
      <c r="M323">
        <v>63.26965336</v>
      </c>
      <c r="N323">
        <v>1.2088005000000001E-2</v>
      </c>
      <c r="O323">
        <v>-7.6923069999999998E-3</v>
      </c>
      <c r="P323">
        <v>1.8600299999999999E-4</v>
      </c>
    </row>
    <row r="324" spans="1:16" x14ac:dyDescent="0.25">
      <c r="A324">
        <v>2</v>
      </c>
      <c r="B324" s="4">
        <v>130</v>
      </c>
      <c r="C324" s="7">
        <v>0.46</v>
      </c>
      <c r="D324" s="1">
        <v>1</v>
      </c>
      <c r="E324" s="1">
        <v>4550.95</v>
      </c>
      <c r="F324" s="1">
        <v>5574.02</v>
      </c>
      <c r="G324" s="1">
        <v>70.010000000000005</v>
      </c>
      <c r="H324" s="1">
        <v>85.75</v>
      </c>
      <c r="I324" s="1">
        <v>0.54</v>
      </c>
      <c r="J324" s="1">
        <v>0.66</v>
      </c>
      <c r="K324" s="1">
        <v>1.58</v>
      </c>
      <c r="L324" s="1">
        <v>0.84</v>
      </c>
      <c r="M324">
        <v>67.608587400000005</v>
      </c>
      <c r="N324">
        <v>1.2914709999999999E-2</v>
      </c>
      <c r="O324">
        <v>-7.692267E-3</v>
      </c>
      <c r="P324">
        <v>1.7532800000000001E-4</v>
      </c>
    </row>
    <row r="325" spans="1:16" x14ac:dyDescent="0.25">
      <c r="A325">
        <v>2</v>
      </c>
      <c r="B325" s="4">
        <v>130</v>
      </c>
      <c r="C325" s="7">
        <v>0.48</v>
      </c>
      <c r="D325" s="1">
        <v>1</v>
      </c>
      <c r="E325" s="1">
        <v>4779.55</v>
      </c>
      <c r="F325" s="1">
        <v>6069.26</v>
      </c>
      <c r="G325" s="1">
        <v>73.53</v>
      </c>
      <c r="H325" s="1">
        <v>93.37</v>
      </c>
      <c r="I325" s="1">
        <v>0.56999999999999995</v>
      </c>
      <c r="J325" s="1">
        <v>0.72</v>
      </c>
      <c r="K325" s="1">
        <v>1.54</v>
      </c>
      <c r="L325" s="1">
        <v>0.84</v>
      </c>
      <c r="M325">
        <v>71.859984100000005</v>
      </c>
      <c r="N325">
        <v>1.4471302E-2</v>
      </c>
      <c r="O325">
        <v>-7.6908039999999999E-3</v>
      </c>
      <c r="P325">
        <v>1.6556700000000001E-4</v>
      </c>
    </row>
    <row r="326" spans="1:16" x14ac:dyDescent="0.25">
      <c r="A326">
        <v>2</v>
      </c>
      <c r="B326" s="4">
        <v>130</v>
      </c>
      <c r="C326" s="7">
        <v>0.5</v>
      </c>
      <c r="D326" s="1">
        <v>1</v>
      </c>
      <c r="E326" s="1">
        <v>4887.3999999999996</v>
      </c>
      <c r="F326" s="1">
        <v>6585.56</v>
      </c>
      <c r="G326" s="1">
        <v>75.19</v>
      </c>
      <c r="H326" s="1">
        <v>101.32</v>
      </c>
      <c r="I326" s="1">
        <v>0.57999999999999996</v>
      </c>
      <c r="J326" s="1">
        <v>0.79</v>
      </c>
      <c r="K326" s="1">
        <v>1.51</v>
      </c>
      <c r="L326" s="1">
        <v>0.85</v>
      </c>
      <c r="M326">
        <v>75.987272309999994</v>
      </c>
      <c r="N326">
        <v>1.4656903000000001E-2</v>
      </c>
      <c r="O326">
        <v>-7.6655689999999997E-3</v>
      </c>
      <c r="P326">
        <v>1.5694099999999999E-4</v>
      </c>
    </row>
    <row r="327" spans="1:16" x14ac:dyDescent="0.25">
      <c r="A327">
        <v>2</v>
      </c>
      <c r="B327" s="4">
        <v>140</v>
      </c>
      <c r="C327" s="7">
        <v>0.02</v>
      </c>
      <c r="D327" s="1">
        <v>0</v>
      </c>
      <c r="E327" s="1">
        <v>270.2</v>
      </c>
      <c r="F327" s="1">
        <v>12.23</v>
      </c>
      <c r="G327" s="1">
        <v>3.86</v>
      </c>
      <c r="H327" s="1">
        <v>0.17</v>
      </c>
      <c r="I327" s="1">
        <v>0.03</v>
      </c>
      <c r="J327" s="1">
        <v>0</v>
      </c>
      <c r="K327" s="1">
        <v>0.12</v>
      </c>
      <c r="L327" s="1">
        <v>0.67</v>
      </c>
      <c r="M327">
        <v>0.17460268300000001</v>
      </c>
      <c r="N327">
        <v>1.7868699999999999E-4</v>
      </c>
      <c r="O327">
        <v>0</v>
      </c>
      <c r="P327">
        <v>0</v>
      </c>
    </row>
    <row r="328" spans="1:16" x14ac:dyDescent="0.25">
      <c r="A328">
        <v>2</v>
      </c>
      <c r="B328" s="4">
        <v>140</v>
      </c>
      <c r="C328" s="7">
        <v>0.04</v>
      </c>
      <c r="D328" s="1">
        <v>1</v>
      </c>
      <c r="E328" s="1">
        <v>539.65</v>
      </c>
      <c r="F328" s="1">
        <v>48.91</v>
      </c>
      <c r="G328" s="1">
        <v>7.71</v>
      </c>
      <c r="H328" s="1">
        <v>0.7</v>
      </c>
      <c r="I328" s="1">
        <v>0.06</v>
      </c>
      <c r="J328" s="1">
        <v>0.01</v>
      </c>
      <c r="K328" s="1">
        <v>1.37</v>
      </c>
      <c r="L328" s="1">
        <v>0.75</v>
      </c>
      <c r="M328">
        <v>0.69757230199999998</v>
      </c>
      <c r="N328">
        <v>3.6254100000000002E-4</v>
      </c>
      <c r="O328">
        <v>-5.6100000000000001E-7</v>
      </c>
      <c r="P328">
        <v>1.4999999999999999E-8</v>
      </c>
    </row>
    <row r="329" spans="1:16" x14ac:dyDescent="0.25">
      <c r="A329">
        <v>2</v>
      </c>
      <c r="B329" s="4">
        <v>140</v>
      </c>
      <c r="C329" s="7">
        <v>0.06</v>
      </c>
      <c r="D329" s="1">
        <v>1</v>
      </c>
      <c r="E329" s="1">
        <v>807.4</v>
      </c>
      <c r="F329" s="1">
        <v>110.04</v>
      </c>
      <c r="G329" s="1">
        <v>11.53</v>
      </c>
      <c r="H329" s="1">
        <v>1.57</v>
      </c>
      <c r="I329" s="1">
        <v>0.08</v>
      </c>
      <c r="J329" s="1">
        <v>0.01</v>
      </c>
      <c r="K329" s="1">
        <v>4.1100000000000003</v>
      </c>
      <c r="L329" s="1">
        <v>0.76</v>
      </c>
      <c r="M329">
        <v>1.566393573</v>
      </c>
      <c r="N329">
        <v>5.63026E-4</v>
      </c>
      <c r="O329">
        <v>-3.6046E-5</v>
      </c>
      <c r="P329">
        <v>1.8300000000000001E-7</v>
      </c>
    </row>
    <row r="330" spans="1:16" x14ac:dyDescent="0.25">
      <c r="A330">
        <v>2</v>
      </c>
      <c r="B330" s="4">
        <v>140</v>
      </c>
      <c r="C330" s="7">
        <v>0.08</v>
      </c>
      <c r="D330" s="1">
        <v>1</v>
      </c>
      <c r="E330" s="1">
        <v>1089.3499999999999</v>
      </c>
      <c r="F330" s="1">
        <v>195.63</v>
      </c>
      <c r="G330" s="1">
        <v>15.56</v>
      </c>
      <c r="H330" s="1">
        <v>2.79</v>
      </c>
      <c r="I330" s="1">
        <v>0.11</v>
      </c>
      <c r="J330" s="1">
        <v>0.02</v>
      </c>
      <c r="K330" s="1">
        <v>4.59</v>
      </c>
      <c r="L330" s="1">
        <v>0.76</v>
      </c>
      <c r="M330">
        <v>2.7768743549999999</v>
      </c>
      <c r="N330">
        <v>9.056E-4</v>
      </c>
      <c r="O330">
        <v>-4.3353E-4</v>
      </c>
      <c r="P330">
        <v>1.2676E-5</v>
      </c>
    </row>
    <row r="331" spans="1:16" x14ac:dyDescent="0.25">
      <c r="A331">
        <v>2</v>
      </c>
      <c r="B331" s="4">
        <v>140</v>
      </c>
      <c r="C331" s="7">
        <v>0.1</v>
      </c>
      <c r="D331" s="1">
        <v>1</v>
      </c>
      <c r="E331" s="1">
        <v>1309.6500000000001</v>
      </c>
      <c r="F331" s="1">
        <v>305.68</v>
      </c>
      <c r="G331" s="1">
        <v>18.71</v>
      </c>
      <c r="H331" s="1">
        <v>4.37</v>
      </c>
      <c r="I331" s="1">
        <v>0.13</v>
      </c>
      <c r="J331" s="1">
        <v>0.03</v>
      </c>
      <c r="K331" s="1">
        <v>4.3499999999999996</v>
      </c>
      <c r="L331" s="1">
        <v>0.77</v>
      </c>
      <c r="M331">
        <v>4.3231456509999999</v>
      </c>
      <c r="N331">
        <v>8.7746000000000005E-4</v>
      </c>
      <c r="O331">
        <v>-1.8999150000000001E-3</v>
      </c>
      <c r="P331">
        <v>1.5005800000000001E-4</v>
      </c>
    </row>
    <row r="332" spans="1:16" x14ac:dyDescent="0.25">
      <c r="A332">
        <v>2</v>
      </c>
      <c r="B332" s="4">
        <v>140</v>
      </c>
      <c r="C332" s="7">
        <v>0.12</v>
      </c>
      <c r="D332" s="1">
        <v>1</v>
      </c>
      <c r="E332" s="1">
        <v>1585.75</v>
      </c>
      <c r="F332" s="1">
        <v>440.17</v>
      </c>
      <c r="G332" s="1">
        <v>22.65</v>
      </c>
      <c r="H332" s="1">
        <v>6.29</v>
      </c>
      <c r="I332" s="1">
        <v>0.16</v>
      </c>
      <c r="J332" s="1">
        <v>0.05</v>
      </c>
      <c r="K332" s="1">
        <v>3.86</v>
      </c>
      <c r="L332" s="1">
        <v>0.77</v>
      </c>
      <c r="M332">
        <v>6.1976616050000004</v>
      </c>
      <c r="N332">
        <v>1.5246859999999999E-3</v>
      </c>
      <c r="O332">
        <v>-4.2439690000000002E-3</v>
      </c>
      <c r="P332">
        <v>4.49481E-4</v>
      </c>
    </row>
    <row r="333" spans="1:16" x14ac:dyDescent="0.25">
      <c r="A333">
        <v>2</v>
      </c>
      <c r="B333" s="4">
        <v>140</v>
      </c>
      <c r="C333" s="7">
        <v>0.14000000000000001</v>
      </c>
      <c r="D333" s="1">
        <v>1</v>
      </c>
      <c r="E333" s="1">
        <v>1848.6</v>
      </c>
      <c r="F333" s="1">
        <v>599.13</v>
      </c>
      <c r="G333" s="1">
        <v>26.41</v>
      </c>
      <c r="H333" s="1">
        <v>8.56</v>
      </c>
      <c r="I333" s="1">
        <v>0.19</v>
      </c>
      <c r="J333" s="1">
        <v>0.06</v>
      </c>
      <c r="K333" s="1">
        <v>3.58</v>
      </c>
      <c r="L333" s="1">
        <v>0.78</v>
      </c>
      <c r="M333">
        <v>8.3911995069999996</v>
      </c>
      <c r="N333">
        <v>1.958558E-3</v>
      </c>
      <c r="O333">
        <v>-6.1141629999999997E-3</v>
      </c>
      <c r="P333">
        <v>5.9066700000000001E-4</v>
      </c>
    </row>
    <row r="334" spans="1:16" x14ac:dyDescent="0.25">
      <c r="A334">
        <v>2</v>
      </c>
      <c r="B334" s="4">
        <v>140</v>
      </c>
      <c r="C334" s="7">
        <v>0.16</v>
      </c>
      <c r="D334" s="1">
        <v>1</v>
      </c>
      <c r="E334" s="1">
        <v>2056.65</v>
      </c>
      <c r="F334" s="1">
        <v>782.53</v>
      </c>
      <c r="G334" s="1">
        <v>29.38</v>
      </c>
      <c r="H334" s="1">
        <v>11.18</v>
      </c>
      <c r="I334" s="1">
        <v>0.21</v>
      </c>
      <c r="J334" s="1">
        <v>0.08</v>
      </c>
      <c r="K334" s="1">
        <v>3.25</v>
      </c>
      <c r="L334" s="1">
        <v>0.78</v>
      </c>
      <c r="M334">
        <v>10.892859789999999</v>
      </c>
      <c r="N334">
        <v>1.6264319999999999E-3</v>
      </c>
      <c r="O334">
        <v>-6.9188959999999999E-3</v>
      </c>
      <c r="P334">
        <v>5.5289900000000003E-4</v>
      </c>
    </row>
    <row r="335" spans="1:16" x14ac:dyDescent="0.25">
      <c r="A335">
        <v>2</v>
      </c>
      <c r="B335" s="4">
        <v>140</v>
      </c>
      <c r="C335" s="7">
        <v>0.18</v>
      </c>
      <c r="D335" s="1">
        <v>1</v>
      </c>
      <c r="E335" s="1">
        <v>2325.15</v>
      </c>
      <c r="F335" s="1">
        <v>990.39</v>
      </c>
      <c r="G335" s="1">
        <v>33.22</v>
      </c>
      <c r="H335" s="1">
        <v>14.15</v>
      </c>
      <c r="I335" s="1">
        <v>0.24</v>
      </c>
      <c r="J335" s="1">
        <v>0.1</v>
      </c>
      <c r="K335" s="1">
        <v>2.98</v>
      </c>
      <c r="L335" s="1">
        <v>0.78</v>
      </c>
      <c r="M335">
        <v>13.690066030000001</v>
      </c>
      <c r="N335">
        <v>2.5182590000000001E-3</v>
      </c>
      <c r="O335">
        <v>-7.1136050000000003E-3</v>
      </c>
      <c r="P335">
        <v>4.87319E-4</v>
      </c>
    </row>
    <row r="336" spans="1:16" x14ac:dyDescent="0.25">
      <c r="A336">
        <v>2</v>
      </c>
      <c r="B336" s="4">
        <v>140</v>
      </c>
      <c r="C336" s="7">
        <v>0.2</v>
      </c>
      <c r="D336" s="1">
        <v>1</v>
      </c>
      <c r="E336" s="1">
        <v>2551.25</v>
      </c>
      <c r="F336" s="1">
        <v>1222.71</v>
      </c>
      <c r="G336" s="1">
        <v>36.450000000000003</v>
      </c>
      <c r="H336" s="1">
        <v>17.47</v>
      </c>
      <c r="I336" s="1">
        <v>0.26</v>
      </c>
      <c r="J336" s="1">
        <v>0.13</v>
      </c>
      <c r="K336" s="1">
        <v>2.79</v>
      </c>
      <c r="L336" s="1">
        <v>0.79</v>
      </c>
      <c r="M336">
        <v>16.768564949999998</v>
      </c>
      <c r="N336">
        <v>2.4856370000000002E-3</v>
      </c>
      <c r="O336">
        <v>-7.1406059999999999E-3</v>
      </c>
      <c r="P336">
        <v>4.3288199999999999E-4</v>
      </c>
    </row>
    <row r="337" spans="1:16" x14ac:dyDescent="0.25">
      <c r="A337">
        <v>2</v>
      </c>
      <c r="B337" s="4">
        <v>140</v>
      </c>
      <c r="C337" s="7">
        <v>0.22</v>
      </c>
      <c r="D337" s="1">
        <v>1</v>
      </c>
      <c r="E337" s="1">
        <v>2822.85</v>
      </c>
      <c r="F337" s="1">
        <v>1479.48</v>
      </c>
      <c r="G337" s="1">
        <v>40.33</v>
      </c>
      <c r="H337" s="1">
        <v>21.14</v>
      </c>
      <c r="I337" s="1">
        <v>0.28999999999999998</v>
      </c>
      <c r="J337" s="1">
        <v>0.15</v>
      </c>
      <c r="K337" s="1">
        <v>2.6</v>
      </c>
      <c r="L337" s="1">
        <v>0.79</v>
      </c>
      <c r="M337">
        <v>20.112426410000001</v>
      </c>
      <c r="N337">
        <v>3.9214080000000004E-3</v>
      </c>
      <c r="O337">
        <v>-7.1427569999999996E-3</v>
      </c>
      <c r="P337">
        <v>3.8858499999999999E-4</v>
      </c>
    </row>
    <row r="338" spans="1:16" x14ac:dyDescent="0.25">
      <c r="A338">
        <v>2</v>
      </c>
      <c r="B338" s="4">
        <v>140</v>
      </c>
      <c r="C338" s="7">
        <v>0.24</v>
      </c>
      <c r="D338" s="1">
        <v>1</v>
      </c>
      <c r="E338" s="1">
        <v>3067.85</v>
      </c>
      <c r="F338" s="1">
        <v>1760.7</v>
      </c>
      <c r="G338" s="1">
        <v>43.83</v>
      </c>
      <c r="H338" s="1">
        <v>25.15</v>
      </c>
      <c r="I338" s="1">
        <v>0.32</v>
      </c>
      <c r="J338" s="1">
        <v>0.18</v>
      </c>
      <c r="K338" s="1">
        <v>2.4300000000000002</v>
      </c>
      <c r="L338" s="1">
        <v>0.8</v>
      </c>
      <c r="M338">
        <v>23.704043410000001</v>
      </c>
      <c r="N338">
        <v>4.1478280000000001E-3</v>
      </c>
      <c r="O338">
        <v>-7.142855E-3</v>
      </c>
      <c r="P338">
        <v>3.51756E-4</v>
      </c>
    </row>
    <row r="339" spans="1:16" x14ac:dyDescent="0.25">
      <c r="A339">
        <v>2</v>
      </c>
      <c r="B339" s="4">
        <v>140</v>
      </c>
      <c r="C339" s="7">
        <v>0.26</v>
      </c>
      <c r="D339" s="1">
        <v>1</v>
      </c>
      <c r="E339" s="1">
        <v>3242.15</v>
      </c>
      <c r="F339" s="1">
        <v>2066.38</v>
      </c>
      <c r="G339" s="1">
        <v>46.32</v>
      </c>
      <c r="H339" s="1">
        <v>29.52</v>
      </c>
      <c r="I339" s="1">
        <v>0.33</v>
      </c>
      <c r="J339" s="1">
        <v>0.21</v>
      </c>
      <c r="K339" s="1">
        <v>2.31</v>
      </c>
      <c r="L339" s="1">
        <v>0.8</v>
      </c>
      <c r="M339">
        <v>27.52413211</v>
      </c>
      <c r="N339">
        <v>4.2059139999999998E-3</v>
      </c>
      <c r="O339">
        <v>-7.1428569999999999E-3</v>
      </c>
      <c r="P339">
        <v>3.2063399999999998E-4</v>
      </c>
    </row>
    <row r="340" spans="1:16" x14ac:dyDescent="0.25">
      <c r="A340">
        <v>2</v>
      </c>
      <c r="B340" s="4">
        <v>140</v>
      </c>
      <c r="C340" s="7">
        <v>0.28000000000000003</v>
      </c>
      <c r="D340" s="1">
        <v>1</v>
      </c>
      <c r="E340" s="1">
        <v>3478.75</v>
      </c>
      <c r="F340" s="1">
        <v>2396.5100000000002</v>
      </c>
      <c r="G340" s="1">
        <v>49.7</v>
      </c>
      <c r="H340" s="1">
        <v>34.24</v>
      </c>
      <c r="I340" s="1">
        <v>0.36</v>
      </c>
      <c r="J340" s="1">
        <v>0.25</v>
      </c>
      <c r="K340" s="1">
        <v>2.19</v>
      </c>
      <c r="L340" s="1">
        <v>0.8</v>
      </c>
      <c r="M340">
        <v>31.55173181</v>
      </c>
      <c r="N340">
        <v>5.1715270000000004E-3</v>
      </c>
      <c r="O340">
        <v>-7.1428569999999999E-3</v>
      </c>
      <c r="P340">
        <v>2.9398500000000003E-4</v>
      </c>
    </row>
    <row r="341" spans="1:16" x14ac:dyDescent="0.25">
      <c r="A341">
        <v>2</v>
      </c>
      <c r="B341" s="4">
        <v>140</v>
      </c>
      <c r="C341" s="7">
        <v>0.3</v>
      </c>
      <c r="D341" s="1">
        <v>1</v>
      </c>
      <c r="E341" s="1">
        <v>3637.25</v>
      </c>
      <c r="F341" s="1">
        <v>2751.09</v>
      </c>
      <c r="G341" s="1">
        <v>51.96</v>
      </c>
      <c r="H341" s="1">
        <v>39.299999999999997</v>
      </c>
      <c r="I341" s="1">
        <v>0.37</v>
      </c>
      <c r="J341" s="1">
        <v>0.28000000000000003</v>
      </c>
      <c r="K341" s="1">
        <v>2.12</v>
      </c>
      <c r="L341" s="1">
        <v>0.8</v>
      </c>
      <c r="M341">
        <v>35.764204929999998</v>
      </c>
      <c r="N341">
        <v>4.847105E-3</v>
      </c>
      <c r="O341">
        <v>-7.1428569999999999E-3</v>
      </c>
      <c r="P341">
        <v>2.7090699999999997E-4</v>
      </c>
    </row>
    <row r="342" spans="1:16" x14ac:dyDescent="0.25">
      <c r="A342">
        <v>2</v>
      </c>
      <c r="B342" s="4">
        <v>140</v>
      </c>
      <c r="C342" s="7">
        <v>0.32</v>
      </c>
      <c r="D342" s="1">
        <v>1</v>
      </c>
      <c r="E342" s="1">
        <v>3885.8</v>
      </c>
      <c r="F342" s="1">
        <v>3130.13</v>
      </c>
      <c r="G342" s="1">
        <v>55.51</v>
      </c>
      <c r="H342" s="1">
        <v>44.72</v>
      </c>
      <c r="I342" s="1">
        <v>0.4</v>
      </c>
      <c r="J342" s="1">
        <v>0.32</v>
      </c>
      <c r="K342" s="1">
        <v>2</v>
      </c>
      <c r="L342" s="1">
        <v>0.81</v>
      </c>
      <c r="M342">
        <v>40.137237059999997</v>
      </c>
      <c r="N342">
        <v>6.24655E-3</v>
      </c>
      <c r="O342">
        <v>-7.1428569999999999E-3</v>
      </c>
      <c r="P342">
        <v>2.5072799999999998E-4</v>
      </c>
    </row>
    <row r="343" spans="1:16" x14ac:dyDescent="0.25">
      <c r="A343">
        <v>2</v>
      </c>
      <c r="B343" s="4">
        <v>140</v>
      </c>
      <c r="C343" s="7">
        <v>0.34</v>
      </c>
      <c r="D343" s="1">
        <v>1</v>
      </c>
      <c r="E343" s="1">
        <v>4079.1</v>
      </c>
      <c r="F343" s="1">
        <v>3533.63</v>
      </c>
      <c r="G343" s="1">
        <v>58.27</v>
      </c>
      <c r="H343" s="1">
        <v>50.48</v>
      </c>
      <c r="I343" s="1">
        <v>0.42</v>
      </c>
      <c r="J343" s="1">
        <v>0.36</v>
      </c>
      <c r="K343" s="1">
        <v>1.94</v>
      </c>
      <c r="L343" s="1">
        <v>0.81</v>
      </c>
      <c r="M343">
        <v>44.644836920000003</v>
      </c>
      <c r="N343">
        <v>7.2156030000000001E-3</v>
      </c>
      <c r="O343">
        <v>-7.1428569999999999E-3</v>
      </c>
      <c r="P343">
        <v>2.3293200000000001E-4</v>
      </c>
    </row>
    <row r="344" spans="1:16" x14ac:dyDescent="0.25">
      <c r="A344">
        <v>2</v>
      </c>
      <c r="B344" s="4">
        <v>140</v>
      </c>
      <c r="C344" s="7">
        <v>0.36</v>
      </c>
      <c r="D344" s="1">
        <v>1</v>
      </c>
      <c r="E344" s="1">
        <v>4284.25</v>
      </c>
      <c r="F344" s="1">
        <v>3961.57</v>
      </c>
      <c r="G344" s="1">
        <v>61.2</v>
      </c>
      <c r="H344" s="1">
        <v>56.59</v>
      </c>
      <c r="I344" s="1">
        <v>0.44</v>
      </c>
      <c r="J344" s="1">
        <v>0.41</v>
      </c>
      <c r="K344" s="1">
        <v>1.86</v>
      </c>
      <c r="L344" s="1">
        <v>0.82</v>
      </c>
      <c r="M344">
        <v>49.259336390000001</v>
      </c>
      <c r="N344">
        <v>7.7254000000000003E-3</v>
      </c>
      <c r="O344">
        <v>-7.1428569999999999E-3</v>
      </c>
      <c r="P344">
        <v>2.17121E-4</v>
      </c>
    </row>
    <row r="345" spans="1:16" x14ac:dyDescent="0.25">
      <c r="A345">
        <v>2</v>
      </c>
      <c r="B345" s="4">
        <v>140</v>
      </c>
      <c r="C345" s="7">
        <v>0.38</v>
      </c>
      <c r="D345" s="1">
        <v>1</v>
      </c>
      <c r="E345" s="1">
        <v>4519.5</v>
      </c>
      <c r="F345" s="1">
        <v>4413.9799999999996</v>
      </c>
      <c r="G345" s="1">
        <v>64.56</v>
      </c>
      <c r="H345" s="1">
        <v>63.06</v>
      </c>
      <c r="I345" s="1">
        <v>0.46</v>
      </c>
      <c r="J345" s="1">
        <v>0.45</v>
      </c>
      <c r="K345" s="1">
        <v>1.8</v>
      </c>
      <c r="L345" s="1">
        <v>0.83</v>
      </c>
      <c r="M345">
        <v>53.95139047</v>
      </c>
      <c r="N345">
        <v>9.2402519999999991E-3</v>
      </c>
      <c r="O345">
        <v>-7.1428569999999999E-3</v>
      </c>
      <c r="P345">
        <v>2.02979E-4</v>
      </c>
    </row>
    <row r="346" spans="1:16" x14ac:dyDescent="0.25">
      <c r="A346">
        <v>2</v>
      </c>
      <c r="B346" s="4">
        <v>140</v>
      </c>
      <c r="C346" s="7">
        <v>0.4</v>
      </c>
      <c r="D346" s="1">
        <v>1</v>
      </c>
      <c r="E346" s="1">
        <v>4691.8</v>
      </c>
      <c r="F346" s="1">
        <v>4890.83</v>
      </c>
      <c r="G346" s="1">
        <v>67.03</v>
      </c>
      <c r="H346" s="1">
        <v>69.87</v>
      </c>
      <c r="I346" s="1">
        <v>0.48</v>
      </c>
      <c r="J346" s="1">
        <v>0.5</v>
      </c>
      <c r="K346" s="1">
        <v>1.74</v>
      </c>
      <c r="L346" s="1">
        <v>0.83</v>
      </c>
      <c r="M346">
        <v>58.689977319999997</v>
      </c>
      <c r="N346">
        <v>1.0415719E-2</v>
      </c>
      <c r="O346">
        <v>-7.1428569999999999E-3</v>
      </c>
      <c r="P346">
        <v>1.90256E-4</v>
      </c>
    </row>
    <row r="347" spans="1:16" x14ac:dyDescent="0.25">
      <c r="A347">
        <v>2</v>
      </c>
      <c r="B347" s="4">
        <v>140</v>
      </c>
      <c r="C347" s="7">
        <v>0.42</v>
      </c>
      <c r="D347" s="1">
        <v>1</v>
      </c>
      <c r="E347" s="1">
        <v>4932.8500000000004</v>
      </c>
      <c r="F347" s="1">
        <v>5392.14</v>
      </c>
      <c r="G347" s="1">
        <v>70.47</v>
      </c>
      <c r="H347" s="1">
        <v>77.03</v>
      </c>
      <c r="I347" s="1">
        <v>0.51</v>
      </c>
      <c r="J347" s="1">
        <v>0.55000000000000004</v>
      </c>
      <c r="K347" s="1">
        <v>1.67</v>
      </c>
      <c r="L347" s="1">
        <v>0.83</v>
      </c>
      <c r="M347">
        <v>63.442398230000002</v>
      </c>
      <c r="N347">
        <v>1.1566964000000001E-2</v>
      </c>
      <c r="O347">
        <v>-7.1428569999999999E-3</v>
      </c>
      <c r="P347">
        <v>1.7874699999999999E-4</v>
      </c>
    </row>
    <row r="348" spans="1:16" x14ac:dyDescent="0.25">
      <c r="A348">
        <v>2</v>
      </c>
      <c r="B348" s="4">
        <v>140</v>
      </c>
      <c r="C348" s="7">
        <v>0.44</v>
      </c>
      <c r="D348" s="1">
        <v>1</v>
      </c>
      <c r="E348" s="1">
        <v>5103.5</v>
      </c>
      <c r="F348" s="1">
        <v>5917.91</v>
      </c>
      <c r="G348" s="1">
        <v>72.91</v>
      </c>
      <c r="H348" s="1">
        <v>84.54</v>
      </c>
      <c r="I348" s="1">
        <v>0.52</v>
      </c>
      <c r="J348" s="1">
        <v>0.61</v>
      </c>
      <c r="K348" s="1">
        <v>1.64</v>
      </c>
      <c r="L348" s="1">
        <v>0.84</v>
      </c>
      <c r="M348">
        <v>68.174277649999993</v>
      </c>
      <c r="N348">
        <v>1.2238773999999999E-2</v>
      </c>
      <c r="O348">
        <v>-7.1428569999999999E-3</v>
      </c>
      <c r="P348">
        <v>1.6828700000000001E-4</v>
      </c>
    </row>
    <row r="349" spans="1:16" x14ac:dyDescent="0.25">
      <c r="A349">
        <v>2</v>
      </c>
      <c r="B349" s="4">
        <v>140</v>
      </c>
      <c r="C349" s="7">
        <v>0.46</v>
      </c>
      <c r="D349" s="1">
        <v>1</v>
      </c>
      <c r="E349" s="1">
        <v>5183.8999999999996</v>
      </c>
      <c r="F349" s="1">
        <v>6468.12</v>
      </c>
      <c r="G349" s="1">
        <v>74.06</v>
      </c>
      <c r="H349" s="1">
        <v>92.4</v>
      </c>
      <c r="I349" s="1">
        <v>0.53</v>
      </c>
      <c r="J349" s="1">
        <v>0.66</v>
      </c>
      <c r="K349" s="1">
        <v>1.6</v>
      </c>
      <c r="L349" s="1">
        <v>0.84</v>
      </c>
      <c r="M349">
        <v>72.849563169999996</v>
      </c>
      <c r="N349">
        <v>1.1771782999999999E-2</v>
      </c>
      <c r="O349">
        <v>-7.1428400000000001E-3</v>
      </c>
      <c r="P349">
        <v>1.58739E-4</v>
      </c>
    </row>
    <row r="350" spans="1:16" x14ac:dyDescent="0.25">
      <c r="A350">
        <v>2</v>
      </c>
      <c r="B350" s="4">
        <v>140</v>
      </c>
      <c r="C350" s="7">
        <v>0.48</v>
      </c>
      <c r="D350" s="1">
        <v>1</v>
      </c>
      <c r="E350" s="1">
        <v>5453.7</v>
      </c>
      <c r="F350" s="1">
        <v>7042.8</v>
      </c>
      <c r="G350" s="1">
        <v>77.91</v>
      </c>
      <c r="H350" s="1">
        <v>100.61</v>
      </c>
      <c r="I350" s="1">
        <v>0.56000000000000005</v>
      </c>
      <c r="J350" s="1">
        <v>0.72</v>
      </c>
      <c r="K350" s="1">
        <v>1.55</v>
      </c>
      <c r="L350" s="1">
        <v>0.84</v>
      </c>
      <c r="M350">
        <v>77.430525500000002</v>
      </c>
      <c r="N350">
        <v>1.285529E-2</v>
      </c>
      <c r="O350">
        <v>-7.1420119999999997E-3</v>
      </c>
      <c r="P350">
        <v>1.4999999999999999E-4</v>
      </c>
    </row>
    <row r="351" spans="1:16" x14ac:dyDescent="0.25">
      <c r="A351">
        <v>2</v>
      </c>
      <c r="B351" s="4">
        <v>140</v>
      </c>
      <c r="C351" s="7">
        <v>0.5</v>
      </c>
      <c r="D351" s="1">
        <v>1</v>
      </c>
      <c r="E351" s="1">
        <v>5599.6</v>
      </c>
      <c r="F351" s="1">
        <v>7641.92</v>
      </c>
      <c r="G351" s="1">
        <v>79.989999999999995</v>
      </c>
      <c r="H351" s="1">
        <v>109.17</v>
      </c>
      <c r="I351" s="1">
        <v>0.57999999999999996</v>
      </c>
      <c r="J351" s="1">
        <v>0.79</v>
      </c>
      <c r="K351" s="1">
        <v>1.51</v>
      </c>
      <c r="L351" s="1">
        <v>0.85</v>
      </c>
      <c r="M351">
        <v>81.877758529999994</v>
      </c>
      <c r="N351">
        <v>1.4136173E-2</v>
      </c>
      <c r="O351">
        <v>-7.1244480000000002E-3</v>
      </c>
      <c r="P351">
        <v>1.42194E-4</v>
      </c>
    </row>
    <row r="352" spans="1:16" x14ac:dyDescent="0.25">
      <c r="A352">
        <v>2</v>
      </c>
      <c r="B352" s="4">
        <v>150</v>
      </c>
      <c r="C352" s="7">
        <v>0.02</v>
      </c>
      <c r="D352" s="1">
        <v>0.2</v>
      </c>
      <c r="E352" s="1">
        <v>316.85000000000002</v>
      </c>
      <c r="F352" s="1">
        <v>14.04</v>
      </c>
      <c r="G352" s="1">
        <v>4.22</v>
      </c>
      <c r="H352" s="1">
        <v>0.19</v>
      </c>
      <c r="I352" s="1">
        <v>0.03</v>
      </c>
      <c r="J352" s="1">
        <v>0</v>
      </c>
      <c r="K352" s="1">
        <v>0.14000000000000001</v>
      </c>
      <c r="L352" s="1">
        <v>0.68</v>
      </c>
      <c r="M352">
        <v>0.18716402700000001</v>
      </c>
      <c r="N352">
        <v>1.94324E-4</v>
      </c>
      <c r="O352">
        <v>0</v>
      </c>
      <c r="P352">
        <v>0</v>
      </c>
    </row>
    <row r="353" spans="1:16" x14ac:dyDescent="0.25">
      <c r="A353">
        <v>2</v>
      </c>
      <c r="B353" s="4">
        <v>150</v>
      </c>
      <c r="C353" s="7">
        <v>0.04</v>
      </c>
      <c r="D353" s="1">
        <v>0.95</v>
      </c>
      <c r="E353" s="1">
        <v>619.29999999999995</v>
      </c>
      <c r="F353" s="1">
        <v>56.17</v>
      </c>
      <c r="G353" s="1">
        <v>8.26</v>
      </c>
      <c r="H353" s="1">
        <v>0.75</v>
      </c>
      <c r="I353" s="1">
        <v>0.06</v>
      </c>
      <c r="J353" s="1">
        <v>0.01</v>
      </c>
      <c r="K353" s="1">
        <v>1.87</v>
      </c>
      <c r="L353" s="1">
        <v>0.75</v>
      </c>
      <c r="M353">
        <v>0.74775736000000004</v>
      </c>
      <c r="N353">
        <v>3.5464200000000001E-4</v>
      </c>
      <c r="O353">
        <v>-7.5499999999999997E-7</v>
      </c>
      <c r="P353">
        <v>1.4E-8</v>
      </c>
    </row>
    <row r="354" spans="1:16" x14ac:dyDescent="0.25">
      <c r="A354">
        <v>2</v>
      </c>
      <c r="B354" s="4">
        <v>150</v>
      </c>
      <c r="C354" s="7">
        <v>0.06</v>
      </c>
      <c r="D354" s="1">
        <v>1</v>
      </c>
      <c r="E354" s="1">
        <v>936.2</v>
      </c>
      <c r="F354" s="1">
        <v>126.39</v>
      </c>
      <c r="G354" s="1">
        <v>12.48</v>
      </c>
      <c r="H354" s="1">
        <v>1.69</v>
      </c>
      <c r="I354" s="1">
        <v>0.08</v>
      </c>
      <c r="J354" s="1">
        <v>0.01</v>
      </c>
      <c r="K354" s="1">
        <v>3.74</v>
      </c>
      <c r="L354" s="1">
        <v>0.76</v>
      </c>
      <c r="M354">
        <v>1.679083758</v>
      </c>
      <c r="N354">
        <v>5.79993E-4</v>
      </c>
      <c r="O354">
        <v>-4.6270000000000003E-5</v>
      </c>
      <c r="P354">
        <v>2.6399999999999998E-7</v>
      </c>
    </row>
    <row r="355" spans="1:16" x14ac:dyDescent="0.25">
      <c r="A355">
        <v>2</v>
      </c>
      <c r="B355" s="4">
        <v>150</v>
      </c>
      <c r="C355" s="7">
        <v>0.08</v>
      </c>
      <c r="D355" s="1">
        <v>1</v>
      </c>
      <c r="E355" s="1">
        <v>1228.45</v>
      </c>
      <c r="F355" s="1">
        <v>224.69</v>
      </c>
      <c r="G355" s="1">
        <v>16.38</v>
      </c>
      <c r="H355" s="1">
        <v>3</v>
      </c>
      <c r="I355" s="1">
        <v>0.11</v>
      </c>
      <c r="J355" s="1">
        <v>0.02</v>
      </c>
      <c r="K355" s="1">
        <v>4.8499999999999996</v>
      </c>
      <c r="L355" s="1">
        <v>0.77</v>
      </c>
      <c r="M355">
        <v>2.9766494890000001</v>
      </c>
      <c r="N355">
        <v>6.5999699999999995E-4</v>
      </c>
      <c r="O355">
        <v>-5.2207299999999996E-4</v>
      </c>
      <c r="P355">
        <v>1.8178000000000001E-5</v>
      </c>
    </row>
    <row r="356" spans="1:16" x14ac:dyDescent="0.25">
      <c r="A356">
        <v>2</v>
      </c>
      <c r="B356" s="4">
        <v>150</v>
      </c>
      <c r="C356" s="7">
        <v>0.1</v>
      </c>
      <c r="D356" s="1">
        <v>1</v>
      </c>
      <c r="E356" s="1">
        <v>1517</v>
      </c>
      <c r="F356" s="1">
        <v>351.07</v>
      </c>
      <c r="G356" s="1">
        <v>20.23</v>
      </c>
      <c r="H356" s="1">
        <v>4.68</v>
      </c>
      <c r="I356" s="1">
        <v>0.14000000000000001</v>
      </c>
      <c r="J356" s="1">
        <v>0.03</v>
      </c>
      <c r="K356" s="1">
        <v>4.38</v>
      </c>
      <c r="L356" s="1">
        <v>0.77</v>
      </c>
      <c r="M356">
        <v>4.6341633230000001</v>
      </c>
      <c r="N356">
        <v>9.2412699999999996E-4</v>
      </c>
      <c r="O356">
        <v>-2.1233839999999999E-3</v>
      </c>
      <c r="P356">
        <v>1.8253799999999999E-4</v>
      </c>
    </row>
    <row r="357" spans="1:16" x14ac:dyDescent="0.25">
      <c r="A357">
        <v>2</v>
      </c>
      <c r="B357" s="4">
        <v>150</v>
      </c>
      <c r="C357" s="7">
        <v>0.12</v>
      </c>
      <c r="D357" s="1">
        <v>1</v>
      </c>
      <c r="E357" s="1">
        <v>1800.6</v>
      </c>
      <c r="F357" s="1">
        <v>505.55</v>
      </c>
      <c r="G357" s="1">
        <v>24.01</v>
      </c>
      <c r="H357" s="1">
        <v>6.74</v>
      </c>
      <c r="I357" s="1">
        <v>0.16</v>
      </c>
      <c r="J357" s="1">
        <v>0.05</v>
      </c>
      <c r="K357" s="1">
        <v>3.95</v>
      </c>
      <c r="L357" s="1">
        <v>0.77</v>
      </c>
      <c r="M357">
        <v>6.6435365400000004</v>
      </c>
      <c r="N357">
        <v>1.08139E-3</v>
      </c>
      <c r="O357">
        <v>-4.4008700000000003E-3</v>
      </c>
      <c r="P357">
        <v>4.6790800000000001E-4</v>
      </c>
    </row>
    <row r="358" spans="1:16" x14ac:dyDescent="0.25">
      <c r="A358">
        <v>2</v>
      </c>
      <c r="B358" s="4">
        <v>150</v>
      </c>
      <c r="C358" s="7">
        <v>0.14000000000000001</v>
      </c>
      <c r="D358" s="1">
        <v>1</v>
      </c>
      <c r="E358" s="1">
        <v>2085.85</v>
      </c>
      <c r="F358" s="1">
        <v>688.1</v>
      </c>
      <c r="G358" s="1">
        <v>27.81</v>
      </c>
      <c r="H358" s="1">
        <v>9.17</v>
      </c>
      <c r="I358" s="1">
        <v>0.19</v>
      </c>
      <c r="J358" s="1">
        <v>0.06</v>
      </c>
      <c r="K358" s="1">
        <v>3.55</v>
      </c>
      <c r="L358" s="1">
        <v>0.78</v>
      </c>
      <c r="M358">
        <v>8.9948829250000006</v>
      </c>
      <c r="N358">
        <v>1.5460579999999999E-3</v>
      </c>
      <c r="O358">
        <v>-5.9737790000000002E-3</v>
      </c>
      <c r="P358">
        <v>5.5445199999999998E-4</v>
      </c>
    </row>
    <row r="359" spans="1:16" x14ac:dyDescent="0.25">
      <c r="A359">
        <v>2</v>
      </c>
      <c r="B359" s="4">
        <v>150</v>
      </c>
      <c r="C359" s="7">
        <v>0.16</v>
      </c>
      <c r="D359" s="1">
        <v>1</v>
      </c>
      <c r="E359" s="1">
        <v>2383.5</v>
      </c>
      <c r="F359" s="1">
        <v>898.75</v>
      </c>
      <c r="G359" s="1">
        <v>31.78</v>
      </c>
      <c r="H359" s="1">
        <v>11.98</v>
      </c>
      <c r="I359" s="1">
        <v>0.21</v>
      </c>
      <c r="J359" s="1">
        <v>0.08</v>
      </c>
      <c r="K359" s="1">
        <v>3.28</v>
      </c>
      <c r="L359" s="1">
        <v>0.78</v>
      </c>
      <c r="M359">
        <v>11.676518769999999</v>
      </c>
      <c r="N359">
        <v>1.9114069999999999E-3</v>
      </c>
      <c r="O359">
        <v>-6.5421419999999999E-3</v>
      </c>
      <c r="P359">
        <v>5.0147099999999997E-4</v>
      </c>
    </row>
    <row r="360" spans="1:16" x14ac:dyDescent="0.25">
      <c r="A360">
        <v>2</v>
      </c>
      <c r="B360" s="4">
        <v>150</v>
      </c>
      <c r="C360" s="7">
        <v>0.18</v>
      </c>
      <c r="D360" s="1">
        <v>1</v>
      </c>
      <c r="E360" s="1">
        <v>2682.6</v>
      </c>
      <c r="F360" s="1">
        <v>1137.48</v>
      </c>
      <c r="G360" s="1">
        <v>35.770000000000003</v>
      </c>
      <c r="H360" s="1">
        <v>15.17</v>
      </c>
      <c r="I360" s="1">
        <v>0.24</v>
      </c>
      <c r="J360" s="1">
        <v>0.1</v>
      </c>
      <c r="K360" s="1">
        <v>2.99</v>
      </c>
      <c r="L360" s="1">
        <v>0.78</v>
      </c>
      <c r="M360">
        <v>14.67496287</v>
      </c>
      <c r="N360">
        <v>2.763288E-3</v>
      </c>
      <c r="O360">
        <v>-6.653806E-3</v>
      </c>
      <c r="P360">
        <v>4.4062300000000001E-4</v>
      </c>
    </row>
    <row r="361" spans="1:16" x14ac:dyDescent="0.25">
      <c r="A361">
        <v>2</v>
      </c>
      <c r="B361" s="4">
        <v>150</v>
      </c>
      <c r="C361" s="7">
        <v>0.2</v>
      </c>
      <c r="D361" s="1">
        <v>1</v>
      </c>
      <c r="E361" s="1">
        <v>2945.6</v>
      </c>
      <c r="F361" s="1">
        <v>1404.29</v>
      </c>
      <c r="G361" s="1">
        <v>39.270000000000003</v>
      </c>
      <c r="H361" s="1">
        <v>18.72</v>
      </c>
      <c r="I361" s="1">
        <v>0.26</v>
      </c>
      <c r="J361" s="1">
        <v>0.13</v>
      </c>
      <c r="K361" s="1">
        <v>2.74</v>
      </c>
      <c r="L361" s="1">
        <v>0.79</v>
      </c>
      <c r="M361">
        <v>17.974936530000001</v>
      </c>
      <c r="N361">
        <v>2.9747480000000001E-3</v>
      </c>
      <c r="O361">
        <v>-6.6659179999999998E-3</v>
      </c>
      <c r="P361">
        <v>3.9165400000000001E-4</v>
      </c>
    </row>
    <row r="362" spans="1:16" x14ac:dyDescent="0.25">
      <c r="A362">
        <v>2</v>
      </c>
      <c r="B362" s="4">
        <v>150</v>
      </c>
      <c r="C362" s="7">
        <v>0.22</v>
      </c>
      <c r="D362" s="1">
        <v>1</v>
      </c>
      <c r="E362" s="1">
        <v>3215.5</v>
      </c>
      <c r="F362" s="1">
        <v>1699.19</v>
      </c>
      <c r="G362" s="1">
        <v>42.87</v>
      </c>
      <c r="H362" s="1">
        <v>22.66</v>
      </c>
      <c r="I362" s="1">
        <v>0.28999999999999998</v>
      </c>
      <c r="J362" s="1">
        <v>0.15</v>
      </c>
      <c r="K362" s="1">
        <v>2.64</v>
      </c>
      <c r="L362" s="1">
        <v>0.79</v>
      </c>
      <c r="M362">
        <v>21.559363560000001</v>
      </c>
      <c r="N362">
        <v>3.2007630000000001E-3</v>
      </c>
      <c r="O362">
        <v>-6.6666429999999999E-3</v>
      </c>
      <c r="P362">
        <v>3.5176499999999998E-4</v>
      </c>
    </row>
    <row r="363" spans="1:16" x14ac:dyDescent="0.25">
      <c r="A363">
        <v>2</v>
      </c>
      <c r="B363" s="4">
        <v>150</v>
      </c>
      <c r="C363" s="7">
        <v>0.24</v>
      </c>
      <c r="D363" s="1">
        <v>1</v>
      </c>
      <c r="E363" s="1">
        <v>3481.75</v>
      </c>
      <c r="F363" s="1">
        <v>2022.18</v>
      </c>
      <c r="G363" s="1">
        <v>46.42</v>
      </c>
      <c r="H363" s="1">
        <v>26.96</v>
      </c>
      <c r="I363" s="1">
        <v>0.31</v>
      </c>
      <c r="J363" s="1">
        <v>0.18</v>
      </c>
      <c r="K363" s="1">
        <v>2.46</v>
      </c>
      <c r="L363" s="1">
        <v>0.8</v>
      </c>
      <c r="M363">
        <v>25.40937027</v>
      </c>
      <c r="N363">
        <v>3.6449429999999999E-3</v>
      </c>
      <c r="O363">
        <v>-6.6666659999999999E-3</v>
      </c>
      <c r="P363">
        <v>3.1858400000000001E-4</v>
      </c>
    </row>
    <row r="364" spans="1:16" x14ac:dyDescent="0.25">
      <c r="A364">
        <v>2</v>
      </c>
      <c r="B364" s="4">
        <v>150</v>
      </c>
      <c r="C364" s="7">
        <v>0.26</v>
      </c>
      <c r="D364" s="1">
        <v>1</v>
      </c>
      <c r="E364" s="1">
        <v>3730.4</v>
      </c>
      <c r="F364" s="1">
        <v>2373.25</v>
      </c>
      <c r="G364" s="1">
        <v>49.74</v>
      </c>
      <c r="H364" s="1">
        <v>31.64</v>
      </c>
      <c r="I364" s="1">
        <v>0.33</v>
      </c>
      <c r="J364" s="1">
        <v>0.21</v>
      </c>
      <c r="K364" s="1">
        <v>2.34</v>
      </c>
      <c r="L364" s="1">
        <v>0.8</v>
      </c>
      <c r="M364">
        <v>29.504285500000002</v>
      </c>
      <c r="N364">
        <v>3.845064E-3</v>
      </c>
      <c r="O364">
        <v>-6.6666670000000003E-3</v>
      </c>
      <c r="P364">
        <v>2.9054200000000002E-4</v>
      </c>
    </row>
    <row r="365" spans="1:16" x14ac:dyDescent="0.25">
      <c r="A365">
        <v>2</v>
      </c>
      <c r="B365" s="4">
        <v>150</v>
      </c>
      <c r="C365" s="7">
        <v>0.28000000000000003</v>
      </c>
      <c r="D365" s="1">
        <v>1</v>
      </c>
      <c r="E365" s="1">
        <v>3975.3</v>
      </c>
      <c r="F365" s="1">
        <v>2752.41</v>
      </c>
      <c r="G365" s="1">
        <v>53</v>
      </c>
      <c r="H365" s="1">
        <v>36.700000000000003</v>
      </c>
      <c r="I365" s="1">
        <v>0.36</v>
      </c>
      <c r="J365" s="1">
        <v>0.25</v>
      </c>
      <c r="K365" s="1">
        <v>2.2400000000000002</v>
      </c>
      <c r="L365" s="1">
        <v>0.81</v>
      </c>
      <c r="M365">
        <v>33.82164057</v>
      </c>
      <c r="N365">
        <v>4.4117899999999996E-3</v>
      </c>
      <c r="O365">
        <v>-6.6666670000000003E-3</v>
      </c>
      <c r="P365">
        <v>2.6652799999999998E-4</v>
      </c>
    </row>
    <row r="366" spans="1:16" x14ac:dyDescent="0.25">
      <c r="A366">
        <v>2</v>
      </c>
      <c r="B366" s="4">
        <v>150</v>
      </c>
      <c r="C366" s="7">
        <v>0.3</v>
      </c>
      <c r="D366" s="1">
        <v>1</v>
      </c>
      <c r="E366" s="1">
        <v>4251.3</v>
      </c>
      <c r="F366" s="1">
        <v>3159.66</v>
      </c>
      <c r="G366" s="1">
        <v>56.68</v>
      </c>
      <c r="H366" s="1">
        <v>42.13</v>
      </c>
      <c r="I366" s="1">
        <v>0.38</v>
      </c>
      <c r="J366" s="1">
        <v>0.28000000000000003</v>
      </c>
      <c r="K366" s="1">
        <v>2.12</v>
      </c>
      <c r="L366" s="1">
        <v>0.81</v>
      </c>
      <c r="M366">
        <v>38.33716931</v>
      </c>
      <c r="N366">
        <v>5.3048690000000003E-3</v>
      </c>
      <c r="O366">
        <v>-6.6666670000000003E-3</v>
      </c>
      <c r="P366">
        <v>2.4573200000000003E-4</v>
      </c>
    </row>
    <row r="367" spans="1:16" x14ac:dyDescent="0.25">
      <c r="A367">
        <v>2</v>
      </c>
      <c r="B367" s="4">
        <v>150</v>
      </c>
      <c r="C367" s="7">
        <v>0.32</v>
      </c>
      <c r="D367" s="1">
        <v>1</v>
      </c>
      <c r="E367" s="1">
        <v>4489.2</v>
      </c>
      <c r="F367" s="1">
        <v>3594.99</v>
      </c>
      <c r="G367" s="1">
        <v>59.86</v>
      </c>
      <c r="H367" s="1">
        <v>47.93</v>
      </c>
      <c r="I367" s="1">
        <v>0.4</v>
      </c>
      <c r="J367" s="1">
        <v>0.32</v>
      </c>
      <c r="K367" s="1">
        <v>2.02</v>
      </c>
      <c r="L367" s="1">
        <v>0.81</v>
      </c>
      <c r="M367">
        <v>43.024808069999999</v>
      </c>
      <c r="N367">
        <v>7.424384E-3</v>
      </c>
      <c r="O367">
        <v>-6.6666670000000003E-3</v>
      </c>
      <c r="P367">
        <v>2.2754700000000001E-4</v>
      </c>
    </row>
    <row r="368" spans="1:16" x14ac:dyDescent="0.25">
      <c r="A368">
        <v>2</v>
      </c>
      <c r="B368" s="4">
        <v>150</v>
      </c>
      <c r="C368" s="7">
        <v>0.34</v>
      </c>
      <c r="D368" s="1">
        <v>1</v>
      </c>
      <c r="E368" s="1">
        <v>4675.7</v>
      </c>
      <c r="F368" s="1">
        <v>4058.4</v>
      </c>
      <c r="G368" s="1">
        <v>62.34</v>
      </c>
      <c r="H368" s="1">
        <v>54.11</v>
      </c>
      <c r="I368" s="1">
        <v>0.42</v>
      </c>
      <c r="J368" s="1">
        <v>0.36</v>
      </c>
      <c r="K368" s="1">
        <v>1.94</v>
      </c>
      <c r="L368" s="1">
        <v>0.82</v>
      </c>
      <c r="M368">
        <v>47.856695700000003</v>
      </c>
      <c r="N368">
        <v>7.1120890000000003E-3</v>
      </c>
      <c r="O368">
        <v>-6.6666670000000003E-3</v>
      </c>
      <c r="P368">
        <v>2.11509E-4</v>
      </c>
    </row>
    <row r="369" spans="1:16" x14ac:dyDescent="0.25">
      <c r="A369">
        <v>2</v>
      </c>
      <c r="B369" s="4">
        <v>150</v>
      </c>
      <c r="C369" s="7">
        <v>0.36</v>
      </c>
      <c r="D369" s="1">
        <v>1</v>
      </c>
      <c r="E369" s="1">
        <v>4966.6000000000004</v>
      </c>
      <c r="F369" s="1">
        <v>4549.91</v>
      </c>
      <c r="G369" s="1">
        <v>66.22</v>
      </c>
      <c r="H369" s="1">
        <v>60.67</v>
      </c>
      <c r="I369" s="1">
        <v>0.44</v>
      </c>
      <c r="J369" s="1">
        <v>0.41</v>
      </c>
      <c r="K369" s="1">
        <v>1.86</v>
      </c>
      <c r="L369" s="1">
        <v>0.82</v>
      </c>
      <c r="M369">
        <v>52.803173540000003</v>
      </c>
      <c r="N369">
        <v>8.2019060000000001E-3</v>
      </c>
      <c r="O369">
        <v>-6.6666670000000003E-3</v>
      </c>
      <c r="P369">
        <v>1.97259E-4</v>
      </c>
    </row>
    <row r="370" spans="1:16" x14ac:dyDescent="0.25">
      <c r="A370">
        <v>2</v>
      </c>
      <c r="B370" s="4">
        <v>150</v>
      </c>
      <c r="C370" s="7">
        <v>0.38</v>
      </c>
      <c r="D370" s="1">
        <v>1</v>
      </c>
      <c r="E370" s="1">
        <v>5229.6000000000004</v>
      </c>
      <c r="F370" s="1">
        <v>5069.49</v>
      </c>
      <c r="G370" s="1">
        <v>69.73</v>
      </c>
      <c r="H370" s="1">
        <v>67.59</v>
      </c>
      <c r="I370" s="1">
        <v>0.47</v>
      </c>
      <c r="J370" s="1">
        <v>0.45</v>
      </c>
      <c r="K370" s="1">
        <v>1.8</v>
      </c>
      <c r="L370" s="1">
        <v>0.82</v>
      </c>
      <c r="M370">
        <v>57.832785469999997</v>
      </c>
      <c r="N370">
        <v>9.2202340000000008E-3</v>
      </c>
      <c r="O370">
        <v>-6.6666670000000003E-3</v>
      </c>
      <c r="P370">
        <v>1.84513E-4</v>
      </c>
    </row>
    <row r="371" spans="1:16" x14ac:dyDescent="0.25">
      <c r="A371">
        <v>2</v>
      </c>
      <c r="B371" s="4">
        <v>150</v>
      </c>
      <c r="C371" s="7">
        <v>0.4</v>
      </c>
      <c r="D371" s="1">
        <v>1</v>
      </c>
      <c r="E371" s="1">
        <v>5394</v>
      </c>
      <c r="F371" s="1">
        <v>5617.17</v>
      </c>
      <c r="G371" s="1">
        <v>71.92</v>
      </c>
      <c r="H371" s="1">
        <v>74.900000000000006</v>
      </c>
      <c r="I371" s="1">
        <v>0.48</v>
      </c>
      <c r="J371" s="1">
        <v>0.5</v>
      </c>
      <c r="K371" s="1">
        <v>1.75</v>
      </c>
      <c r="L371" s="1">
        <v>0.83</v>
      </c>
      <c r="M371">
        <v>62.912277840000002</v>
      </c>
      <c r="N371">
        <v>8.6910000000000008E-3</v>
      </c>
      <c r="O371">
        <v>-6.6666670000000003E-3</v>
      </c>
      <c r="P371">
        <v>1.73046E-4</v>
      </c>
    </row>
    <row r="372" spans="1:16" x14ac:dyDescent="0.25">
      <c r="A372">
        <v>2</v>
      </c>
      <c r="B372" s="4">
        <v>150</v>
      </c>
      <c r="C372" s="7">
        <v>0.42</v>
      </c>
      <c r="D372" s="1">
        <v>1</v>
      </c>
      <c r="E372" s="1">
        <v>5712.7</v>
      </c>
      <c r="F372" s="1">
        <v>6192.93</v>
      </c>
      <c r="G372" s="1">
        <v>76.17</v>
      </c>
      <c r="H372" s="1">
        <v>82.57</v>
      </c>
      <c r="I372" s="1">
        <v>0.51</v>
      </c>
      <c r="J372" s="1">
        <v>0.55000000000000004</v>
      </c>
      <c r="K372" s="1">
        <v>1.66</v>
      </c>
      <c r="L372" s="1">
        <v>0.83</v>
      </c>
      <c r="M372">
        <v>68.006599539999996</v>
      </c>
      <c r="N372">
        <v>1.1357262E-2</v>
      </c>
      <c r="O372">
        <v>-6.6666670000000003E-3</v>
      </c>
      <c r="P372">
        <v>1.6267300000000001E-4</v>
      </c>
    </row>
    <row r="373" spans="1:16" x14ac:dyDescent="0.25">
      <c r="A373">
        <v>2</v>
      </c>
      <c r="B373" s="4">
        <v>150</v>
      </c>
      <c r="C373" s="7">
        <v>0.44</v>
      </c>
      <c r="D373" s="1">
        <v>1</v>
      </c>
      <c r="E373" s="1">
        <v>5860.8</v>
      </c>
      <c r="F373" s="1">
        <v>6796.77</v>
      </c>
      <c r="G373" s="1">
        <v>78.14</v>
      </c>
      <c r="H373" s="1">
        <v>90.62</v>
      </c>
      <c r="I373" s="1">
        <v>0.52</v>
      </c>
      <c r="J373" s="1">
        <v>0.61</v>
      </c>
      <c r="K373" s="1">
        <v>1.64</v>
      </c>
      <c r="L373" s="1">
        <v>0.83</v>
      </c>
      <c r="M373">
        <v>73.078901939999994</v>
      </c>
      <c r="N373">
        <v>1.2198535E-2</v>
      </c>
      <c r="O373">
        <v>-6.6666670000000003E-3</v>
      </c>
      <c r="P373">
        <v>1.5324499999999999E-4</v>
      </c>
    </row>
    <row r="374" spans="1:16" x14ac:dyDescent="0.25">
      <c r="A374">
        <v>2</v>
      </c>
      <c r="B374" s="4">
        <v>150</v>
      </c>
      <c r="C374" s="7">
        <v>0.46</v>
      </c>
      <c r="D374" s="1">
        <v>1</v>
      </c>
      <c r="E374" s="1">
        <v>6144</v>
      </c>
      <c r="F374" s="1">
        <v>7428.7</v>
      </c>
      <c r="G374" s="1">
        <v>81.92</v>
      </c>
      <c r="H374" s="1">
        <v>99.05</v>
      </c>
      <c r="I374" s="1">
        <v>0.55000000000000004</v>
      </c>
      <c r="J374" s="1">
        <v>0.66</v>
      </c>
      <c r="K374" s="1">
        <v>1.58</v>
      </c>
      <c r="L374" s="1">
        <v>0.84</v>
      </c>
      <c r="M374">
        <v>78.090538929999994</v>
      </c>
      <c r="N374">
        <v>1.3149496E-2</v>
      </c>
      <c r="O374">
        <v>-6.6666590000000001E-3</v>
      </c>
      <c r="P374">
        <v>1.4463900000000001E-4</v>
      </c>
    </row>
    <row r="375" spans="1:16" x14ac:dyDescent="0.25">
      <c r="A375">
        <v>2</v>
      </c>
      <c r="B375" s="4">
        <v>150</v>
      </c>
      <c r="C375" s="7">
        <v>0.48</v>
      </c>
      <c r="D375" s="1">
        <v>1</v>
      </c>
      <c r="E375" s="1">
        <v>6306.65</v>
      </c>
      <c r="F375" s="1">
        <v>8088.72</v>
      </c>
      <c r="G375" s="1">
        <v>84.09</v>
      </c>
      <c r="H375" s="1">
        <v>107.85</v>
      </c>
      <c r="I375" s="1">
        <v>0.56000000000000005</v>
      </c>
      <c r="J375" s="1">
        <v>0.72</v>
      </c>
      <c r="K375" s="1">
        <v>1.55</v>
      </c>
      <c r="L375" s="1">
        <v>0.84</v>
      </c>
      <c r="M375">
        <v>83.001066910000006</v>
      </c>
      <c r="N375">
        <v>1.3701438E-2</v>
      </c>
      <c r="O375">
        <v>-6.666188E-3</v>
      </c>
      <c r="P375">
        <v>1.3675699999999999E-4</v>
      </c>
    </row>
    <row r="376" spans="1:16" x14ac:dyDescent="0.25">
      <c r="A376">
        <v>2</v>
      </c>
      <c r="B376" s="4">
        <v>150</v>
      </c>
      <c r="C376" s="7">
        <v>0.5</v>
      </c>
      <c r="D376" s="1">
        <v>1</v>
      </c>
      <c r="E376" s="1">
        <v>6458.25</v>
      </c>
      <c r="F376" s="1">
        <v>8776.82</v>
      </c>
      <c r="G376" s="1">
        <v>86.11</v>
      </c>
      <c r="H376" s="1">
        <v>117.02</v>
      </c>
      <c r="I376" s="1">
        <v>0.57999999999999996</v>
      </c>
      <c r="J376" s="1">
        <v>0.79</v>
      </c>
      <c r="K376" s="1">
        <v>1.51</v>
      </c>
      <c r="L376" s="1">
        <v>0.85</v>
      </c>
      <c r="M376">
        <v>87.768244760000002</v>
      </c>
      <c r="N376">
        <v>1.3872727E-2</v>
      </c>
      <c r="O376">
        <v>-6.6539049999999999E-3</v>
      </c>
      <c r="P376">
        <v>1.2966200000000001E-4</v>
      </c>
    </row>
    <row r="377" spans="1:16" x14ac:dyDescent="0.25">
      <c r="A377">
        <v>2</v>
      </c>
      <c r="B377" s="4">
        <v>160</v>
      </c>
      <c r="C377" s="7">
        <v>0.02</v>
      </c>
      <c r="D377" s="1">
        <v>0.3</v>
      </c>
      <c r="E377" s="1">
        <v>360.4</v>
      </c>
      <c r="F377" s="1">
        <v>15.98</v>
      </c>
      <c r="G377" s="1">
        <v>4.51</v>
      </c>
      <c r="H377" s="1">
        <v>0.2</v>
      </c>
      <c r="I377" s="1">
        <v>0.03</v>
      </c>
      <c r="J377" s="1">
        <v>0</v>
      </c>
      <c r="K377" s="1">
        <v>0.21</v>
      </c>
      <c r="L377" s="1">
        <v>0.71</v>
      </c>
      <c r="M377">
        <v>0.19972537100000001</v>
      </c>
      <c r="N377">
        <v>1.6077499999999999E-4</v>
      </c>
      <c r="O377">
        <v>0</v>
      </c>
      <c r="P377">
        <v>0</v>
      </c>
    </row>
    <row r="378" spans="1:16" x14ac:dyDescent="0.25">
      <c r="A378">
        <v>2</v>
      </c>
      <c r="B378" s="4">
        <v>160</v>
      </c>
      <c r="C378" s="7">
        <v>0.04</v>
      </c>
      <c r="D378" s="1">
        <v>1</v>
      </c>
      <c r="E378" s="1">
        <v>718.4</v>
      </c>
      <c r="F378" s="1">
        <v>63.94</v>
      </c>
      <c r="G378" s="1">
        <v>8.98</v>
      </c>
      <c r="H378" s="1">
        <v>0.8</v>
      </c>
      <c r="I378" s="1">
        <v>0.06</v>
      </c>
      <c r="J378" s="1">
        <v>0.01</v>
      </c>
      <c r="K378" s="1">
        <v>2.04</v>
      </c>
      <c r="L378" s="1">
        <v>0.75</v>
      </c>
      <c r="M378">
        <v>0.79794241700000001</v>
      </c>
      <c r="N378">
        <v>3.7370099999999999E-4</v>
      </c>
      <c r="O378">
        <v>-9.16E-7</v>
      </c>
      <c r="P378">
        <v>1.4E-8</v>
      </c>
    </row>
    <row r="379" spans="1:16" x14ac:dyDescent="0.25">
      <c r="A379">
        <v>2</v>
      </c>
      <c r="B379" s="4">
        <v>160</v>
      </c>
      <c r="C379" s="7">
        <v>0.06</v>
      </c>
      <c r="D379" s="1">
        <v>0.95</v>
      </c>
      <c r="E379" s="1">
        <v>1064.2</v>
      </c>
      <c r="F379" s="1">
        <v>143.86000000000001</v>
      </c>
      <c r="G379" s="1">
        <v>13.3</v>
      </c>
      <c r="H379" s="1">
        <v>1.8</v>
      </c>
      <c r="I379" s="1">
        <v>0.08</v>
      </c>
      <c r="J379" s="1">
        <v>0.01</v>
      </c>
      <c r="K379" s="1">
        <v>4.92</v>
      </c>
      <c r="L379" s="1">
        <v>0.76</v>
      </c>
      <c r="M379">
        <v>1.7917739429999999</v>
      </c>
      <c r="N379">
        <v>5.4798900000000003E-4</v>
      </c>
      <c r="O379">
        <v>-5.4175999999999998E-5</v>
      </c>
      <c r="P379">
        <v>3.3599999999999999E-7</v>
      </c>
    </row>
    <row r="380" spans="1:16" x14ac:dyDescent="0.25">
      <c r="A380">
        <v>2</v>
      </c>
      <c r="B380" s="4">
        <v>160</v>
      </c>
      <c r="C380" s="7">
        <v>0.08</v>
      </c>
      <c r="D380" s="1">
        <v>1</v>
      </c>
      <c r="E380" s="1">
        <v>1409.2</v>
      </c>
      <c r="F380" s="1">
        <v>255.75</v>
      </c>
      <c r="G380" s="1">
        <v>17.62</v>
      </c>
      <c r="H380" s="1">
        <v>3.2</v>
      </c>
      <c r="I380" s="1">
        <v>0.11</v>
      </c>
      <c r="J380" s="1">
        <v>0.02</v>
      </c>
      <c r="K380" s="1">
        <v>4.8</v>
      </c>
      <c r="L380" s="1">
        <v>0.76</v>
      </c>
      <c r="M380">
        <v>3.1764246219999999</v>
      </c>
      <c r="N380">
        <v>7.1687400000000005E-4</v>
      </c>
      <c r="O380">
        <v>-5.8276699999999999E-4</v>
      </c>
      <c r="P380">
        <v>2.1662E-5</v>
      </c>
    </row>
    <row r="381" spans="1:16" x14ac:dyDescent="0.25">
      <c r="A381">
        <v>2</v>
      </c>
      <c r="B381" s="4">
        <v>160</v>
      </c>
      <c r="C381" s="7">
        <v>0.1</v>
      </c>
      <c r="D381" s="1">
        <v>1</v>
      </c>
      <c r="E381" s="1">
        <v>1717.95</v>
      </c>
      <c r="F381" s="1">
        <v>399.61</v>
      </c>
      <c r="G381" s="1">
        <v>21.47</v>
      </c>
      <c r="H381" s="1">
        <v>5</v>
      </c>
      <c r="I381" s="1">
        <v>0.14000000000000001</v>
      </c>
      <c r="J381" s="1">
        <v>0.03</v>
      </c>
      <c r="K381" s="1">
        <v>4.45</v>
      </c>
      <c r="L381" s="1">
        <v>0.77</v>
      </c>
      <c r="M381">
        <v>4.9451809960000004</v>
      </c>
      <c r="N381">
        <v>9.3101600000000001E-4</v>
      </c>
      <c r="O381">
        <v>-2.2431560000000001E-3</v>
      </c>
      <c r="P381">
        <v>1.9312600000000001E-4</v>
      </c>
    </row>
    <row r="382" spans="1:16" x14ac:dyDescent="0.25">
      <c r="A382">
        <v>2</v>
      </c>
      <c r="B382" s="4">
        <v>160</v>
      </c>
      <c r="C382" s="7">
        <v>0.12</v>
      </c>
      <c r="D382" s="1">
        <v>1</v>
      </c>
      <c r="E382" s="1">
        <v>2077.9499999999998</v>
      </c>
      <c r="F382" s="1">
        <v>575.44000000000005</v>
      </c>
      <c r="G382" s="1">
        <v>25.97</v>
      </c>
      <c r="H382" s="1">
        <v>7.19</v>
      </c>
      <c r="I382" s="1">
        <v>0.16</v>
      </c>
      <c r="J382" s="1">
        <v>0.05</v>
      </c>
      <c r="K382" s="1">
        <v>3.94</v>
      </c>
      <c r="L382" s="1">
        <v>0.77</v>
      </c>
      <c r="M382">
        <v>7.0894114760000004</v>
      </c>
      <c r="N382">
        <v>1.396284E-3</v>
      </c>
      <c r="O382">
        <v>-4.4063590000000003E-3</v>
      </c>
      <c r="P382">
        <v>4.5218899999999998E-4</v>
      </c>
    </row>
    <row r="383" spans="1:16" x14ac:dyDescent="0.25">
      <c r="A383">
        <v>2</v>
      </c>
      <c r="B383" s="4">
        <v>160</v>
      </c>
      <c r="C383" s="7">
        <v>0.14000000000000001</v>
      </c>
      <c r="D383" s="1">
        <v>1</v>
      </c>
      <c r="E383" s="1">
        <v>2423.3000000000002</v>
      </c>
      <c r="F383" s="1">
        <v>783.24</v>
      </c>
      <c r="G383" s="1">
        <v>30.29</v>
      </c>
      <c r="H383" s="1">
        <v>9.7899999999999991</v>
      </c>
      <c r="I383" s="1">
        <v>0.19</v>
      </c>
      <c r="J383" s="1">
        <v>0.06</v>
      </c>
      <c r="K383" s="1">
        <v>3.6</v>
      </c>
      <c r="L383" s="1">
        <v>0.78</v>
      </c>
      <c r="M383">
        <v>9.5985663419999998</v>
      </c>
      <c r="N383">
        <v>1.693071E-3</v>
      </c>
      <c r="O383">
        <v>-5.7469870000000003E-3</v>
      </c>
      <c r="P383">
        <v>5.1059900000000004E-4</v>
      </c>
    </row>
    <row r="384" spans="1:16" x14ac:dyDescent="0.25">
      <c r="A384">
        <v>2</v>
      </c>
      <c r="B384" s="4">
        <v>160</v>
      </c>
      <c r="C384" s="7">
        <v>0.16</v>
      </c>
      <c r="D384" s="1">
        <v>1</v>
      </c>
      <c r="E384" s="1">
        <v>2693.6</v>
      </c>
      <c r="F384" s="1">
        <v>1023</v>
      </c>
      <c r="G384" s="1">
        <v>33.67</v>
      </c>
      <c r="H384" s="1">
        <v>12.79</v>
      </c>
      <c r="I384" s="1">
        <v>0.21</v>
      </c>
      <c r="J384" s="1">
        <v>0.08</v>
      </c>
      <c r="K384" s="1">
        <v>3.28</v>
      </c>
      <c r="L384" s="1">
        <v>0.78</v>
      </c>
      <c r="M384">
        <v>12.46017775</v>
      </c>
      <c r="N384">
        <v>1.6938599999999999E-3</v>
      </c>
      <c r="O384">
        <v>-6.1718830000000004E-3</v>
      </c>
      <c r="P384">
        <v>4.5640999999999998E-4</v>
      </c>
    </row>
    <row r="385" spans="1:16" x14ac:dyDescent="0.25">
      <c r="A385">
        <v>2</v>
      </c>
      <c r="B385" s="4">
        <v>160</v>
      </c>
      <c r="C385" s="7">
        <v>0.18</v>
      </c>
      <c r="D385" s="1">
        <v>1</v>
      </c>
      <c r="E385" s="1">
        <v>3037.65</v>
      </c>
      <c r="F385" s="1">
        <v>1294.74</v>
      </c>
      <c r="G385" s="1">
        <v>37.97</v>
      </c>
      <c r="H385" s="1">
        <v>16.18</v>
      </c>
      <c r="I385" s="1">
        <v>0.24</v>
      </c>
      <c r="J385" s="1">
        <v>0.1</v>
      </c>
      <c r="K385" s="1">
        <v>2.99</v>
      </c>
      <c r="L385" s="1">
        <v>0.78</v>
      </c>
      <c r="M385">
        <v>15.6598597</v>
      </c>
      <c r="N385">
        <v>2.3366580000000001E-3</v>
      </c>
      <c r="O385">
        <v>-6.2432540000000002E-3</v>
      </c>
      <c r="P385">
        <v>4.0098800000000002E-4</v>
      </c>
    </row>
    <row r="386" spans="1:16" x14ac:dyDescent="0.25">
      <c r="A386">
        <v>2</v>
      </c>
      <c r="B386" s="4">
        <v>160</v>
      </c>
      <c r="C386" s="7">
        <v>0.2</v>
      </c>
      <c r="D386" s="1">
        <v>1</v>
      </c>
      <c r="E386" s="1">
        <v>3343</v>
      </c>
      <c r="F386" s="1">
        <v>1598.44</v>
      </c>
      <c r="G386" s="1">
        <v>41.79</v>
      </c>
      <c r="H386" s="1">
        <v>19.98</v>
      </c>
      <c r="I386" s="1">
        <v>0.26</v>
      </c>
      <c r="J386" s="1">
        <v>0.13</v>
      </c>
      <c r="K386" s="1">
        <v>2.77</v>
      </c>
      <c r="L386" s="1">
        <v>0.79</v>
      </c>
      <c r="M386">
        <v>19.18130811</v>
      </c>
      <c r="N386">
        <v>2.662518E-3</v>
      </c>
      <c r="O386">
        <v>-6.2496829999999998E-3</v>
      </c>
      <c r="P386">
        <v>3.5662500000000001E-4</v>
      </c>
    </row>
    <row r="387" spans="1:16" x14ac:dyDescent="0.25">
      <c r="A387">
        <v>2</v>
      </c>
      <c r="B387" s="4">
        <v>160</v>
      </c>
      <c r="C387" s="7">
        <v>0.22</v>
      </c>
      <c r="D387" s="1">
        <v>1</v>
      </c>
      <c r="E387" s="1">
        <v>3623.7</v>
      </c>
      <c r="F387" s="1">
        <v>1934.12</v>
      </c>
      <c r="G387" s="1">
        <v>45.3</v>
      </c>
      <c r="H387" s="1">
        <v>24.18</v>
      </c>
      <c r="I387" s="1">
        <v>0.28000000000000003</v>
      </c>
      <c r="J387" s="1">
        <v>0.15</v>
      </c>
      <c r="K387" s="1">
        <v>2.64</v>
      </c>
      <c r="L387" s="1">
        <v>0.79</v>
      </c>
      <c r="M387">
        <v>23.006300710000001</v>
      </c>
      <c r="N387">
        <v>2.7252270000000002E-3</v>
      </c>
      <c r="O387">
        <v>-6.2499920000000002E-3</v>
      </c>
      <c r="P387">
        <v>3.2045000000000001E-4</v>
      </c>
    </row>
    <row r="388" spans="1:16" x14ac:dyDescent="0.25">
      <c r="A388">
        <v>2</v>
      </c>
      <c r="B388" s="4">
        <v>160</v>
      </c>
      <c r="C388" s="7">
        <v>0.24</v>
      </c>
      <c r="D388" s="1">
        <v>1</v>
      </c>
      <c r="E388" s="1">
        <v>3899.45</v>
      </c>
      <c r="F388" s="1">
        <v>2301.7600000000002</v>
      </c>
      <c r="G388" s="1">
        <v>48.74</v>
      </c>
      <c r="H388" s="1">
        <v>28.77</v>
      </c>
      <c r="I388" s="1">
        <v>0.31</v>
      </c>
      <c r="J388" s="1">
        <v>0.18</v>
      </c>
      <c r="K388" s="1">
        <v>2.4900000000000002</v>
      </c>
      <c r="L388" s="1">
        <v>0.79</v>
      </c>
      <c r="M388">
        <v>27.114697140000001</v>
      </c>
      <c r="N388">
        <v>3.1637760000000001E-3</v>
      </c>
      <c r="O388">
        <v>-6.2500000000000003E-3</v>
      </c>
      <c r="P388">
        <v>2.9035200000000001E-4</v>
      </c>
    </row>
    <row r="389" spans="1:16" x14ac:dyDescent="0.25">
      <c r="A389">
        <v>2</v>
      </c>
      <c r="B389" s="4">
        <v>160</v>
      </c>
      <c r="C389" s="7">
        <v>0.26</v>
      </c>
      <c r="D389" s="1">
        <v>1</v>
      </c>
      <c r="E389" s="1">
        <v>4269.3500000000004</v>
      </c>
      <c r="F389" s="1">
        <v>2701.37</v>
      </c>
      <c r="G389" s="1">
        <v>53.37</v>
      </c>
      <c r="H389" s="1">
        <v>33.770000000000003</v>
      </c>
      <c r="I389" s="1">
        <v>0.34</v>
      </c>
      <c r="J389" s="1">
        <v>0.21</v>
      </c>
      <c r="K389" s="1">
        <v>2.2999999999999998</v>
      </c>
      <c r="L389" s="1">
        <v>0.8</v>
      </c>
      <c r="M389">
        <v>31.48443889</v>
      </c>
      <c r="N389">
        <v>4.8935610000000003E-3</v>
      </c>
      <c r="O389">
        <v>-6.2500000000000003E-3</v>
      </c>
      <c r="P389">
        <v>2.6491299999999998E-4</v>
      </c>
    </row>
    <row r="390" spans="1:16" x14ac:dyDescent="0.25">
      <c r="A390">
        <v>2</v>
      </c>
      <c r="B390" s="4">
        <v>160</v>
      </c>
      <c r="C390" s="7">
        <v>0.28000000000000003</v>
      </c>
      <c r="D390" s="1">
        <v>1</v>
      </c>
      <c r="E390" s="1">
        <v>4571.25</v>
      </c>
      <c r="F390" s="1">
        <v>3132.95</v>
      </c>
      <c r="G390" s="1">
        <v>57.14</v>
      </c>
      <c r="H390" s="1">
        <v>39.159999999999997</v>
      </c>
      <c r="I390" s="1">
        <v>0.36</v>
      </c>
      <c r="J390" s="1">
        <v>0.25</v>
      </c>
      <c r="K390" s="1">
        <v>2.21</v>
      </c>
      <c r="L390" s="1">
        <v>0.8</v>
      </c>
      <c r="M390">
        <v>36.091549329999999</v>
      </c>
      <c r="N390">
        <v>5.1519039999999997E-3</v>
      </c>
      <c r="O390">
        <v>-6.2500000000000003E-3</v>
      </c>
      <c r="P390">
        <v>2.4312699999999999E-4</v>
      </c>
    </row>
    <row r="391" spans="1:16" x14ac:dyDescent="0.25">
      <c r="A391">
        <v>2</v>
      </c>
      <c r="B391" s="4">
        <v>160</v>
      </c>
      <c r="C391" s="7">
        <v>0.3</v>
      </c>
      <c r="D391" s="1">
        <v>1</v>
      </c>
      <c r="E391" s="1">
        <v>4873.05</v>
      </c>
      <c r="F391" s="1">
        <v>3596.5</v>
      </c>
      <c r="G391" s="1">
        <v>60.91</v>
      </c>
      <c r="H391" s="1">
        <v>44.96</v>
      </c>
      <c r="I391" s="1">
        <v>0.38</v>
      </c>
      <c r="J391" s="1">
        <v>0.28000000000000003</v>
      </c>
      <c r="K391" s="1">
        <v>2.11</v>
      </c>
      <c r="L391" s="1">
        <v>0.81</v>
      </c>
      <c r="M391">
        <v>40.910133690000002</v>
      </c>
      <c r="N391">
        <v>5.7298829999999999E-3</v>
      </c>
      <c r="O391">
        <v>-6.2500000000000003E-3</v>
      </c>
      <c r="P391">
        <v>2.2426E-4</v>
      </c>
    </row>
    <row r="392" spans="1:16" x14ac:dyDescent="0.25">
      <c r="A392">
        <v>2</v>
      </c>
      <c r="B392" s="4">
        <v>160</v>
      </c>
      <c r="C392" s="7">
        <v>0.32</v>
      </c>
      <c r="D392" s="1">
        <v>1</v>
      </c>
      <c r="E392" s="1">
        <v>5083.1499999999996</v>
      </c>
      <c r="F392" s="1">
        <v>4092.01</v>
      </c>
      <c r="G392" s="1">
        <v>63.54</v>
      </c>
      <c r="H392" s="1">
        <v>51.15</v>
      </c>
      <c r="I392" s="1">
        <v>0.4</v>
      </c>
      <c r="J392" s="1">
        <v>0.32</v>
      </c>
      <c r="K392" s="1">
        <v>2.0299999999999998</v>
      </c>
      <c r="L392" s="1">
        <v>0.81</v>
      </c>
      <c r="M392">
        <v>45.912379080000001</v>
      </c>
      <c r="N392">
        <v>6.6691889999999998E-3</v>
      </c>
      <c r="O392">
        <v>-6.2500000000000003E-3</v>
      </c>
      <c r="P392">
        <v>2.0776E-4</v>
      </c>
    </row>
    <row r="393" spans="1:16" x14ac:dyDescent="0.25">
      <c r="A393">
        <v>2</v>
      </c>
      <c r="B393" s="4">
        <v>160</v>
      </c>
      <c r="C393" s="7">
        <v>0.34</v>
      </c>
      <c r="D393" s="1">
        <v>1</v>
      </c>
      <c r="E393" s="1">
        <v>5322.85</v>
      </c>
      <c r="F393" s="1">
        <v>4619.5</v>
      </c>
      <c r="G393" s="1">
        <v>66.540000000000006</v>
      </c>
      <c r="H393" s="1">
        <v>57.74</v>
      </c>
      <c r="I393" s="1">
        <v>0.42</v>
      </c>
      <c r="J393" s="1">
        <v>0.36</v>
      </c>
      <c r="K393" s="1">
        <v>1.94</v>
      </c>
      <c r="L393" s="1">
        <v>0.82</v>
      </c>
      <c r="M393">
        <v>51.068554470000002</v>
      </c>
      <c r="N393">
        <v>6.3266620000000003E-3</v>
      </c>
      <c r="O393">
        <v>-6.2500000000000003E-3</v>
      </c>
      <c r="P393">
        <v>1.93208E-4</v>
      </c>
    </row>
    <row r="394" spans="1:16" x14ac:dyDescent="0.25">
      <c r="A394">
        <v>2</v>
      </c>
      <c r="B394" s="4">
        <v>160</v>
      </c>
      <c r="C394" s="7">
        <v>0.36</v>
      </c>
      <c r="D394" s="1">
        <v>1</v>
      </c>
      <c r="E394" s="1">
        <v>5611.45</v>
      </c>
      <c r="F394" s="1">
        <v>5178.95</v>
      </c>
      <c r="G394" s="1">
        <v>70.14</v>
      </c>
      <c r="H394" s="1">
        <v>64.739999999999995</v>
      </c>
      <c r="I394" s="1">
        <v>0.44</v>
      </c>
      <c r="J394" s="1">
        <v>0.41</v>
      </c>
      <c r="K394" s="1">
        <v>1.86</v>
      </c>
      <c r="L394" s="1">
        <v>0.82</v>
      </c>
      <c r="M394">
        <v>56.347010689999998</v>
      </c>
      <c r="N394">
        <v>8.0713E-3</v>
      </c>
      <c r="O394">
        <v>-6.2500000000000003E-3</v>
      </c>
      <c r="P394">
        <v>1.8027900000000001E-4</v>
      </c>
    </row>
    <row r="395" spans="1:16" x14ac:dyDescent="0.25">
      <c r="A395">
        <v>2</v>
      </c>
      <c r="B395" s="4">
        <v>160</v>
      </c>
      <c r="C395" s="7">
        <v>0.38</v>
      </c>
      <c r="D395" s="1">
        <v>1</v>
      </c>
      <c r="E395" s="1">
        <v>5979.9</v>
      </c>
      <c r="F395" s="1">
        <v>5770.38</v>
      </c>
      <c r="G395" s="1">
        <v>74.75</v>
      </c>
      <c r="H395" s="1">
        <v>72.13</v>
      </c>
      <c r="I395" s="1">
        <v>0.47</v>
      </c>
      <c r="J395" s="1">
        <v>0.45</v>
      </c>
      <c r="K395" s="1">
        <v>1.78</v>
      </c>
      <c r="L395" s="1">
        <v>0.82</v>
      </c>
      <c r="M395">
        <v>61.714180470000002</v>
      </c>
      <c r="N395">
        <v>9.9611500000000002E-3</v>
      </c>
      <c r="O395">
        <v>-6.2500000000000003E-3</v>
      </c>
      <c r="P395">
        <v>1.6871400000000001E-4</v>
      </c>
    </row>
    <row r="396" spans="1:16" x14ac:dyDescent="0.25">
      <c r="A396">
        <v>2</v>
      </c>
      <c r="B396" s="4">
        <v>160</v>
      </c>
      <c r="C396" s="7">
        <v>0.4</v>
      </c>
      <c r="D396" s="1">
        <v>1</v>
      </c>
      <c r="E396" s="1">
        <v>6236.05</v>
      </c>
      <c r="F396" s="1">
        <v>6393.77</v>
      </c>
      <c r="G396" s="1">
        <v>77.95</v>
      </c>
      <c r="H396" s="1">
        <v>79.92</v>
      </c>
      <c r="I396" s="1">
        <v>0.49</v>
      </c>
      <c r="J396" s="1">
        <v>0.5</v>
      </c>
      <c r="K396" s="1">
        <v>1.72</v>
      </c>
      <c r="L396" s="1">
        <v>0.83</v>
      </c>
      <c r="M396">
        <v>67.13457837</v>
      </c>
      <c r="N396">
        <v>1.0719981999999999E-2</v>
      </c>
      <c r="O396">
        <v>-6.2500000000000003E-3</v>
      </c>
      <c r="P396">
        <v>1.5830799999999999E-4</v>
      </c>
    </row>
    <row r="397" spans="1:16" x14ac:dyDescent="0.25">
      <c r="A397">
        <v>2</v>
      </c>
      <c r="B397" s="4">
        <v>160</v>
      </c>
      <c r="C397" s="7">
        <v>0.42</v>
      </c>
      <c r="D397" s="1">
        <v>1</v>
      </c>
      <c r="E397" s="1">
        <v>6415.8</v>
      </c>
      <c r="F397" s="1">
        <v>7049.13</v>
      </c>
      <c r="G397" s="1">
        <v>80.2</v>
      </c>
      <c r="H397" s="1">
        <v>88.11</v>
      </c>
      <c r="I397" s="1">
        <v>0.5</v>
      </c>
      <c r="J397" s="1">
        <v>0.55000000000000004</v>
      </c>
      <c r="K397" s="1">
        <v>1.69</v>
      </c>
      <c r="L397" s="1">
        <v>0.83</v>
      </c>
      <c r="M397">
        <v>72.570800849999998</v>
      </c>
      <c r="N397">
        <v>1.0858303999999999E-2</v>
      </c>
      <c r="O397">
        <v>-6.2500000000000003E-3</v>
      </c>
      <c r="P397">
        <v>1.4889600000000001E-4</v>
      </c>
    </row>
    <row r="398" spans="1:16" x14ac:dyDescent="0.25">
      <c r="A398">
        <v>2</v>
      </c>
      <c r="B398" s="4">
        <v>160</v>
      </c>
      <c r="C398" s="7">
        <v>0.44</v>
      </c>
      <c r="D398" s="1">
        <v>1</v>
      </c>
      <c r="E398" s="1">
        <v>6646.2</v>
      </c>
      <c r="F398" s="1">
        <v>7736.46</v>
      </c>
      <c r="G398" s="1">
        <v>83.08</v>
      </c>
      <c r="H398" s="1">
        <v>96.71</v>
      </c>
      <c r="I398" s="1">
        <v>0.52</v>
      </c>
      <c r="J398" s="1">
        <v>0.61</v>
      </c>
      <c r="K398" s="1">
        <v>1.63</v>
      </c>
      <c r="L398" s="1">
        <v>0.83</v>
      </c>
      <c r="M398">
        <v>77.983526240000003</v>
      </c>
      <c r="N398">
        <v>1.0811815000000001E-2</v>
      </c>
      <c r="O398">
        <v>-6.2500000000000003E-3</v>
      </c>
      <c r="P398">
        <v>1.4034099999999999E-4</v>
      </c>
    </row>
    <row r="399" spans="1:16" x14ac:dyDescent="0.25">
      <c r="A399">
        <v>2</v>
      </c>
      <c r="B399" s="4">
        <v>160</v>
      </c>
      <c r="C399" s="7">
        <v>0.46</v>
      </c>
      <c r="D399" s="1">
        <v>1</v>
      </c>
      <c r="E399" s="1">
        <v>6900.6</v>
      </c>
      <c r="F399" s="1">
        <v>8455.76</v>
      </c>
      <c r="G399" s="1">
        <v>86.26</v>
      </c>
      <c r="H399" s="1">
        <v>105.7</v>
      </c>
      <c r="I399" s="1">
        <v>0.54</v>
      </c>
      <c r="J399" s="1">
        <v>0.66</v>
      </c>
      <c r="K399" s="1">
        <v>1.59</v>
      </c>
      <c r="L399" s="1">
        <v>0.84</v>
      </c>
      <c r="M399">
        <v>83.3315147</v>
      </c>
      <c r="N399">
        <v>1.2436378E-2</v>
      </c>
      <c r="O399">
        <v>-6.2501309999999999E-3</v>
      </c>
      <c r="P399">
        <v>1.3252899999999999E-4</v>
      </c>
    </row>
    <row r="400" spans="1:16" x14ac:dyDescent="0.25">
      <c r="A400">
        <v>2</v>
      </c>
      <c r="B400" s="4">
        <v>160</v>
      </c>
      <c r="C400" s="7">
        <v>0.48</v>
      </c>
      <c r="D400" s="1">
        <v>1</v>
      </c>
      <c r="E400" s="1">
        <v>7235.85</v>
      </c>
      <c r="F400" s="1">
        <v>9207.0300000000007</v>
      </c>
      <c r="G400" s="1">
        <v>90.45</v>
      </c>
      <c r="H400" s="1">
        <v>115.09</v>
      </c>
      <c r="I400" s="1">
        <v>0.56999999999999995</v>
      </c>
      <c r="J400" s="1">
        <v>0.72</v>
      </c>
      <c r="K400" s="1">
        <v>1.54</v>
      </c>
      <c r="L400" s="1">
        <v>0.84</v>
      </c>
      <c r="M400">
        <v>88.571608310000002</v>
      </c>
      <c r="N400">
        <v>1.4757599E-2</v>
      </c>
      <c r="O400">
        <v>-6.2647340000000001E-3</v>
      </c>
      <c r="P400">
        <v>1.2519500000000001E-4</v>
      </c>
    </row>
    <row r="401" spans="1:16" x14ac:dyDescent="0.25">
      <c r="A401">
        <v>2</v>
      </c>
      <c r="B401" s="4">
        <v>160</v>
      </c>
      <c r="C401" s="7">
        <v>0.5</v>
      </c>
      <c r="D401" s="1">
        <v>1</v>
      </c>
      <c r="E401" s="1">
        <v>7311.15</v>
      </c>
      <c r="F401" s="1">
        <v>9990.26</v>
      </c>
      <c r="G401" s="1">
        <v>91.39</v>
      </c>
      <c r="H401" s="1">
        <v>124.88</v>
      </c>
      <c r="I401" s="1">
        <v>0.56999999999999995</v>
      </c>
      <c r="J401" s="1">
        <v>0.79</v>
      </c>
      <c r="K401" s="1">
        <v>1.52</v>
      </c>
      <c r="L401" s="1">
        <v>0.85</v>
      </c>
      <c r="M401">
        <v>93.658730989999995</v>
      </c>
      <c r="N401">
        <v>1.4578953E-2</v>
      </c>
      <c r="O401">
        <v>-6.4882660000000003E-3</v>
      </c>
      <c r="P401">
        <v>1.17373E-4</v>
      </c>
    </row>
    <row r="402" spans="1:16" x14ac:dyDescent="0.25">
      <c r="A402">
        <v>2</v>
      </c>
      <c r="B402" s="4">
        <v>170</v>
      </c>
      <c r="C402" s="7">
        <v>0.02</v>
      </c>
      <c r="D402" s="1">
        <v>0</v>
      </c>
      <c r="E402" s="1">
        <v>411.55</v>
      </c>
      <c r="F402" s="1">
        <v>18.05</v>
      </c>
      <c r="G402" s="1">
        <v>4.84</v>
      </c>
      <c r="H402" s="1">
        <v>0.21</v>
      </c>
      <c r="I402" s="1">
        <v>0.03</v>
      </c>
      <c r="J402" s="1">
        <v>0</v>
      </c>
      <c r="K402" s="1">
        <v>0.19</v>
      </c>
      <c r="L402" s="1">
        <v>0.72</v>
      </c>
      <c r="M402">
        <v>0.21228671499999999</v>
      </c>
      <c r="N402">
        <v>1.6933700000000001E-4</v>
      </c>
      <c r="O402">
        <v>-1.0000000000000001E-9</v>
      </c>
      <c r="P402">
        <v>0</v>
      </c>
    </row>
    <row r="403" spans="1:16" x14ac:dyDescent="0.25">
      <c r="A403">
        <v>2</v>
      </c>
      <c r="B403" s="4">
        <v>170</v>
      </c>
      <c r="C403" s="7">
        <v>0.04</v>
      </c>
      <c r="D403" s="1">
        <v>1</v>
      </c>
      <c r="E403" s="1">
        <v>802.8</v>
      </c>
      <c r="F403" s="1">
        <v>72.209999999999994</v>
      </c>
      <c r="G403" s="1">
        <v>9.44</v>
      </c>
      <c r="H403" s="1">
        <v>0.85</v>
      </c>
      <c r="I403" s="1">
        <v>0.06</v>
      </c>
      <c r="J403" s="1">
        <v>0.01</v>
      </c>
      <c r="K403" s="1">
        <v>3.42</v>
      </c>
      <c r="L403" s="1">
        <v>0.76</v>
      </c>
      <c r="M403">
        <v>0.84812747499999996</v>
      </c>
      <c r="N403">
        <v>3.0390099999999998E-4</v>
      </c>
      <c r="O403">
        <v>-1.237E-6</v>
      </c>
      <c r="P403">
        <v>1.3000000000000001E-8</v>
      </c>
    </row>
    <row r="404" spans="1:16" x14ac:dyDescent="0.25">
      <c r="A404">
        <v>2</v>
      </c>
      <c r="B404" s="4">
        <v>170</v>
      </c>
      <c r="C404" s="7">
        <v>0.06</v>
      </c>
      <c r="D404" s="1">
        <v>1</v>
      </c>
      <c r="E404" s="1">
        <v>1176.7</v>
      </c>
      <c r="F404" s="1">
        <v>162.46</v>
      </c>
      <c r="G404" s="1">
        <v>13.84</v>
      </c>
      <c r="H404" s="1">
        <v>1.91</v>
      </c>
      <c r="I404" s="1">
        <v>0.08</v>
      </c>
      <c r="J404" s="1">
        <v>0.01</v>
      </c>
      <c r="K404" s="1">
        <v>5.05</v>
      </c>
      <c r="L404" s="1">
        <v>0.76</v>
      </c>
      <c r="M404">
        <v>1.904464129</v>
      </c>
      <c r="N404">
        <v>3.9465799999999999E-4</v>
      </c>
      <c r="O404">
        <v>-6.9233000000000006E-5</v>
      </c>
      <c r="P404">
        <v>5.3000000000000001E-7</v>
      </c>
    </row>
    <row r="405" spans="1:16" x14ac:dyDescent="0.25">
      <c r="A405">
        <v>2</v>
      </c>
      <c r="B405" s="4">
        <v>170</v>
      </c>
      <c r="C405" s="7">
        <v>0.08</v>
      </c>
      <c r="D405" s="1">
        <v>1</v>
      </c>
      <c r="E405" s="1">
        <v>1585.9</v>
      </c>
      <c r="F405" s="1">
        <v>288.83</v>
      </c>
      <c r="G405" s="1">
        <v>18.66</v>
      </c>
      <c r="H405" s="1">
        <v>3.4</v>
      </c>
      <c r="I405" s="1">
        <v>0.11</v>
      </c>
      <c r="J405" s="1">
        <v>0.02</v>
      </c>
      <c r="K405" s="1">
        <v>5.18</v>
      </c>
      <c r="L405" s="1">
        <v>0.76</v>
      </c>
      <c r="M405">
        <v>3.3761997560000001</v>
      </c>
      <c r="N405">
        <v>8.1945100000000001E-4</v>
      </c>
      <c r="O405">
        <v>-6.9330699999999999E-4</v>
      </c>
      <c r="P405">
        <v>3.0960000000000002E-5</v>
      </c>
    </row>
    <row r="406" spans="1:16" x14ac:dyDescent="0.25">
      <c r="A406">
        <v>2</v>
      </c>
      <c r="B406" s="4">
        <v>170</v>
      </c>
      <c r="C406" s="7">
        <v>0.1</v>
      </c>
      <c r="D406" s="1">
        <v>1</v>
      </c>
      <c r="E406" s="1">
        <v>1958.65</v>
      </c>
      <c r="F406" s="1">
        <v>451.29</v>
      </c>
      <c r="G406" s="1">
        <v>23.04</v>
      </c>
      <c r="H406" s="1">
        <v>5.31</v>
      </c>
      <c r="I406" s="1">
        <v>0.14000000000000001</v>
      </c>
      <c r="J406" s="1">
        <v>0.03</v>
      </c>
      <c r="K406" s="1">
        <v>4.5199999999999996</v>
      </c>
      <c r="L406" s="1">
        <v>0.77</v>
      </c>
      <c r="M406">
        <v>5.2561986689999998</v>
      </c>
      <c r="N406">
        <v>9.2546200000000005E-4</v>
      </c>
      <c r="O406">
        <v>-2.4620279999999998E-3</v>
      </c>
      <c r="P406">
        <v>2.3087199999999999E-4</v>
      </c>
    </row>
    <row r="407" spans="1:16" x14ac:dyDescent="0.25">
      <c r="A407">
        <v>2</v>
      </c>
      <c r="B407" s="4">
        <v>170</v>
      </c>
      <c r="C407" s="7">
        <v>0.12</v>
      </c>
      <c r="D407" s="1">
        <v>1</v>
      </c>
      <c r="E407" s="1">
        <v>2329.15</v>
      </c>
      <c r="F407" s="1">
        <v>649.86</v>
      </c>
      <c r="G407" s="1">
        <v>27.4</v>
      </c>
      <c r="H407" s="1">
        <v>7.65</v>
      </c>
      <c r="I407" s="1">
        <v>0.16</v>
      </c>
      <c r="J407" s="1">
        <v>0.05</v>
      </c>
      <c r="K407" s="1">
        <v>4.18</v>
      </c>
      <c r="L407" s="1">
        <v>0.77</v>
      </c>
      <c r="M407">
        <v>7.5352864110000004</v>
      </c>
      <c r="N407">
        <v>1.0859070000000001E-3</v>
      </c>
      <c r="O407">
        <v>-4.4870839999999997E-3</v>
      </c>
      <c r="P407">
        <v>4.59624E-4</v>
      </c>
    </row>
    <row r="408" spans="1:16" x14ac:dyDescent="0.25">
      <c r="A408">
        <v>2</v>
      </c>
      <c r="B408" s="4">
        <v>170</v>
      </c>
      <c r="C408" s="7">
        <v>0.14000000000000001</v>
      </c>
      <c r="D408" s="1">
        <v>1</v>
      </c>
      <c r="E408" s="1">
        <v>2676.85</v>
      </c>
      <c r="F408" s="1">
        <v>884.53</v>
      </c>
      <c r="G408" s="1">
        <v>31.49</v>
      </c>
      <c r="H408" s="1">
        <v>10.41</v>
      </c>
      <c r="I408" s="1">
        <v>0.19</v>
      </c>
      <c r="J408" s="1">
        <v>0.06</v>
      </c>
      <c r="K408" s="1">
        <v>3.63</v>
      </c>
      <c r="L408" s="1">
        <v>0.78</v>
      </c>
      <c r="M408">
        <v>10.202249760000001</v>
      </c>
      <c r="N408">
        <v>1.2187840000000001E-3</v>
      </c>
      <c r="O408">
        <v>-5.5595610000000002E-3</v>
      </c>
      <c r="P408">
        <v>4.7558700000000003E-4</v>
      </c>
    </row>
    <row r="409" spans="1:16" x14ac:dyDescent="0.25">
      <c r="A409">
        <v>2</v>
      </c>
      <c r="B409" s="4">
        <v>170</v>
      </c>
      <c r="C409" s="7">
        <v>0.16</v>
      </c>
      <c r="D409" s="1">
        <v>1</v>
      </c>
      <c r="E409" s="1">
        <v>3070.75</v>
      </c>
      <c r="F409" s="1">
        <v>1155.3</v>
      </c>
      <c r="G409" s="1">
        <v>36.130000000000003</v>
      </c>
      <c r="H409" s="1">
        <v>13.59</v>
      </c>
      <c r="I409" s="1">
        <v>0.21</v>
      </c>
      <c r="J409" s="1">
        <v>0.08</v>
      </c>
      <c r="K409" s="1">
        <v>3.3</v>
      </c>
      <c r="L409" s="1">
        <v>0.78</v>
      </c>
      <c r="M409">
        <v>13.243836719999999</v>
      </c>
      <c r="N409">
        <v>1.7930159999999999E-3</v>
      </c>
      <c r="O409">
        <v>-5.841527E-3</v>
      </c>
      <c r="P409">
        <v>4.17778E-4</v>
      </c>
    </row>
    <row r="410" spans="1:16" x14ac:dyDescent="0.25">
      <c r="A410">
        <v>2</v>
      </c>
      <c r="B410" s="4">
        <v>170</v>
      </c>
      <c r="C410" s="7">
        <v>0.18</v>
      </c>
      <c r="D410" s="1">
        <v>1</v>
      </c>
      <c r="E410" s="1">
        <v>3432.2</v>
      </c>
      <c r="F410" s="1">
        <v>1462.18</v>
      </c>
      <c r="G410" s="1">
        <v>40.380000000000003</v>
      </c>
      <c r="H410" s="1">
        <v>17.2</v>
      </c>
      <c r="I410" s="1">
        <v>0.24</v>
      </c>
      <c r="J410" s="1">
        <v>0.1</v>
      </c>
      <c r="K410" s="1">
        <v>3.01</v>
      </c>
      <c r="L410" s="1">
        <v>0.79</v>
      </c>
      <c r="M410">
        <v>16.644756539999999</v>
      </c>
      <c r="N410">
        <v>2.161109E-3</v>
      </c>
      <c r="O410">
        <v>-5.879591E-3</v>
      </c>
      <c r="P410">
        <v>3.6699399999999999E-4</v>
      </c>
    </row>
    <row r="411" spans="1:16" x14ac:dyDescent="0.25">
      <c r="A411">
        <v>2</v>
      </c>
      <c r="B411" s="4">
        <v>170</v>
      </c>
      <c r="C411" s="7">
        <v>0.2</v>
      </c>
      <c r="D411" s="1">
        <v>1</v>
      </c>
      <c r="E411" s="1">
        <v>3756.65</v>
      </c>
      <c r="F411" s="1">
        <v>1805.16</v>
      </c>
      <c r="G411" s="1">
        <v>44.2</v>
      </c>
      <c r="H411" s="1">
        <v>21.24</v>
      </c>
      <c r="I411" s="1">
        <v>0.26</v>
      </c>
      <c r="J411" s="1">
        <v>0.13</v>
      </c>
      <c r="K411" s="1">
        <v>2.82</v>
      </c>
      <c r="L411" s="1">
        <v>0.79</v>
      </c>
      <c r="M411">
        <v>20.387679689999999</v>
      </c>
      <c r="N411">
        <v>2.7728929999999998E-3</v>
      </c>
      <c r="O411">
        <v>-5.8822550000000003E-3</v>
      </c>
      <c r="P411">
        <v>3.2655199999999997E-4</v>
      </c>
    </row>
    <row r="412" spans="1:16" x14ac:dyDescent="0.25">
      <c r="A412">
        <v>2</v>
      </c>
      <c r="B412" s="4">
        <v>170</v>
      </c>
      <c r="C412" s="7">
        <v>0.22</v>
      </c>
      <c r="D412" s="1">
        <v>1</v>
      </c>
      <c r="E412" s="1">
        <v>4076.85</v>
      </c>
      <c r="F412" s="1">
        <v>2184.2399999999998</v>
      </c>
      <c r="G412" s="1">
        <v>47.96</v>
      </c>
      <c r="H412" s="1">
        <v>25.7</v>
      </c>
      <c r="I412" s="1">
        <v>0.28000000000000003</v>
      </c>
      <c r="J412" s="1">
        <v>0.15</v>
      </c>
      <c r="K412" s="1">
        <v>2.68</v>
      </c>
      <c r="L412" s="1">
        <v>0.79</v>
      </c>
      <c r="M412">
        <v>24.453237860000002</v>
      </c>
      <c r="N412">
        <v>2.7689609999999999E-3</v>
      </c>
      <c r="O412">
        <v>-5.8823510000000001E-3</v>
      </c>
      <c r="P412">
        <v>2.9354799999999998E-4</v>
      </c>
    </row>
    <row r="413" spans="1:16" x14ac:dyDescent="0.25">
      <c r="A413">
        <v>2</v>
      </c>
      <c r="B413" s="4">
        <v>170</v>
      </c>
      <c r="C413" s="7">
        <v>0.24</v>
      </c>
      <c r="D413" s="1">
        <v>1</v>
      </c>
      <c r="E413" s="1">
        <v>4517.25</v>
      </c>
      <c r="F413" s="1">
        <v>2599.4299999999998</v>
      </c>
      <c r="G413" s="1">
        <v>53.14</v>
      </c>
      <c r="H413" s="1">
        <v>30.58</v>
      </c>
      <c r="I413" s="1">
        <v>0.31</v>
      </c>
      <c r="J413" s="1">
        <v>0.18</v>
      </c>
      <c r="K413" s="1">
        <v>2.46</v>
      </c>
      <c r="L413" s="1">
        <v>0.8</v>
      </c>
      <c r="M413">
        <v>28.820024</v>
      </c>
      <c r="N413">
        <v>3.5108259999999999E-3</v>
      </c>
      <c r="O413">
        <v>-5.8823529999999999E-3</v>
      </c>
      <c r="P413">
        <v>2.6608300000000002E-4</v>
      </c>
    </row>
    <row r="414" spans="1:16" x14ac:dyDescent="0.25">
      <c r="A414">
        <v>2</v>
      </c>
      <c r="B414" s="4">
        <v>170</v>
      </c>
      <c r="C414" s="7">
        <v>0.26</v>
      </c>
      <c r="D414" s="1">
        <v>1</v>
      </c>
      <c r="E414" s="1">
        <v>4780.7</v>
      </c>
      <c r="F414" s="1">
        <v>3050.72</v>
      </c>
      <c r="G414" s="1">
        <v>56.24</v>
      </c>
      <c r="H414" s="1">
        <v>35.89</v>
      </c>
      <c r="I414" s="1">
        <v>0.33</v>
      </c>
      <c r="J414" s="1">
        <v>0.21</v>
      </c>
      <c r="K414" s="1">
        <v>2.31</v>
      </c>
      <c r="L414" s="1">
        <v>0.8</v>
      </c>
      <c r="M414">
        <v>33.464592279999998</v>
      </c>
      <c r="N414">
        <v>4.24217E-3</v>
      </c>
      <c r="O414">
        <v>-5.8823529999999999E-3</v>
      </c>
      <c r="P414">
        <v>2.4286800000000001E-4</v>
      </c>
    </row>
    <row r="415" spans="1:16" x14ac:dyDescent="0.25">
      <c r="A415">
        <v>2</v>
      </c>
      <c r="B415" s="4">
        <v>170</v>
      </c>
      <c r="C415" s="7">
        <v>0.28000000000000003</v>
      </c>
      <c r="D415" s="1">
        <v>1</v>
      </c>
      <c r="E415" s="1">
        <v>5125.6000000000004</v>
      </c>
      <c r="F415" s="1">
        <v>3538.11</v>
      </c>
      <c r="G415" s="1">
        <v>60.3</v>
      </c>
      <c r="H415" s="1">
        <v>41.62</v>
      </c>
      <c r="I415" s="1">
        <v>0.36</v>
      </c>
      <c r="J415" s="1">
        <v>0.25</v>
      </c>
      <c r="K415" s="1">
        <v>2.19</v>
      </c>
      <c r="L415" s="1">
        <v>0.81</v>
      </c>
      <c r="M415">
        <v>38.3614581</v>
      </c>
      <c r="N415">
        <v>4.803514E-3</v>
      </c>
      <c r="O415">
        <v>-5.8823529999999999E-3</v>
      </c>
      <c r="P415">
        <v>2.22986E-4</v>
      </c>
    </row>
    <row r="416" spans="1:16" x14ac:dyDescent="0.25">
      <c r="A416">
        <v>2</v>
      </c>
      <c r="B416" s="4">
        <v>170</v>
      </c>
      <c r="C416" s="7">
        <v>0.3</v>
      </c>
      <c r="D416" s="1">
        <v>1</v>
      </c>
      <c r="E416" s="1">
        <v>5483.5</v>
      </c>
      <c r="F416" s="1">
        <v>4061.61</v>
      </c>
      <c r="G416" s="1">
        <v>64.510000000000005</v>
      </c>
      <c r="H416" s="1">
        <v>47.78</v>
      </c>
      <c r="I416" s="1">
        <v>0.38</v>
      </c>
      <c r="J416" s="1">
        <v>0.28000000000000003</v>
      </c>
      <c r="K416" s="1">
        <v>2.1</v>
      </c>
      <c r="L416" s="1">
        <v>0.81</v>
      </c>
      <c r="M416">
        <v>43.483098079999998</v>
      </c>
      <c r="N416">
        <v>4.9632280000000001E-3</v>
      </c>
      <c r="O416">
        <v>-5.8823529999999999E-3</v>
      </c>
      <c r="P416">
        <v>2.0576599999999999E-4</v>
      </c>
    </row>
    <row r="417" spans="1:16" x14ac:dyDescent="0.25">
      <c r="A417">
        <v>2</v>
      </c>
      <c r="B417" s="4">
        <v>170</v>
      </c>
      <c r="C417" s="7">
        <v>0.32</v>
      </c>
      <c r="D417" s="1">
        <v>1</v>
      </c>
      <c r="E417" s="1">
        <v>5677.7</v>
      </c>
      <c r="F417" s="1">
        <v>4621.21</v>
      </c>
      <c r="G417" s="1">
        <v>66.8</v>
      </c>
      <c r="H417" s="1">
        <v>54.37</v>
      </c>
      <c r="I417" s="1">
        <v>0.4</v>
      </c>
      <c r="J417" s="1">
        <v>0.32</v>
      </c>
      <c r="K417" s="1">
        <v>2.04</v>
      </c>
      <c r="L417" s="1">
        <v>0.81</v>
      </c>
      <c r="M417">
        <v>48.799950090000003</v>
      </c>
      <c r="N417">
        <v>5.8130150000000004E-3</v>
      </c>
      <c r="O417">
        <v>-5.8823529999999999E-3</v>
      </c>
      <c r="P417">
        <v>1.90707E-4</v>
      </c>
    </row>
    <row r="418" spans="1:16" x14ac:dyDescent="0.25">
      <c r="A418">
        <v>2</v>
      </c>
      <c r="B418" s="4">
        <v>170</v>
      </c>
      <c r="C418" s="7">
        <v>0.34</v>
      </c>
      <c r="D418" s="1">
        <v>1</v>
      </c>
      <c r="E418" s="1">
        <v>6136.05</v>
      </c>
      <c r="F418" s="1">
        <v>5216.91</v>
      </c>
      <c r="G418" s="1">
        <v>72.19</v>
      </c>
      <c r="H418" s="1">
        <v>61.38</v>
      </c>
      <c r="I418" s="1">
        <v>0.43</v>
      </c>
      <c r="J418" s="1">
        <v>0.36</v>
      </c>
      <c r="K418" s="1">
        <v>1.89</v>
      </c>
      <c r="L418" s="1">
        <v>0.82</v>
      </c>
      <c r="M418">
        <v>54.280413240000001</v>
      </c>
      <c r="N418">
        <v>7.9096119999999999E-3</v>
      </c>
      <c r="O418">
        <v>-5.8823529999999999E-3</v>
      </c>
      <c r="P418">
        <v>1.7742600000000001E-4</v>
      </c>
    </row>
    <row r="419" spans="1:16" x14ac:dyDescent="0.25">
      <c r="A419">
        <v>2</v>
      </c>
      <c r="B419" s="4">
        <v>170</v>
      </c>
      <c r="C419" s="7">
        <v>0.36</v>
      </c>
      <c r="D419" s="1">
        <v>1</v>
      </c>
      <c r="E419" s="1">
        <v>6360.8</v>
      </c>
      <c r="F419" s="1">
        <v>5848.72</v>
      </c>
      <c r="G419" s="1">
        <v>74.83</v>
      </c>
      <c r="H419" s="1">
        <v>68.81</v>
      </c>
      <c r="I419" s="1">
        <v>0.44</v>
      </c>
      <c r="J419" s="1">
        <v>0.41</v>
      </c>
      <c r="K419" s="1">
        <v>1.87</v>
      </c>
      <c r="L419" s="1">
        <v>0.82</v>
      </c>
      <c r="M419">
        <v>59.890847839999999</v>
      </c>
      <c r="N419">
        <v>7.7815690000000003E-3</v>
      </c>
      <c r="O419">
        <v>-5.8823529999999999E-3</v>
      </c>
      <c r="P419">
        <v>1.6562400000000001E-4</v>
      </c>
    </row>
    <row r="420" spans="1:16" x14ac:dyDescent="0.25">
      <c r="A420">
        <v>2</v>
      </c>
      <c r="B420" s="4">
        <v>170</v>
      </c>
      <c r="C420" s="7">
        <v>0.38</v>
      </c>
      <c r="D420" s="1">
        <v>1</v>
      </c>
      <c r="E420" s="1">
        <v>6701.85</v>
      </c>
      <c r="F420" s="1">
        <v>6516.62</v>
      </c>
      <c r="G420" s="1">
        <v>78.849999999999994</v>
      </c>
      <c r="H420" s="1">
        <v>76.67</v>
      </c>
      <c r="I420" s="1">
        <v>0.47</v>
      </c>
      <c r="J420" s="1">
        <v>0.45</v>
      </c>
      <c r="K420" s="1">
        <v>1.79</v>
      </c>
      <c r="L420" s="1">
        <v>0.82</v>
      </c>
      <c r="M420">
        <v>65.595575460000006</v>
      </c>
      <c r="N420">
        <v>8.9614459999999996E-3</v>
      </c>
      <c r="O420">
        <v>-5.8823529999999999E-3</v>
      </c>
      <c r="P420">
        <v>1.5506800000000001E-4</v>
      </c>
    </row>
    <row r="421" spans="1:16" x14ac:dyDescent="0.25">
      <c r="A421">
        <v>2</v>
      </c>
      <c r="B421" s="4">
        <v>170</v>
      </c>
      <c r="C421" s="7">
        <v>0.4</v>
      </c>
      <c r="D421" s="1">
        <v>1</v>
      </c>
      <c r="E421" s="1">
        <v>6982.5</v>
      </c>
      <c r="F421" s="1">
        <v>7220.64</v>
      </c>
      <c r="G421" s="1">
        <v>82.15</v>
      </c>
      <c r="H421" s="1">
        <v>84.95</v>
      </c>
      <c r="I421" s="1">
        <v>0.49</v>
      </c>
      <c r="J421" s="1">
        <v>0.5</v>
      </c>
      <c r="K421" s="1">
        <v>1.73</v>
      </c>
      <c r="L421" s="1">
        <v>0.83</v>
      </c>
      <c r="M421">
        <v>71.356878899999998</v>
      </c>
      <c r="N421">
        <v>9.6346629999999999E-3</v>
      </c>
      <c r="O421">
        <v>-5.8823529999999999E-3</v>
      </c>
      <c r="P421">
        <v>1.4557E-4</v>
      </c>
    </row>
    <row r="422" spans="1:16" x14ac:dyDescent="0.25">
      <c r="A422">
        <v>2</v>
      </c>
      <c r="B422" s="4">
        <v>170</v>
      </c>
      <c r="C422" s="7">
        <v>0.42</v>
      </c>
      <c r="D422" s="1">
        <v>1</v>
      </c>
      <c r="E422" s="1">
        <v>7220.4</v>
      </c>
      <c r="F422" s="1">
        <v>7960.75</v>
      </c>
      <c r="G422" s="1">
        <v>84.95</v>
      </c>
      <c r="H422" s="1">
        <v>93.66</v>
      </c>
      <c r="I422" s="1">
        <v>0.5</v>
      </c>
      <c r="J422" s="1">
        <v>0.55000000000000004</v>
      </c>
      <c r="K422" s="1">
        <v>1.68</v>
      </c>
      <c r="L422" s="1">
        <v>0.83</v>
      </c>
      <c r="M422">
        <v>77.135002170000007</v>
      </c>
      <c r="N422">
        <v>1.0521607000000001E-2</v>
      </c>
      <c r="O422">
        <v>-5.8823529999999999E-3</v>
      </c>
      <c r="P422">
        <v>1.3697899999999999E-4</v>
      </c>
    </row>
    <row r="423" spans="1:16" x14ac:dyDescent="0.25">
      <c r="A423">
        <v>2</v>
      </c>
      <c r="B423" s="4">
        <v>170</v>
      </c>
      <c r="C423" s="7">
        <v>0.44</v>
      </c>
      <c r="D423" s="1">
        <v>1</v>
      </c>
      <c r="E423" s="1">
        <v>7560.85</v>
      </c>
      <c r="F423" s="1">
        <v>8736.9699999999993</v>
      </c>
      <c r="G423" s="1">
        <v>88.95</v>
      </c>
      <c r="H423" s="1">
        <v>102.79</v>
      </c>
      <c r="I423" s="1">
        <v>0.53</v>
      </c>
      <c r="J423" s="1">
        <v>0.61</v>
      </c>
      <c r="K423" s="1">
        <v>1.63</v>
      </c>
      <c r="L423" s="1">
        <v>0.83</v>
      </c>
      <c r="M423">
        <v>82.888150530000004</v>
      </c>
      <c r="N423">
        <v>1.2006032999999999E-2</v>
      </c>
      <c r="O423">
        <v>-5.8824159999999997E-3</v>
      </c>
      <c r="P423">
        <v>1.29169E-4</v>
      </c>
    </row>
    <row r="424" spans="1:16" x14ac:dyDescent="0.25">
      <c r="A424">
        <v>2</v>
      </c>
      <c r="B424" s="4">
        <v>170</v>
      </c>
      <c r="C424" s="7">
        <v>0.46</v>
      </c>
      <c r="D424" s="1">
        <v>1</v>
      </c>
      <c r="E424" s="1">
        <v>7788.6</v>
      </c>
      <c r="F424" s="1">
        <v>9549.2900000000009</v>
      </c>
      <c r="G424" s="1">
        <v>91.63</v>
      </c>
      <c r="H424" s="1">
        <v>112.34</v>
      </c>
      <c r="I424" s="1">
        <v>0.54</v>
      </c>
      <c r="J424" s="1">
        <v>0.66</v>
      </c>
      <c r="K424" s="1">
        <v>1.58</v>
      </c>
      <c r="L424" s="1">
        <v>0.84</v>
      </c>
      <c r="M424">
        <v>88.572490470000005</v>
      </c>
      <c r="N424">
        <v>1.2093217E-2</v>
      </c>
      <c r="O424">
        <v>-5.8927349999999996E-3</v>
      </c>
      <c r="P424">
        <v>1.2192E-4</v>
      </c>
    </row>
    <row r="425" spans="1:16" x14ac:dyDescent="0.25">
      <c r="A425">
        <v>2</v>
      </c>
      <c r="B425" s="4">
        <v>170</v>
      </c>
      <c r="C425" s="7">
        <v>0.48</v>
      </c>
      <c r="D425" s="1">
        <v>1</v>
      </c>
      <c r="E425" s="1">
        <v>8052.05</v>
      </c>
      <c r="F425" s="1">
        <v>10397.719999999999</v>
      </c>
      <c r="G425" s="1">
        <v>94.73</v>
      </c>
      <c r="H425" s="1">
        <v>122.33</v>
      </c>
      <c r="I425" s="1">
        <v>0.56000000000000005</v>
      </c>
      <c r="J425" s="1">
        <v>0.72</v>
      </c>
      <c r="K425" s="1">
        <v>1.55</v>
      </c>
      <c r="L425" s="1">
        <v>0.84</v>
      </c>
      <c r="M425">
        <v>94.142149709999998</v>
      </c>
      <c r="N425">
        <v>1.3234668E-2</v>
      </c>
      <c r="O425">
        <v>-6.2158910000000003E-3</v>
      </c>
      <c r="P425">
        <v>1.12662E-4</v>
      </c>
    </row>
    <row r="426" spans="1:16" x14ac:dyDescent="0.25">
      <c r="A426">
        <v>2</v>
      </c>
      <c r="B426" s="4">
        <v>170</v>
      </c>
      <c r="C426" s="7">
        <v>0.5</v>
      </c>
      <c r="D426" s="1">
        <v>1</v>
      </c>
      <c r="E426" s="1">
        <v>8233.4500000000007</v>
      </c>
      <c r="F426" s="1">
        <v>11282.24</v>
      </c>
      <c r="G426" s="1">
        <v>96.86</v>
      </c>
      <c r="H426" s="1">
        <v>132.72999999999999</v>
      </c>
      <c r="I426" s="1">
        <v>0.56999999999999995</v>
      </c>
      <c r="J426" s="1">
        <v>0.79</v>
      </c>
      <c r="K426" s="1">
        <v>1.52</v>
      </c>
      <c r="L426" s="1">
        <v>0.85</v>
      </c>
      <c r="M426">
        <v>99.549217209999995</v>
      </c>
      <c r="N426">
        <v>1.3458309999999999E-2</v>
      </c>
      <c r="O426">
        <v>-7.787581E-3</v>
      </c>
      <c r="P426">
        <v>1.2679100000000001E-4</v>
      </c>
    </row>
    <row r="427" spans="1:16" x14ac:dyDescent="0.25">
      <c r="A427">
        <v>2</v>
      </c>
      <c r="B427" s="4">
        <v>180</v>
      </c>
      <c r="C427" s="7">
        <v>0.02</v>
      </c>
      <c r="D427" s="1">
        <v>0.35</v>
      </c>
      <c r="E427" s="1">
        <v>449.75</v>
      </c>
      <c r="F427" s="1">
        <v>20.239999999999998</v>
      </c>
      <c r="G427" s="1">
        <v>5</v>
      </c>
      <c r="H427" s="1">
        <v>0.22</v>
      </c>
      <c r="I427" s="1">
        <v>0.03</v>
      </c>
      <c r="J427" s="1">
        <v>0</v>
      </c>
      <c r="K427" s="1">
        <v>0.27</v>
      </c>
      <c r="L427" s="1">
        <v>0.73</v>
      </c>
      <c r="M427">
        <v>0.22484805899999999</v>
      </c>
      <c r="N427">
        <v>1.4733199999999999E-4</v>
      </c>
      <c r="O427">
        <v>-1.0000000000000001E-9</v>
      </c>
      <c r="P427">
        <v>0</v>
      </c>
    </row>
    <row r="428" spans="1:16" x14ac:dyDescent="0.25">
      <c r="A428">
        <v>2</v>
      </c>
      <c r="B428" s="4">
        <v>180</v>
      </c>
      <c r="C428" s="7">
        <v>0.04</v>
      </c>
      <c r="D428" s="1">
        <v>1</v>
      </c>
      <c r="E428" s="1">
        <v>895.7</v>
      </c>
      <c r="F428" s="1">
        <v>80.98</v>
      </c>
      <c r="G428" s="1">
        <v>9.9499999999999993</v>
      </c>
      <c r="H428" s="1">
        <v>0.9</v>
      </c>
      <c r="I428" s="1">
        <v>0.06</v>
      </c>
      <c r="J428" s="1">
        <v>0.01</v>
      </c>
      <c r="K428" s="1">
        <v>3.1</v>
      </c>
      <c r="L428" s="1">
        <v>0.76</v>
      </c>
      <c r="M428">
        <v>0.89831253300000002</v>
      </c>
      <c r="N428">
        <v>3.0591E-4</v>
      </c>
      <c r="O428">
        <v>-1.668E-6</v>
      </c>
      <c r="P428">
        <v>1.2E-8</v>
      </c>
    </row>
    <row r="429" spans="1:16" x14ac:dyDescent="0.25">
      <c r="A429">
        <v>2</v>
      </c>
      <c r="B429" s="4">
        <v>180</v>
      </c>
      <c r="C429" s="7">
        <v>0.06</v>
      </c>
      <c r="D429" s="1">
        <v>1</v>
      </c>
      <c r="E429" s="1">
        <v>1327.55</v>
      </c>
      <c r="F429" s="1">
        <v>182.2</v>
      </c>
      <c r="G429" s="1">
        <v>14.75</v>
      </c>
      <c r="H429" s="1">
        <v>2.02</v>
      </c>
      <c r="I429" s="1">
        <v>0.08</v>
      </c>
      <c r="J429" s="1">
        <v>0.01</v>
      </c>
      <c r="K429" s="1">
        <v>4.7300000000000004</v>
      </c>
      <c r="L429" s="1">
        <v>0.76</v>
      </c>
      <c r="M429">
        <v>2.0171543139999999</v>
      </c>
      <c r="N429">
        <v>4.3880699999999999E-4</v>
      </c>
      <c r="O429">
        <v>-8.8072999999999995E-5</v>
      </c>
      <c r="P429">
        <v>8.5799999999999998E-7</v>
      </c>
    </row>
    <row r="430" spans="1:16" x14ac:dyDescent="0.25">
      <c r="A430">
        <v>2</v>
      </c>
      <c r="B430" s="4">
        <v>180</v>
      </c>
      <c r="C430" s="7">
        <v>0.08</v>
      </c>
      <c r="D430" s="1">
        <v>1</v>
      </c>
      <c r="E430" s="1">
        <v>1774.15</v>
      </c>
      <c r="F430" s="1">
        <v>323.91000000000003</v>
      </c>
      <c r="G430" s="1">
        <v>19.71</v>
      </c>
      <c r="H430" s="1">
        <v>3.6</v>
      </c>
      <c r="I430" s="1">
        <v>0.11</v>
      </c>
      <c r="J430" s="1">
        <v>0.02</v>
      </c>
      <c r="K430" s="1">
        <v>5.25</v>
      </c>
      <c r="L430" s="1">
        <v>0.77</v>
      </c>
      <c r="M430">
        <v>3.5759748889999998</v>
      </c>
      <c r="N430">
        <v>6.9002600000000005E-4</v>
      </c>
      <c r="O430">
        <v>-8.1745099999999996E-4</v>
      </c>
      <c r="P430">
        <v>4.3859999999999997E-5</v>
      </c>
    </row>
    <row r="431" spans="1:16" x14ac:dyDescent="0.25">
      <c r="A431">
        <v>2</v>
      </c>
      <c r="B431" s="4">
        <v>180</v>
      </c>
      <c r="C431" s="7">
        <v>0.1</v>
      </c>
      <c r="D431" s="1">
        <v>1</v>
      </c>
      <c r="E431" s="1">
        <v>2212.65</v>
      </c>
      <c r="F431" s="1">
        <v>506.11</v>
      </c>
      <c r="G431" s="1">
        <v>24.59</v>
      </c>
      <c r="H431" s="1">
        <v>5.62</v>
      </c>
      <c r="I431" s="1">
        <v>0.14000000000000001</v>
      </c>
      <c r="J431" s="1">
        <v>0.03</v>
      </c>
      <c r="K431" s="1">
        <v>4.6500000000000004</v>
      </c>
      <c r="L431" s="1">
        <v>0.77</v>
      </c>
      <c r="M431">
        <v>5.567216341</v>
      </c>
      <c r="N431">
        <v>9.09621E-4</v>
      </c>
      <c r="O431">
        <v>-2.6707329999999998E-3</v>
      </c>
      <c r="P431">
        <v>2.7033E-4</v>
      </c>
    </row>
    <row r="432" spans="1:16" x14ac:dyDescent="0.25">
      <c r="A432">
        <v>2</v>
      </c>
      <c r="B432" s="4">
        <v>180</v>
      </c>
      <c r="C432" s="7">
        <v>0.12</v>
      </c>
      <c r="D432" s="1">
        <v>1</v>
      </c>
      <c r="E432" s="1">
        <v>2616.65</v>
      </c>
      <c r="F432" s="1">
        <v>728.8</v>
      </c>
      <c r="G432" s="1">
        <v>29.07</v>
      </c>
      <c r="H432" s="1">
        <v>8.1</v>
      </c>
      <c r="I432" s="1">
        <v>0.16</v>
      </c>
      <c r="J432" s="1">
        <v>0.05</v>
      </c>
      <c r="K432" s="1">
        <v>4.0599999999999996</v>
      </c>
      <c r="L432" s="1">
        <v>0.77</v>
      </c>
      <c r="M432">
        <v>7.9811613469999996</v>
      </c>
      <c r="N432">
        <v>1.0920330000000001E-3</v>
      </c>
      <c r="O432">
        <v>-4.5225480000000004E-3</v>
      </c>
      <c r="P432">
        <v>4.5779799999999998E-4</v>
      </c>
    </row>
    <row r="433" spans="1:16" x14ac:dyDescent="0.25">
      <c r="A433">
        <v>2</v>
      </c>
      <c r="B433" s="4">
        <v>180</v>
      </c>
      <c r="C433" s="7">
        <v>0.14000000000000001</v>
      </c>
      <c r="D433" s="1">
        <v>1</v>
      </c>
      <c r="E433" s="1">
        <v>3015.2</v>
      </c>
      <c r="F433" s="1">
        <v>991.98</v>
      </c>
      <c r="G433" s="1">
        <v>33.5</v>
      </c>
      <c r="H433" s="1">
        <v>11.02</v>
      </c>
      <c r="I433" s="1">
        <v>0.19</v>
      </c>
      <c r="J433" s="1">
        <v>0.06</v>
      </c>
      <c r="K433" s="1">
        <v>3.62</v>
      </c>
      <c r="L433" s="1">
        <v>0.78</v>
      </c>
      <c r="M433">
        <v>10.80593318</v>
      </c>
      <c r="N433">
        <v>1.3356360000000001E-3</v>
      </c>
      <c r="O433">
        <v>-5.3547380000000004E-3</v>
      </c>
      <c r="P433">
        <v>4.41369E-4</v>
      </c>
    </row>
    <row r="434" spans="1:16" x14ac:dyDescent="0.25">
      <c r="A434">
        <v>2</v>
      </c>
      <c r="B434" s="4">
        <v>180</v>
      </c>
      <c r="C434" s="7">
        <v>0.16</v>
      </c>
      <c r="D434" s="1">
        <v>1</v>
      </c>
      <c r="E434" s="1">
        <v>3416.05</v>
      </c>
      <c r="F434" s="1">
        <v>1295.6400000000001</v>
      </c>
      <c r="G434" s="1">
        <v>37.96</v>
      </c>
      <c r="H434" s="1">
        <v>14.4</v>
      </c>
      <c r="I434" s="1">
        <v>0.21</v>
      </c>
      <c r="J434" s="1">
        <v>0.08</v>
      </c>
      <c r="K434" s="1">
        <v>3.37</v>
      </c>
      <c r="L434" s="1">
        <v>0.78</v>
      </c>
      <c r="M434">
        <v>14.027495699999999</v>
      </c>
      <c r="N434">
        <v>1.4820530000000001E-3</v>
      </c>
      <c r="O434">
        <v>-5.5350260000000002E-3</v>
      </c>
      <c r="P434">
        <v>3.84154E-4</v>
      </c>
    </row>
    <row r="435" spans="1:16" x14ac:dyDescent="0.25">
      <c r="A435">
        <v>2</v>
      </c>
      <c r="B435" s="4">
        <v>180</v>
      </c>
      <c r="C435" s="7">
        <v>0.18</v>
      </c>
      <c r="D435" s="1">
        <v>1</v>
      </c>
      <c r="E435" s="1">
        <v>3848.75</v>
      </c>
      <c r="F435" s="1">
        <v>1639.8</v>
      </c>
      <c r="G435" s="1">
        <v>42.76</v>
      </c>
      <c r="H435" s="1">
        <v>18.22</v>
      </c>
      <c r="I435" s="1">
        <v>0.24</v>
      </c>
      <c r="J435" s="1">
        <v>0.1</v>
      </c>
      <c r="K435" s="1">
        <v>3.04</v>
      </c>
      <c r="L435" s="1">
        <v>0.79</v>
      </c>
      <c r="M435">
        <v>17.629653380000001</v>
      </c>
      <c r="N435">
        <v>1.9881640000000002E-3</v>
      </c>
      <c r="O435">
        <v>-5.5544740000000002E-3</v>
      </c>
      <c r="P435">
        <v>3.3758099999999999E-4</v>
      </c>
    </row>
    <row r="436" spans="1:16" x14ac:dyDescent="0.25">
      <c r="A436">
        <v>2</v>
      </c>
      <c r="B436" s="4">
        <v>180</v>
      </c>
      <c r="C436" s="7">
        <v>0.2</v>
      </c>
      <c r="D436" s="1">
        <v>1</v>
      </c>
      <c r="E436" s="1">
        <v>4244.25</v>
      </c>
      <c r="F436" s="1">
        <v>2024.44</v>
      </c>
      <c r="G436" s="1">
        <v>47.16</v>
      </c>
      <c r="H436" s="1">
        <v>22.49</v>
      </c>
      <c r="I436" s="1">
        <v>0.26</v>
      </c>
      <c r="J436" s="1">
        <v>0.13</v>
      </c>
      <c r="K436" s="1">
        <v>2.85</v>
      </c>
      <c r="L436" s="1">
        <v>0.79</v>
      </c>
      <c r="M436">
        <v>21.594051260000001</v>
      </c>
      <c r="N436">
        <v>2.6008089999999999E-3</v>
      </c>
      <c r="O436">
        <v>-5.5555270000000002E-3</v>
      </c>
      <c r="P436">
        <v>3.0050500000000001E-4</v>
      </c>
    </row>
    <row r="437" spans="1:16" x14ac:dyDescent="0.25">
      <c r="A437">
        <v>2</v>
      </c>
      <c r="B437" s="4">
        <v>180</v>
      </c>
      <c r="C437" s="7">
        <v>0.22</v>
      </c>
      <c r="D437" s="1">
        <v>1</v>
      </c>
      <c r="E437" s="1">
        <v>4622.6499999999996</v>
      </c>
      <c r="F437" s="1">
        <v>2449.58</v>
      </c>
      <c r="G437" s="1">
        <v>51.36</v>
      </c>
      <c r="H437" s="1">
        <v>27.22</v>
      </c>
      <c r="I437" s="1">
        <v>0.28999999999999998</v>
      </c>
      <c r="J437" s="1">
        <v>0.15</v>
      </c>
      <c r="K437" s="1">
        <v>2.63</v>
      </c>
      <c r="L437" s="1">
        <v>0.79</v>
      </c>
      <c r="M437">
        <v>25.900175010000002</v>
      </c>
      <c r="N437">
        <v>3.1580610000000002E-3</v>
      </c>
      <c r="O437">
        <v>-5.5555550000000002E-3</v>
      </c>
      <c r="P437">
        <v>2.7023200000000002E-4</v>
      </c>
    </row>
    <row r="438" spans="1:16" x14ac:dyDescent="0.25">
      <c r="A438">
        <v>2</v>
      </c>
      <c r="B438" s="4">
        <v>180</v>
      </c>
      <c r="C438" s="7">
        <v>0.24</v>
      </c>
      <c r="D438" s="1">
        <v>1</v>
      </c>
      <c r="E438" s="1">
        <v>5004.6000000000004</v>
      </c>
      <c r="F438" s="1">
        <v>2915.2</v>
      </c>
      <c r="G438" s="1">
        <v>55.61</v>
      </c>
      <c r="H438" s="1">
        <v>32.39</v>
      </c>
      <c r="I438" s="1">
        <v>0.31</v>
      </c>
      <c r="J438" s="1">
        <v>0.18</v>
      </c>
      <c r="K438" s="1">
        <v>2.4900000000000002</v>
      </c>
      <c r="L438" s="1">
        <v>0.8</v>
      </c>
      <c r="M438">
        <v>30.52535087</v>
      </c>
      <c r="N438">
        <v>3.7224710000000002E-3</v>
      </c>
      <c r="O438">
        <v>-5.5555559999999997E-3</v>
      </c>
      <c r="P438">
        <v>2.4503799999999999E-4</v>
      </c>
    </row>
    <row r="439" spans="1:16" x14ac:dyDescent="0.25">
      <c r="A439">
        <v>2</v>
      </c>
      <c r="B439" s="4">
        <v>180</v>
      </c>
      <c r="C439" s="7">
        <v>0.26</v>
      </c>
      <c r="D439" s="1">
        <v>1</v>
      </c>
      <c r="E439" s="1">
        <v>5393.6</v>
      </c>
      <c r="F439" s="1">
        <v>3421.31</v>
      </c>
      <c r="G439" s="1">
        <v>59.93</v>
      </c>
      <c r="H439" s="1">
        <v>38.01</v>
      </c>
      <c r="I439" s="1">
        <v>0.33</v>
      </c>
      <c r="J439" s="1">
        <v>0.21</v>
      </c>
      <c r="K439" s="1">
        <v>2.36</v>
      </c>
      <c r="L439" s="1">
        <v>0.8</v>
      </c>
      <c r="M439">
        <v>35.444745670000003</v>
      </c>
      <c r="N439">
        <v>4.1852779999999997E-3</v>
      </c>
      <c r="O439">
        <v>-5.5555559999999997E-3</v>
      </c>
      <c r="P439">
        <v>2.2374100000000001E-4</v>
      </c>
    </row>
    <row r="440" spans="1:16" x14ac:dyDescent="0.25">
      <c r="A440">
        <v>2</v>
      </c>
      <c r="B440" s="4">
        <v>180</v>
      </c>
      <c r="C440" s="7">
        <v>0.28000000000000003</v>
      </c>
      <c r="D440" s="1">
        <v>1</v>
      </c>
      <c r="E440" s="1">
        <v>5722</v>
      </c>
      <c r="F440" s="1">
        <v>3967.91</v>
      </c>
      <c r="G440" s="1">
        <v>63.58</v>
      </c>
      <c r="H440" s="1">
        <v>44.09</v>
      </c>
      <c r="I440" s="1">
        <v>0.36</v>
      </c>
      <c r="J440" s="1">
        <v>0.25</v>
      </c>
      <c r="K440" s="1">
        <v>2.19</v>
      </c>
      <c r="L440" s="1">
        <v>0.8</v>
      </c>
      <c r="M440">
        <v>40.63136686</v>
      </c>
      <c r="N440">
        <v>4.790552E-3</v>
      </c>
      <c r="O440">
        <v>-5.5555559999999997E-3</v>
      </c>
      <c r="P440">
        <v>2.0550000000000001E-4</v>
      </c>
    </row>
    <row r="441" spans="1:16" x14ac:dyDescent="0.25">
      <c r="A441">
        <v>2</v>
      </c>
      <c r="B441" s="4">
        <v>180</v>
      </c>
      <c r="C441" s="7">
        <v>0.3</v>
      </c>
      <c r="D441" s="1">
        <v>1</v>
      </c>
      <c r="E441" s="1">
        <v>6153.9</v>
      </c>
      <c r="F441" s="1">
        <v>4555</v>
      </c>
      <c r="G441" s="1">
        <v>68.38</v>
      </c>
      <c r="H441" s="1">
        <v>50.61</v>
      </c>
      <c r="I441" s="1">
        <v>0.38</v>
      </c>
      <c r="J441" s="1">
        <v>0.28000000000000003</v>
      </c>
      <c r="K441" s="1">
        <v>2.12</v>
      </c>
      <c r="L441" s="1">
        <v>0.81</v>
      </c>
      <c r="M441">
        <v>46.05606246</v>
      </c>
      <c r="N441">
        <v>6.0602950000000003E-3</v>
      </c>
      <c r="O441">
        <v>-5.5555559999999997E-3</v>
      </c>
      <c r="P441">
        <v>1.8970200000000001E-4</v>
      </c>
    </row>
    <row r="442" spans="1:16" x14ac:dyDescent="0.25">
      <c r="A442">
        <v>2</v>
      </c>
      <c r="B442" s="4">
        <v>180</v>
      </c>
      <c r="C442" s="7">
        <v>0.32</v>
      </c>
      <c r="D442" s="1">
        <v>1</v>
      </c>
      <c r="E442" s="1">
        <v>6463.95</v>
      </c>
      <c r="F442" s="1">
        <v>5182.57</v>
      </c>
      <c r="G442" s="1">
        <v>71.819999999999993</v>
      </c>
      <c r="H442" s="1">
        <v>57.58</v>
      </c>
      <c r="I442" s="1">
        <v>0.4</v>
      </c>
      <c r="J442" s="1">
        <v>0.32</v>
      </c>
      <c r="K442" s="1">
        <v>2.02</v>
      </c>
      <c r="L442" s="1">
        <v>0.81</v>
      </c>
      <c r="M442">
        <v>51.687521109999999</v>
      </c>
      <c r="N442">
        <v>6.6064649999999997E-3</v>
      </c>
      <c r="O442">
        <v>-5.5555559999999997E-3</v>
      </c>
      <c r="P442">
        <v>1.75885E-4</v>
      </c>
    </row>
    <row r="443" spans="1:16" x14ac:dyDescent="0.25">
      <c r="A443">
        <v>2</v>
      </c>
      <c r="B443" s="4">
        <v>180</v>
      </c>
      <c r="C443" s="7">
        <v>0.34</v>
      </c>
      <c r="D443" s="1">
        <v>1</v>
      </c>
      <c r="E443" s="1">
        <v>6776.3</v>
      </c>
      <c r="F443" s="1">
        <v>5850.64</v>
      </c>
      <c r="G443" s="1">
        <v>75.290000000000006</v>
      </c>
      <c r="H443" s="1">
        <v>65.010000000000005</v>
      </c>
      <c r="I443" s="1">
        <v>0.42</v>
      </c>
      <c r="J443" s="1">
        <v>0.36</v>
      </c>
      <c r="K443" s="1">
        <v>1.95</v>
      </c>
      <c r="L443" s="1">
        <v>0.82</v>
      </c>
      <c r="M443">
        <v>57.492272010000001</v>
      </c>
      <c r="N443">
        <v>6.1996630000000002E-3</v>
      </c>
      <c r="O443">
        <v>-5.5555559999999997E-3</v>
      </c>
      <c r="P443">
        <v>1.6369900000000001E-4</v>
      </c>
    </row>
    <row r="444" spans="1:16" x14ac:dyDescent="0.25">
      <c r="A444">
        <v>2</v>
      </c>
      <c r="B444" s="4">
        <v>180</v>
      </c>
      <c r="C444" s="7">
        <v>0.36</v>
      </c>
      <c r="D444" s="1">
        <v>1</v>
      </c>
      <c r="E444" s="1">
        <v>7249.25</v>
      </c>
      <c r="F444" s="1">
        <v>6559.19</v>
      </c>
      <c r="G444" s="1">
        <v>80.55</v>
      </c>
      <c r="H444" s="1">
        <v>72.88</v>
      </c>
      <c r="I444" s="1">
        <v>0.45</v>
      </c>
      <c r="J444" s="1">
        <v>0.41</v>
      </c>
      <c r="K444" s="1">
        <v>1.84</v>
      </c>
      <c r="L444" s="1">
        <v>0.82</v>
      </c>
      <c r="M444">
        <v>63.434684990000001</v>
      </c>
      <c r="N444">
        <v>8.6362139999999997E-3</v>
      </c>
      <c r="O444">
        <v>-5.5555559999999997E-3</v>
      </c>
      <c r="P444">
        <v>1.5287100000000001E-4</v>
      </c>
    </row>
    <row r="445" spans="1:16" x14ac:dyDescent="0.25">
      <c r="A445">
        <v>2</v>
      </c>
      <c r="B445" s="4">
        <v>180</v>
      </c>
      <c r="C445" s="7">
        <v>0.38</v>
      </c>
      <c r="D445" s="1">
        <v>1</v>
      </c>
      <c r="E445" s="1">
        <v>7510.75</v>
      </c>
      <c r="F445" s="1">
        <v>7308.24</v>
      </c>
      <c r="G445" s="1">
        <v>83.45</v>
      </c>
      <c r="H445" s="1">
        <v>81.2</v>
      </c>
      <c r="I445" s="1">
        <v>0.47</v>
      </c>
      <c r="J445" s="1">
        <v>0.45</v>
      </c>
      <c r="K445" s="1">
        <v>1.79</v>
      </c>
      <c r="L445" s="1">
        <v>0.82</v>
      </c>
      <c r="M445">
        <v>69.476970460000004</v>
      </c>
      <c r="N445">
        <v>8.9439949999999997E-3</v>
      </c>
      <c r="O445">
        <v>-5.5555559999999997E-3</v>
      </c>
      <c r="P445">
        <v>1.4318499999999999E-4</v>
      </c>
    </row>
    <row r="446" spans="1:16" x14ac:dyDescent="0.25">
      <c r="A446">
        <v>2</v>
      </c>
      <c r="B446" s="4">
        <v>180</v>
      </c>
      <c r="C446" s="7">
        <v>0.4</v>
      </c>
      <c r="D446" s="1">
        <v>1</v>
      </c>
      <c r="E446" s="1">
        <v>7844.3</v>
      </c>
      <c r="F446" s="1">
        <v>8097.77</v>
      </c>
      <c r="G446" s="1">
        <v>87.16</v>
      </c>
      <c r="H446" s="1">
        <v>89.98</v>
      </c>
      <c r="I446" s="1">
        <v>0.49</v>
      </c>
      <c r="J446" s="1">
        <v>0.5</v>
      </c>
      <c r="K446" s="1">
        <v>1.73</v>
      </c>
      <c r="L446" s="1">
        <v>0.83</v>
      </c>
      <c r="M446">
        <v>75.579179420000003</v>
      </c>
      <c r="N446">
        <v>9.8860600000000003E-3</v>
      </c>
      <c r="O446">
        <v>-5.5555559999999997E-3</v>
      </c>
      <c r="P446">
        <v>1.3447000000000001E-4</v>
      </c>
    </row>
    <row r="447" spans="1:16" x14ac:dyDescent="0.25">
      <c r="A447">
        <v>2</v>
      </c>
      <c r="B447" s="4">
        <v>180</v>
      </c>
      <c r="C447" s="7">
        <v>0.42</v>
      </c>
      <c r="D447" s="1">
        <v>1</v>
      </c>
      <c r="E447" s="1">
        <v>8143.15</v>
      </c>
      <c r="F447" s="1">
        <v>8927.7900000000009</v>
      </c>
      <c r="G447" s="1">
        <v>90.48</v>
      </c>
      <c r="H447" s="1">
        <v>99.2</v>
      </c>
      <c r="I447" s="1">
        <v>0.51</v>
      </c>
      <c r="J447" s="1">
        <v>0.55000000000000004</v>
      </c>
      <c r="K447" s="1">
        <v>1.68</v>
      </c>
      <c r="L447" s="1">
        <v>0.83</v>
      </c>
      <c r="M447">
        <v>81.699203479999994</v>
      </c>
      <c r="N447">
        <v>1.0670358E-2</v>
      </c>
      <c r="O447">
        <v>-5.5555659999999996E-3</v>
      </c>
      <c r="P447">
        <v>1.26587E-4</v>
      </c>
    </row>
    <row r="448" spans="1:16" x14ac:dyDescent="0.25">
      <c r="A448">
        <v>2</v>
      </c>
      <c r="B448" s="4">
        <v>180</v>
      </c>
      <c r="C448" s="7">
        <v>0.44</v>
      </c>
      <c r="D448" s="1">
        <v>1</v>
      </c>
      <c r="E448" s="1">
        <v>8472</v>
      </c>
      <c r="F448" s="1">
        <v>9798.2999999999993</v>
      </c>
      <c r="G448" s="1">
        <v>94.13</v>
      </c>
      <c r="H448" s="1">
        <v>108.87</v>
      </c>
      <c r="I448" s="1">
        <v>0.53</v>
      </c>
      <c r="J448" s="1">
        <v>0.61</v>
      </c>
      <c r="K448" s="1">
        <v>1.63</v>
      </c>
      <c r="L448" s="1">
        <v>0.84</v>
      </c>
      <c r="M448">
        <v>87.792774820000005</v>
      </c>
      <c r="N448">
        <v>1.2118492E-2</v>
      </c>
      <c r="O448">
        <v>-5.5587809999999996E-3</v>
      </c>
      <c r="P448">
        <v>1.19386E-4</v>
      </c>
    </row>
    <row r="449" spans="1:16" x14ac:dyDescent="0.25">
      <c r="A449">
        <v>2</v>
      </c>
      <c r="B449" s="4">
        <v>180</v>
      </c>
      <c r="C449" s="7">
        <v>0.46</v>
      </c>
      <c r="D449" s="1">
        <v>1</v>
      </c>
      <c r="E449" s="1">
        <v>8861.4500000000007</v>
      </c>
      <c r="F449" s="1">
        <v>10709.3</v>
      </c>
      <c r="G449" s="1">
        <v>98.46</v>
      </c>
      <c r="H449" s="1">
        <v>118.99</v>
      </c>
      <c r="I449" s="1">
        <v>0.55000000000000004</v>
      </c>
      <c r="J449" s="1">
        <v>0.66</v>
      </c>
      <c r="K449" s="1">
        <v>1.57</v>
      </c>
      <c r="L449" s="1">
        <v>0.84</v>
      </c>
      <c r="M449">
        <v>93.813466239999997</v>
      </c>
      <c r="N449">
        <v>1.3802149999999999E-2</v>
      </c>
      <c r="O449">
        <v>-5.7435949999999998E-3</v>
      </c>
      <c r="P449">
        <v>1.11004E-4</v>
      </c>
    </row>
    <row r="450" spans="1:16" x14ac:dyDescent="0.25">
      <c r="A450">
        <v>2</v>
      </c>
      <c r="B450" s="4">
        <v>180</v>
      </c>
      <c r="C450" s="7">
        <v>0.48</v>
      </c>
      <c r="D450" s="1">
        <v>1</v>
      </c>
      <c r="E450" s="1">
        <v>9187.25</v>
      </c>
      <c r="F450" s="1">
        <v>11660.79</v>
      </c>
      <c r="G450" s="1">
        <v>102.08</v>
      </c>
      <c r="H450" s="1">
        <v>129.56</v>
      </c>
      <c r="I450" s="1">
        <v>0.56999999999999995</v>
      </c>
      <c r="J450" s="1">
        <v>0.72</v>
      </c>
      <c r="K450" s="1">
        <v>1.53</v>
      </c>
      <c r="L450" s="1">
        <v>0.84</v>
      </c>
      <c r="M450">
        <v>99.712691120000002</v>
      </c>
      <c r="N450">
        <v>1.4661952000000001E-2</v>
      </c>
      <c r="O450">
        <v>-7.6773359999999999E-3</v>
      </c>
      <c r="P450">
        <v>1.10815E-4</v>
      </c>
    </row>
    <row r="451" spans="1:16" x14ac:dyDescent="0.25">
      <c r="A451">
        <v>2</v>
      </c>
      <c r="B451" s="4">
        <v>180</v>
      </c>
      <c r="C451" s="7">
        <v>0.5</v>
      </c>
      <c r="D451" s="1">
        <v>1</v>
      </c>
      <c r="E451" s="1">
        <v>9471.5499999999993</v>
      </c>
      <c r="F451" s="1">
        <v>12652.76</v>
      </c>
      <c r="G451" s="1">
        <v>105.24</v>
      </c>
      <c r="H451" s="1">
        <v>140.59</v>
      </c>
      <c r="I451" s="1">
        <v>0.59</v>
      </c>
      <c r="J451" s="1">
        <v>0.79</v>
      </c>
      <c r="K451" s="1">
        <v>1.5</v>
      </c>
      <c r="L451" s="1">
        <v>0.85</v>
      </c>
      <c r="M451">
        <v>105.4397034</v>
      </c>
      <c r="N451">
        <v>1.5638208000000001E-2</v>
      </c>
      <c r="O451">
        <v>-9.8776599999999999E-3</v>
      </c>
      <c r="P451">
        <v>2.0178000000000001E-4</v>
      </c>
    </row>
    <row r="452" spans="1:16" x14ac:dyDescent="0.25">
      <c r="A452">
        <v>2</v>
      </c>
      <c r="B452" s="4">
        <v>190</v>
      </c>
      <c r="C452" s="7">
        <v>0.02</v>
      </c>
      <c r="D452" s="1">
        <v>0.4</v>
      </c>
      <c r="E452" s="1">
        <v>501.85</v>
      </c>
      <c r="F452" s="1">
        <v>22.56</v>
      </c>
      <c r="G452" s="1">
        <v>5.28</v>
      </c>
      <c r="H452" s="1">
        <v>0.24</v>
      </c>
      <c r="I452" s="1">
        <v>0.03</v>
      </c>
      <c r="J452" s="1">
        <v>0</v>
      </c>
      <c r="K452" s="1">
        <v>0.25</v>
      </c>
      <c r="L452" s="1">
        <v>0.73</v>
      </c>
      <c r="M452">
        <v>0.23740940299999999</v>
      </c>
      <c r="N452">
        <v>1.4686199999999999E-4</v>
      </c>
      <c r="O452">
        <v>-1.0000000000000001E-9</v>
      </c>
      <c r="P452">
        <v>0</v>
      </c>
    </row>
    <row r="453" spans="1:16" x14ac:dyDescent="0.25">
      <c r="A453">
        <v>2</v>
      </c>
      <c r="B453" s="4">
        <v>190</v>
      </c>
      <c r="C453" s="7">
        <v>0.04</v>
      </c>
      <c r="D453" s="1">
        <v>1</v>
      </c>
      <c r="E453" s="1">
        <v>998.15</v>
      </c>
      <c r="F453" s="1">
        <v>90.25</v>
      </c>
      <c r="G453" s="1">
        <v>10.51</v>
      </c>
      <c r="H453" s="1">
        <v>0.95</v>
      </c>
      <c r="I453" s="1">
        <v>0.06</v>
      </c>
      <c r="J453" s="1">
        <v>0.01</v>
      </c>
      <c r="K453" s="1">
        <v>3.7</v>
      </c>
      <c r="L453" s="1">
        <v>0.75</v>
      </c>
      <c r="M453">
        <v>0.94849759</v>
      </c>
      <c r="N453">
        <v>2.81692E-4</v>
      </c>
      <c r="O453">
        <v>-2.1780000000000002E-6</v>
      </c>
      <c r="P453">
        <v>1.2E-8</v>
      </c>
    </row>
    <row r="454" spans="1:16" x14ac:dyDescent="0.25">
      <c r="A454">
        <v>2</v>
      </c>
      <c r="B454" s="4">
        <v>190</v>
      </c>
      <c r="C454" s="7">
        <v>0.06</v>
      </c>
      <c r="D454" s="1">
        <v>1</v>
      </c>
      <c r="E454" s="1">
        <v>1493.9</v>
      </c>
      <c r="F454" s="1">
        <v>203.07</v>
      </c>
      <c r="G454" s="1">
        <v>15.73</v>
      </c>
      <c r="H454" s="1">
        <v>2.14</v>
      </c>
      <c r="I454" s="1">
        <v>0.08</v>
      </c>
      <c r="J454" s="1">
        <v>0.01</v>
      </c>
      <c r="K454" s="1">
        <v>5.25</v>
      </c>
      <c r="L454" s="1">
        <v>0.76</v>
      </c>
      <c r="M454">
        <v>2.1298444989999998</v>
      </c>
      <c r="N454">
        <v>4.4767E-4</v>
      </c>
      <c r="O454">
        <v>-1.08729E-4</v>
      </c>
      <c r="P454">
        <v>1.322E-6</v>
      </c>
    </row>
    <row r="455" spans="1:16" x14ac:dyDescent="0.25">
      <c r="A455">
        <v>2</v>
      </c>
      <c r="B455" s="4">
        <v>190</v>
      </c>
      <c r="C455" s="7">
        <v>0.08</v>
      </c>
      <c r="D455" s="1">
        <v>1</v>
      </c>
      <c r="E455" s="1">
        <v>1973.75</v>
      </c>
      <c r="F455" s="1">
        <v>361.01</v>
      </c>
      <c r="G455" s="1">
        <v>20.78</v>
      </c>
      <c r="H455" s="1">
        <v>3.8</v>
      </c>
      <c r="I455" s="1">
        <v>0.11</v>
      </c>
      <c r="J455" s="1">
        <v>0.02</v>
      </c>
      <c r="K455" s="1">
        <v>5.07</v>
      </c>
      <c r="L455" s="1">
        <v>0.77</v>
      </c>
      <c r="M455">
        <v>3.7757500230000001</v>
      </c>
      <c r="N455">
        <v>6.2503099999999996E-4</v>
      </c>
      <c r="O455">
        <v>-9.3884800000000005E-4</v>
      </c>
      <c r="P455">
        <v>5.8457E-5</v>
      </c>
    </row>
    <row r="456" spans="1:16" x14ac:dyDescent="0.25">
      <c r="A456">
        <v>2</v>
      </c>
      <c r="B456" s="4">
        <v>190</v>
      </c>
      <c r="C456" s="7">
        <v>0.1</v>
      </c>
      <c r="D456" s="1">
        <v>1</v>
      </c>
      <c r="E456" s="1">
        <v>2461.1</v>
      </c>
      <c r="F456" s="1">
        <v>564.07000000000005</v>
      </c>
      <c r="G456" s="1">
        <v>25.91</v>
      </c>
      <c r="H456" s="1">
        <v>5.94</v>
      </c>
      <c r="I456" s="1">
        <v>0.14000000000000001</v>
      </c>
      <c r="J456" s="1">
        <v>0.03</v>
      </c>
      <c r="K456" s="1">
        <v>4.53</v>
      </c>
      <c r="L456" s="1">
        <v>0.77</v>
      </c>
      <c r="M456">
        <v>5.8782340140000002</v>
      </c>
      <c r="N456">
        <v>8.6627999999999998E-4</v>
      </c>
      <c r="O456">
        <v>-2.837783E-3</v>
      </c>
      <c r="P456">
        <v>3.0158099999999998E-4</v>
      </c>
    </row>
    <row r="457" spans="1:16" x14ac:dyDescent="0.25">
      <c r="A457">
        <v>2</v>
      </c>
      <c r="B457" s="4">
        <v>190</v>
      </c>
      <c r="C457" s="7">
        <v>0.12</v>
      </c>
      <c r="D457" s="1">
        <v>1</v>
      </c>
      <c r="E457" s="1">
        <v>2926</v>
      </c>
      <c r="F457" s="1">
        <v>812.27</v>
      </c>
      <c r="G457" s="1">
        <v>30.8</v>
      </c>
      <c r="H457" s="1">
        <v>8.5500000000000007</v>
      </c>
      <c r="I457" s="1">
        <v>0.16</v>
      </c>
      <c r="J457" s="1">
        <v>0.05</v>
      </c>
      <c r="K457" s="1">
        <v>3.91</v>
      </c>
      <c r="L457" s="1">
        <v>0.77</v>
      </c>
      <c r="M457">
        <v>8.4270362829999996</v>
      </c>
      <c r="N457">
        <v>1.0914270000000001E-3</v>
      </c>
      <c r="O457">
        <v>-4.5013020000000004E-3</v>
      </c>
      <c r="P457">
        <v>4.4525899999999999E-4</v>
      </c>
    </row>
    <row r="458" spans="1:16" x14ac:dyDescent="0.25">
      <c r="A458">
        <v>2</v>
      </c>
      <c r="B458" s="4">
        <v>190</v>
      </c>
      <c r="C458" s="7">
        <v>0.14000000000000001</v>
      </c>
      <c r="D458" s="1">
        <v>1</v>
      </c>
      <c r="E458" s="1">
        <v>3363.3</v>
      </c>
      <c r="F458" s="1">
        <v>1105.58</v>
      </c>
      <c r="G458" s="1">
        <v>35.4</v>
      </c>
      <c r="H458" s="1">
        <v>11.64</v>
      </c>
      <c r="I458" s="1">
        <v>0.19</v>
      </c>
      <c r="J458" s="1">
        <v>0.06</v>
      </c>
      <c r="K458" s="1">
        <v>3.65</v>
      </c>
      <c r="L458" s="1">
        <v>0.77</v>
      </c>
      <c r="M458">
        <v>11.4096166</v>
      </c>
      <c r="N458">
        <v>1.188026E-3</v>
      </c>
      <c r="O458">
        <v>-5.1385850000000002E-3</v>
      </c>
      <c r="P458">
        <v>4.09219E-4</v>
      </c>
    </row>
    <row r="459" spans="1:16" x14ac:dyDescent="0.25">
      <c r="A459">
        <v>2</v>
      </c>
      <c r="B459" s="4">
        <v>190</v>
      </c>
      <c r="C459" s="7">
        <v>0.16</v>
      </c>
      <c r="D459" s="1">
        <v>1</v>
      </c>
      <c r="E459" s="1">
        <v>3815.45</v>
      </c>
      <c r="F459" s="1">
        <v>1444.03</v>
      </c>
      <c r="G459" s="1">
        <v>40.159999999999997</v>
      </c>
      <c r="H459" s="1">
        <v>15.2</v>
      </c>
      <c r="I459" s="1">
        <v>0.21</v>
      </c>
      <c r="J459" s="1">
        <v>0.08</v>
      </c>
      <c r="K459" s="1">
        <v>3.4</v>
      </c>
      <c r="L459" s="1">
        <v>0.78</v>
      </c>
      <c r="M459">
        <v>14.81115468</v>
      </c>
      <c r="N459">
        <v>1.4457669999999999E-3</v>
      </c>
      <c r="O459">
        <v>-5.2528480000000001E-3</v>
      </c>
      <c r="P459">
        <v>3.54796E-4</v>
      </c>
    </row>
    <row r="460" spans="1:16" x14ac:dyDescent="0.25">
      <c r="A460">
        <v>2</v>
      </c>
      <c r="B460" s="4">
        <v>190</v>
      </c>
      <c r="C460" s="7">
        <v>0.18</v>
      </c>
      <c r="D460" s="1">
        <v>1</v>
      </c>
      <c r="E460" s="1">
        <v>4282.55</v>
      </c>
      <c r="F460" s="1">
        <v>1827.6</v>
      </c>
      <c r="G460" s="1">
        <v>45.08</v>
      </c>
      <c r="H460" s="1">
        <v>19.239999999999998</v>
      </c>
      <c r="I460" s="1">
        <v>0.24</v>
      </c>
      <c r="J460" s="1">
        <v>0.1</v>
      </c>
      <c r="K460" s="1">
        <v>3.03</v>
      </c>
      <c r="L460" s="1">
        <v>0.79</v>
      </c>
      <c r="M460">
        <v>18.614550210000001</v>
      </c>
      <c r="N460">
        <v>1.9700389999999998E-3</v>
      </c>
      <c r="O460">
        <v>-5.2627339999999998E-3</v>
      </c>
      <c r="P460">
        <v>3.1192299999999997E-4</v>
      </c>
    </row>
    <row r="461" spans="1:16" x14ac:dyDescent="0.25">
      <c r="A461">
        <v>2</v>
      </c>
      <c r="B461" s="4">
        <v>190</v>
      </c>
      <c r="C461" s="7">
        <v>0.2</v>
      </c>
      <c r="D461" s="1">
        <v>1</v>
      </c>
      <c r="E461" s="1">
        <v>4784.1000000000004</v>
      </c>
      <c r="F461" s="1">
        <v>2256.29</v>
      </c>
      <c r="G461" s="1">
        <v>50.36</v>
      </c>
      <c r="H461" s="1">
        <v>23.75</v>
      </c>
      <c r="I461" s="1">
        <v>0.27</v>
      </c>
      <c r="J461" s="1">
        <v>0.13</v>
      </c>
      <c r="K461" s="1">
        <v>2.83</v>
      </c>
      <c r="L461" s="1">
        <v>0.79</v>
      </c>
      <c r="M461">
        <v>22.80042284</v>
      </c>
      <c r="N461">
        <v>2.701995E-3</v>
      </c>
      <c r="O461">
        <v>-5.263149E-3</v>
      </c>
      <c r="P461">
        <v>2.7776400000000001E-4</v>
      </c>
    </row>
    <row r="462" spans="1:16" x14ac:dyDescent="0.25">
      <c r="A462">
        <v>2</v>
      </c>
      <c r="B462" s="4">
        <v>190</v>
      </c>
      <c r="C462" s="7">
        <v>0.22</v>
      </c>
      <c r="D462" s="1">
        <v>1</v>
      </c>
      <c r="E462" s="1">
        <v>5150.3999999999996</v>
      </c>
      <c r="F462" s="1">
        <v>2730.11</v>
      </c>
      <c r="G462" s="1">
        <v>54.21</v>
      </c>
      <c r="H462" s="1">
        <v>28.74</v>
      </c>
      <c r="I462" s="1">
        <v>0.28999999999999998</v>
      </c>
      <c r="J462" s="1">
        <v>0.15</v>
      </c>
      <c r="K462" s="1">
        <v>2.65</v>
      </c>
      <c r="L462" s="1">
        <v>0.79</v>
      </c>
      <c r="M462">
        <v>27.347112159999998</v>
      </c>
      <c r="N462">
        <v>2.976481E-3</v>
      </c>
      <c r="O462">
        <v>-5.2631580000000004E-3</v>
      </c>
      <c r="P462">
        <v>2.4986499999999999E-4</v>
      </c>
    </row>
    <row r="463" spans="1:16" x14ac:dyDescent="0.25">
      <c r="A463">
        <v>2</v>
      </c>
      <c r="B463" s="4">
        <v>190</v>
      </c>
      <c r="C463" s="7">
        <v>0.24</v>
      </c>
      <c r="D463" s="1">
        <v>1</v>
      </c>
      <c r="E463" s="1">
        <v>5581.75</v>
      </c>
      <c r="F463" s="1">
        <v>3249.06</v>
      </c>
      <c r="G463" s="1">
        <v>58.76</v>
      </c>
      <c r="H463" s="1">
        <v>34.200000000000003</v>
      </c>
      <c r="I463" s="1">
        <v>0.31</v>
      </c>
      <c r="J463" s="1">
        <v>0.18</v>
      </c>
      <c r="K463" s="1">
        <v>2.46</v>
      </c>
      <c r="L463" s="1">
        <v>0.8</v>
      </c>
      <c r="M463">
        <v>32.230677729999996</v>
      </c>
      <c r="N463">
        <v>3.464389E-3</v>
      </c>
      <c r="O463">
        <v>-5.2631580000000004E-3</v>
      </c>
      <c r="P463">
        <v>2.2664500000000001E-4</v>
      </c>
    </row>
    <row r="464" spans="1:16" x14ac:dyDescent="0.25">
      <c r="A464">
        <v>2</v>
      </c>
      <c r="B464" s="4">
        <v>190</v>
      </c>
      <c r="C464" s="7">
        <v>0.26</v>
      </c>
      <c r="D464" s="1">
        <v>1</v>
      </c>
      <c r="E464" s="1">
        <v>5982.75</v>
      </c>
      <c r="F464" s="1">
        <v>3813.13</v>
      </c>
      <c r="G464" s="1">
        <v>62.98</v>
      </c>
      <c r="H464" s="1">
        <v>40.14</v>
      </c>
      <c r="I464" s="1">
        <v>0.33</v>
      </c>
      <c r="J464" s="1">
        <v>0.21</v>
      </c>
      <c r="K464" s="1">
        <v>2.31</v>
      </c>
      <c r="L464" s="1">
        <v>0.8</v>
      </c>
      <c r="M464">
        <v>37.424899060000001</v>
      </c>
      <c r="N464">
        <v>3.7366859999999999E-3</v>
      </c>
      <c r="O464">
        <v>-5.2631580000000004E-3</v>
      </c>
      <c r="P464">
        <v>2.0701500000000001E-4</v>
      </c>
    </row>
    <row r="465" spans="1:16" x14ac:dyDescent="0.25">
      <c r="A465">
        <v>2</v>
      </c>
      <c r="B465" s="4">
        <v>190</v>
      </c>
      <c r="C465" s="7">
        <v>0.28000000000000003</v>
      </c>
      <c r="D465" s="1">
        <v>1</v>
      </c>
      <c r="E465" s="1">
        <v>6438.3</v>
      </c>
      <c r="F465" s="1">
        <v>4422.33</v>
      </c>
      <c r="G465" s="1">
        <v>67.77</v>
      </c>
      <c r="H465" s="1">
        <v>46.55</v>
      </c>
      <c r="I465" s="1">
        <v>0.36</v>
      </c>
      <c r="J465" s="1">
        <v>0.25</v>
      </c>
      <c r="K465" s="1">
        <v>2.2000000000000002</v>
      </c>
      <c r="L465" s="1">
        <v>0.8</v>
      </c>
      <c r="M465">
        <v>42.90127562</v>
      </c>
      <c r="N465">
        <v>4.6166219999999999E-3</v>
      </c>
      <c r="O465">
        <v>-5.2631580000000004E-3</v>
      </c>
      <c r="P465">
        <v>1.9020199999999999E-4</v>
      </c>
    </row>
    <row r="466" spans="1:16" x14ac:dyDescent="0.25">
      <c r="A466">
        <v>2</v>
      </c>
      <c r="B466" s="4">
        <v>190</v>
      </c>
      <c r="C466" s="7">
        <v>0.3</v>
      </c>
      <c r="D466" s="1">
        <v>1</v>
      </c>
      <c r="E466" s="1">
        <v>6825.6</v>
      </c>
      <c r="F466" s="1">
        <v>5076.66</v>
      </c>
      <c r="G466" s="1">
        <v>71.849999999999994</v>
      </c>
      <c r="H466" s="1">
        <v>53.44</v>
      </c>
      <c r="I466" s="1">
        <v>0.38</v>
      </c>
      <c r="J466" s="1">
        <v>0.28000000000000003</v>
      </c>
      <c r="K466" s="1">
        <v>2.11</v>
      </c>
      <c r="L466" s="1">
        <v>0.8</v>
      </c>
      <c r="M466">
        <v>48.629026840000002</v>
      </c>
      <c r="N466">
        <v>5.7544909999999996E-3</v>
      </c>
      <c r="O466">
        <v>-5.2631580000000004E-3</v>
      </c>
      <c r="P466">
        <v>1.7563999999999999E-4</v>
      </c>
    </row>
    <row r="467" spans="1:16" x14ac:dyDescent="0.25">
      <c r="A467">
        <v>2</v>
      </c>
      <c r="B467" s="4">
        <v>190</v>
      </c>
      <c r="C467" s="7">
        <v>0.32</v>
      </c>
      <c r="D467" s="1">
        <v>1</v>
      </c>
      <c r="E467" s="1">
        <v>7158.4</v>
      </c>
      <c r="F467" s="1">
        <v>5776.11</v>
      </c>
      <c r="G467" s="1">
        <v>75.349999999999994</v>
      </c>
      <c r="H467" s="1">
        <v>60.8</v>
      </c>
      <c r="I467" s="1">
        <v>0.4</v>
      </c>
      <c r="J467" s="1">
        <v>0.32</v>
      </c>
      <c r="K467" s="1">
        <v>2.0299999999999998</v>
      </c>
      <c r="L467" s="1">
        <v>0.81</v>
      </c>
      <c r="M467">
        <v>54.575092120000001</v>
      </c>
      <c r="N467">
        <v>5.769354E-3</v>
      </c>
      <c r="O467">
        <v>-5.2631580000000004E-3</v>
      </c>
      <c r="P467">
        <v>1.6290400000000001E-4</v>
      </c>
    </row>
    <row r="468" spans="1:16" x14ac:dyDescent="0.25">
      <c r="A468">
        <v>2</v>
      </c>
      <c r="B468" s="4">
        <v>190</v>
      </c>
      <c r="C468" s="7">
        <v>0.34</v>
      </c>
      <c r="D468" s="1">
        <v>1</v>
      </c>
      <c r="E468" s="1">
        <v>7685.1</v>
      </c>
      <c r="F468" s="1">
        <v>6520.68</v>
      </c>
      <c r="G468" s="1">
        <v>80.900000000000006</v>
      </c>
      <c r="H468" s="1">
        <v>68.64</v>
      </c>
      <c r="I468" s="1">
        <v>0.43</v>
      </c>
      <c r="J468" s="1">
        <v>0.36</v>
      </c>
      <c r="K468" s="1">
        <v>1.9</v>
      </c>
      <c r="L468" s="1">
        <v>0.81</v>
      </c>
      <c r="M468">
        <v>60.70413078</v>
      </c>
      <c r="N468">
        <v>7.7907870000000004E-3</v>
      </c>
      <c r="O468">
        <v>-5.2631580000000004E-3</v>
      </c>
      <c r="P468">
        <v>1.5167100000000001E-4</v>
      </c>
    </row>
    <row r="469" spans="1:16" x14ac:dyDescent="0.25">
      <c r="A469">
        <v>2</v>
      </c>
      <c r="B469" s="4">
        <v>190</v>
      </c>
      <c r="C469" s="7">
        <v>0.36</v>
      </c>
      <c r="D469" s="1">
        <v>1</v>
      </c>
      <c r="E469" s="1">
        <v>7960.85</v>
      </c>
      <c r="F469" s="1">
        <v>7310.39</v>
      </c>
      <c r="G469" s="1">
        <v>83.8</v>
      </c>
      <c r="H469" s="1">
        <v>76.95</v>
      </c>
      <c r="I469" s="1">
        <v>0.44</v>
      </c>
      <c r="J469" s="1">
        <v>0.41</v>
      </c>
      <c r="K469" s="1">
        <v>1.86</v>
      </c>
      <c r="L469" s="1">
        <v>0.82</v>
      </c>
      <c r="M469">
        <v>66.978522139999995</v>
      </c>
      <c r="N469">
        <v>8.1812989999999995E-3</v>
      </c>
      <c r="O469">
        <v>-5.2631580000000004E-3</v>
      </c>
      <c r="P469">
        <v>1.4168899999999999E-4</v>
      </c>
    </row>
    <row r="470" spans="1:16" x14ac:dyDescent="0.25">
      <c r="A470">
        <v>2</v>
      </c>
      <c r="B470" s="4">
        <v>190</v>
      </c>
      <c r="C470" s="7">
        <v>0.38</v>
      </c>
      <c r="D470" s="1">
        <v>1</v>
      </c>
      <c r="E470" s="1">
        <v>8356.0499999999993</v>
      </c>
      <c r="F470" s="1">
        <v>8145.21</v>
      </c>
      <c r="G470" s="1">
        <v>87.96</v>
      </c>
      <c r="H470" s="1">
        <v>85.74</v>
      </c>
      <c r="I470" s="1">
        <v>0.47</v>
      </c>
      <c r="J470" s="1">
        <v>0.45</v>
      </c>
      <c r="K470" s="1">
        <v>1.79</v>
      </c>
      <c r="L470" s="1">
        <v>0.82</v>
      </c>
      <c r="M470">
        <v>73.358365460000002</v>
      </c>
      <c r="N470">
        <v>9.3577179999999992E-3</v>
      </c>
      <c r="O470">
        <v>-5.2631580000000004E-3</v>
      </c>
      <c r="P470">
        <v>1.3276E-4</v>
      </c>
    </row>
    <row r="471" spans="1:16" x14ac:dyDescent="0.25">
      <c r="A471">
        <v>2</v>
      </c>
      <c r="B471" s="4">
        <v>190</v>
      </c>
      <c r="C471" s="7">
        <v>0.4</v>
      </c>
      <c r="D471" s="1">
        <v>1</v>
      </c>
      <c r="E471" s="1">
        <v>8805.9</v>
      </c>
      <c r="F471" s="1">
        <v>9025.17</v>
      </c>
      <c r="G471" s="1">
        <v>92.69</v>
      </c>
      <c r="H471" s="1">
        <v>95</v>
      </c>
      <c r="I471" s="1">
        <v>0.49</v>
      </c>
      <c r="J471" s="1">
        <v>0.5</v>
      </c>
      <c r="K471" s="1">
        <v>1.71</v>
      </c>
      <c r="L471" s="1">
        <v>0.83</v>
      </c>
      <c r="M471">
        <v>79.801479950000001</v>
      </c>
      <c r="N471">
        <v>1.0519114E-2</v>
      </c>
      <c r="O471">
        <v>-5.2631589999999999E-3</v>
      </c>
      <c r="P471">
        <v>1.24726E-4</v>
      </c>
    </row>
    <row r="472" spans="1:16" x14ac:dyDescent="0.25">
      <c r="A472">
        <v>2</v>
      </c>
      <c r="B472" s="4">
        <v>190</v>
      </c>
      <c r="C472" s="7">
        <v>0.42</v>
      </c>
      <c r="D472" s="1">
        <v>1</v>
      </c>
      <c r="E472" s="1">
        <v>9124</v>
      </c>
      <c r="F472" s="1">
        <v>9950.25</v>
      </c>
      <c r="G472" s="1">
        <v>96.04</v>
      </c>
      <c r="H472" s="1">
        <v>104.74</v>
      </c>
      <c r="I472" s="1">
        <v>0.51</v>
      </c>
      <c r="J472" s="1">
        <v>0.55000000000000004</v>
      </c>
      <c r="K472" s="1">
        <v>1.67</v>
      </c>
      <c r="L472" s="1">
        <v>0.83</v>
      </c>
      <c r="M472">
        <v>86.263404789999996</v>
      </c>
      <c r="N472">
        <v>1.1331183999999999E-2</v>
      </c>
      <c r="O472">
        <v>-5.2636769999999996E-3</v>
      </c>
      <c r="P472">
        <v>1.17453E-4</v>
      </c>
    </row>
    <row r="473" spans="1:16" x14ac:dyDescent="0.25">
      <c r="A473">
        <v>2</v>
      </c>
      <c r="B473" s="4">
        <v>190</v>
      </c>
      <c r="C473" s="7">
        <v>0.44</v>
      </c>
      <c r="D473" s="1">
        <v>1</v>
      </c>
      <c r="E473" s="1">
        <v>9449.2000000000007</v>
      </c>
      <c r="F473" s="1">
        <v>10920.45</v>
      </c>
      <c r="G473" s="1">
        <v>99.47</v>
      </c>
      <c r="H473" s="1">
        <v>114.95</v>
      </c>
      <c r="I473" s="1">
        <v>0.53</v>
      </c>
      <c r="J473" s="1">
        <v>0.61</v>
      </c>
      <c r="K473" s="1">
        <v>1.62</v>
      </c>
      <c r="L473" s="1">
        <v>0.83</v>
      </c>
      <c r="M473">
        <v>92.697399110000006</v>
      </c>
      <c r="N473">
        <v>1.1606583E-2</v>
      </c>
      <c r="O473">
        <v>-5.3265680000000003E-3</v>
      </c>
      <c r="P473">
        <v>1.10203E-4</v>
      </c>
    </row>
    <row r="474" spans="1:16" x14ac:dyDescent="0.25">
      <c r="A474">
        <v>2</v>
      </c>
      <c r="B474" s="4">
        <v>190</v>
      </c>
      <c r="C474" s="7">
        <v>0.46</v>
      </c>
      <c r="D474" s="1">
        <v>1</v>
      </c>
      <c r="E474" s="1">
        <v>9796.15</v>
      </c>
      <c r="F474" s="1">
        <v>11935.78</v>
      </c>
      <c r="G474" s="1">
        <v>103.12</v>
      </c>
      <c r="H474" s="1">
        <v>125.64</v>
      </c>
      <c r="I474" s="1">
        <v>0.55000000000000004</v>
      </c>
      <c r="J474" s="1">
        <v>0.66</v>
      </c>
      <c r="K474" s="1">
        <v>1.58</v>
      </c>
      <c r="L474" s="1">
        <v>0.84</v>
      </c>
      <c r="M474">
        <v>99.054441999999995</v>
      </c>
      <c r="N474">
        <v>1.3688192E-2</v>
      </c>
      <c r="O474">
        <v>-6.6431809999999997E-3</v>
      </c>
      <c r="P474">
        <v>9.8510000000000004E-5</v>
      </c>
    </row>
    <row r="475" spans="1:16" x14ac:dyDescent="0.25">
      <c r="A475">
        <v>2</v>
      </c>
      <c r="B475" s="4">
        <v>190</v>
      </c>
      <c r="C475" s="7">
        <v>0.48</v>
      </c>
      <c r="D475" s="1">
        <v>1</v>
      </c>
      <c r="E475" s="1">
        <v>10133.35</v>
      </c>
      <c r="F475" s="1">
        <v>12996.24</v>
      </c>
      <c r="G475" s="1">
        <v>106.67</v>
      </c>
      <c r="H475" s="1">
        <v>136.80000000000001</v>
      </c>
      <c r="I475" s="1">
        <v>0.56000000000000005</v>
      </c>
      <c r="J475" s="1">
        <v>0.72</v>
      </c>
      <c r="K475" s="1">
        <v>1.55</v>
      </c>
      <c r="L475" s="1">
        <v>0.84</v>
      </c>
      <c r="M475">
        <v>105.2832325</v>
      </c>
      <c r="N475">
        <v>1.3223574E-2</v>
      </c>
      <c r="O475">
        <v>-1.0466503E-2</v>
      </c>
      <c r="P475">
        <v>1.7632600000000001E-4</v>
      </c>
    </row>
    <row r="476" spans="1:16" x14ac:dyDescent="0.25">
      <c r="A476">
        <v>2</v>
      </c>
      <c r="B476" s="4">
        <v>190</v>
      </c>
      <c r="C476" s="7">
        <v>0.5</v>
      </c>
      <c r="D476" s="1">
        <v>1</v>
      </c>
      <c r="E476" s="1">
        <v>10501.75</v>
      </c>
      <c r="F476" s="1">
        <v>14101.82</v>
      </c>
      <c r="G476" s="1">
        <v>110.54</v>
      </c>
      <c r="H476" s="1">
        <v>148.44</v>
      </c>
      <c r="I476" s="1">
        <v>0.57999999999999996</v>
      </c>
      <c r="J476" s="1">
        <v>0.79</v>
      </c>
      <c r="K476" s="1">
        <v>1.51</v>
      </c>
      <c r="L476" s="1">
        <v>0.85</v>
      </c>
      <c r="M476">
        <v>111.33018970000001</v>
      </c>
      <c r="N476">
        <v>1.5822646999999999E-2</v>
      </c>
      <c r="O476">
        <v>-8.5309559999999993E-3</v>
      </c>
      <c r="P476">
        <v>1.4892400000000001E-4</v>
      </c>
    </row>
    <row r="477" spans="1:16" x14ac:dyDescent="0.25">
      <c r="A477">
        <v>2</v>
      </c>
      <c r="B477" s="4">
        <v>200</v>
      </c>
      <c r="C477" s="7">
        <v>0.02</v>
      </c>
      <c r="D477" s="1">
        <v>0.4</v>
      </c>
      <c r="E477" s="1">
        <v>559.35</v>
      </c>
      <c r="F477" s="1">
        <v>25.01</v>
      </c>
      <c r="G477" s="1">
        <v>5.59</v>
      </c>
      <c r="H477" s="1">
        <v>0.25</v>
      </c>
      <c r="I477" s="1">
        <v>0.03</v>
      </c>
      <c r="J477" s="1">
        <v>0</v>
      </c>
      <c r="K477" s="1">
        <v>0.34</v>
      </c>
      <c r="L477" s="1">
        <v>0.73</v>
      </c>
      <c r="M477">
        <v>0.24997074699999999</v>
      </c>
      <c r="N477">
        <v>1.39534E-4</v>
      </c>
      <c r="O477">
        <v>-1.0000000000000001E-9</v>
      </c>
      <c r="P477">
        <v>0</v>
      </c>
    </row>
    <row r="478" spans="1:16" x14ac:dyDescent="0.25">
      <c r="A478">
        <v>2</v>
      </c>
      <c r="B478" s="4">
        <v>200</v>
      </c>
      <c r="C478" s="7">
        <v>0.04</v>
      </c>
      <c r="D478" s="1">
        <v>1</v>
      </c>
      <c r="E478" s="1">
        <v>1109.05</v>
      </c>
      <c r="F478" s="1">
        <v>100.03</v>
      </c>
      <c r="G478" s="1">
        <v>11.09</v>
      </c>
      <c r="H478" s="1">
        <v>1</v>
      </c>
      <c r="I478" s="1">
        <v>0.06</v>
      </c>
      <c r="J478" s="1">
        <v>0.01</v>
      </c>
      <c r="K478" s="1">
        <v>3.82</v>
      </c>
      <c r="L478" s="1">
        <v>0.76</v>
      </c>
      <c r="M478">
        <v>0.99868264799999995</v>
      </c>
      <c r="N478">
        <v>2.57085E-4</v>
      </c>
      <c r="O478">
        <v>-2.7429999999999998E-6</v>
      </c>
      <c r="P478">
        <v>1.0999999999999999E-8</v>
      </c>
    </row>
    <row r="479" spans="1:16" x14ac:dyDescent="0.25">
      <c r="A479">
        <v>2</v>
      </c>
      <c r="B479" s="4">
        <v>200</v>
      </c>
      <c r="C479" s="7">
        <v>0.06</v>
      </c>
      <c r="D479" s="1">
        <v>1</v>
      </c>
      <c r="E479" s="1">
        <v>1652.7</v>
      </c>
      <c r="F479" s="1">
        <v>225.06</v>
      </c>
      <c r="G479" s="1">
        <v>16.53</v>
      </c>
      <c r="H479" s="1">
        <v>2.25</v>
      </c>
      <c r="I479" s="1">
        <v>0.08</v>
      </c>
      <c r="J479" s="1">
        <v>0.01</v>
      </c>
      <c r="K479" s="1">
        <v>5.72</v>
      </c>
      <c r="L479" s="1">
        <v>0.76</v>
      </c>
      <c r="M479">
        <v>2.2425346839999998</v>
      </c>
      <c r="N479">
        <v>4.1059000000000001E-4</v>
      </c>
      <c r="O479">
        <v>-1.2997200000000001E-4</v>
      </c>
      <c r="P479">
        <v>1.905E-6</v>
      </c>
    </row>
    <row r="480" spans="1:16" x14ac:dyDescent="0.25">
      <c r="A480">
        <v>2</v>
      </c>
      <c r="B480" s="4">
        <v>200</v>
      </c>
      <c r="C480" s="7">
        <v>0.08</v>
      </c>
      <c r="D480" s="1">
        <v>1</v>
      </c>
      <c r="E480" s="1">
        <v>2193.5</v>
      </c>
      <c r="F480" s="1">
        <v>400.11</v>
      </c>
      <c r="G480" s="1">
        <v>21.94</v>
      </c>
      <c r="H480" s="1">
        <v>4</v>
      </c>
      <c r="I480" s="1">
        <v>0.11</v>
      </c>
      <c r="J480" s="1">
        <v>0.02</v>
      </c>
      <c r="K480" s="1">
        <v>5</v>
      </c>
      <c r="L480" s="1">
        <v>0.77</v>
      </c>
      <c r="M480">
        <v>3.9755251559999998</v>
      </c>
      <c r="N480">
        <v>6.3988200000000004E-4</v>
      </c>
      <c r="O480">
        <v>-1.0499260000000001E-3</v>
      </c>
      <c r="P480">
        <v>7.2991000000000006E-5</v>
      </c>
    </row>
    <row r="481" spans="1:16" x14ac:dyDescent="0.25">
      <c r="A481">
        <v>2</v>
      </c>
      <c r="B481" s="4">
        <v>200</v>
      </c>
      <c r="C481" s="7">
        <v>0.1</v>
      </c>
      <c r="D481" s="1">
        <v>1</v>
      </c>
      <c r="E481" s="1">
        <v>2697.75</v>
      </c>
      <c r="F481" s="1">
        <v>625.17999999999995</v>
      </c>
      <c r="G481" s="1">
        <v>26.98</v>
      </c>
      <c r="H481" s="1">
        <v>6.25</v>
      </c>
      <c r="I481" s="1">
        <v>0.14000000000000001</v>
      </c>
      <c r="J481" s="1">
        <v>0.03</v>
      </c>
      <c r="K481" s="1">
        <v>4.66</v>
      </c>
      <c r="L481" s="1">
        <v>0.77</v>
      </c>
      <c r="M481">
        <v>6.1892516869999996</v>
      </c>
      <c r="N481">
        <v>6.9284000000000001E-4</v>
      </c>
      <c r="O481">
        <v>-2.9577919999999999E-3</v>
      </c>
      <c r="P481">
        <v>3.2141500000000003E-4</v>
      </c>
    </row>
    <row r="482" spans="1:16" x14ac:dyDescent="0.25">
      <c r="A482">
        <v>2</v>
      </c>
      <c r="B482" s="4">
        <v>200</v>
      </c>
      <c r="C482" s="7">
        <v>0.12</v>
      </c>
      <c r="D482" s="1">
        <v>1</v>
      </c>
      <c r="E482" s="1">
        <v>3196</v>
      </c>
      <c r="F482" s="1">
        <v>900.25</v>
      </c>
      <c r="G482" s="1">
        <v>31.96</v>
      </c>
      <c r="H482" s="1">
        <v>9</v>
      </c>
      <c r="I482" s="1">
        <v>0.16</v>
      </c>
      <c r="J482" s="1">
        <v>0.05</v>
      </c>
      <c r="K482" s="1">
        <v>4.17</v>
      </c>
      <c r="L482" s="1">
        <v>0.78</v>
      </c>
      <c r="M482">
        <v>8.8729112180000005</v>
      </c>
      <c r="N482">
        <v>9.6043500000000004E-4</v>
      </c>
      <c r="O482">
        <v>-4.4350489999999999E-3</v>
      </c>
      <c r="P482">
        <v>4.2580800000000001E-4</v>
      </c>
    </row>
    <row r="483" spans="1:16" x14ac:dyDescent="0.25">
      <c r="A483">
        <v>2</v>
      </c>
      <c r="B483" s="4">
        <v>200</v>
      </c>
      <c r="C483" s="7">
        <v>0.14000000000000001</v>
      </c>
      <c r="D483" s="1">
        <v>1</v>
      </c>
      <c r="E483" s="1">
        <v>3733.85</v>
      </c>
      <c r="F483" s="1">
        <v>1225.3499999999999</v>
      </c>
      <c r="G483" s="1">
        <v>37.340000000000003</v>
      </c>
      <c r="H483" s="1">
        <v>12.25</v>
      </c>
      <c r="I483" s="1">
        <v>0.19</v>
      </c>
      <c r="J483" s="1">
        <v>0.06</v>
      </c>
      <c r="K483" s="1">
        <v>3.73</v>
      </c>
      <c r="L483" s="1">
        <v>0.78</v>
      </c>
      <c r="M483">
        <v>12.01330001</v>
      </c>
      <c r="N483">
        <v>1.3083750000000001E-3</v>
      </c>
      <c r="O483">
        <v>-4.9218150000000004E-3</v>
      </c>
      <c r="P483">
        <v>3.7995800000000001E-4</v>
      </c>
    </row>
    <row r="484" spans="1:16" x14ac:dyDescent="0.25">
      <c r="A484">
        <v>2</v>
      </c>
      <c r="B484" s="4">
        <v>200</v>
      </c>
      <c r="C484" s="7">
        <v>0.16</v>
      </c>
      <c r="D484" s="1">
        <v>1</v>
      </c>
      <c r="E484" s="1">
        <v>4279.7</v>
      </c>
      <c r="F484" s="1">
        <v>1600.45</v>
      </c>
      <c r="G484" s="1">
        <v>42.8</v>
      </c>
      <c r="H484" s="1">
        <v>16</v>
      </c>
      <c r="I484" s="1">
        <v>0.22</v>
      </c>
      <c r="J484" s="1">
        <v>0.08</v>
      </c>
      <c r="K484" s="1">
        <v>3.37</v>
      </c>
      <c r="L484" s="1">
        <v>0.78</v>
      </c>
      <c r="M484">
        <v>15.59481366</v>
      </c>
      <c r="N484">
        <v>1.830716E-3</v>
      </c>
      <c r="O484">
        <v>-4.9947230000000004E-3</v>
      </c>
      <c r="P484">
        <v>3.2901600000000001E-4</v>
      </c>
    </row>
    <row r="485" spans="1:16" x14ac:dyDescent="0.25">
      <c r="A485">
        <v>2</v>
      </c>
      <c r="B485" s="4">
        <v>200</v>
      </c>
      <c r="C485" s="7">
        <v>0.18</v>
      </c>
      <c r="D485" s="1">
        <v>1</v>
      </c>
      <c r="E485" s="1">
        <v>4753.55</v>
      </c>
      <c r="F485" s="1">
        <v>2025.57</v>
      </c>
      <c r="G485" s="1">
        <v>47.54</v>
      </c>
      <c r="H485" s="1">
        <v>20.260000000000002</v>
      </c>
      <c r="I485" s="1">
        <v>0.24</v>
      </c>
      <c r="J485" s="1">
        <v>0.1</v>
      </c>
      <c r="K485" s="1">
        <v>3.08</v>
      </c>
      <c r="L485" s="1">
        <v>0.79</v>
      </c>
      <c r="M485">
        <v>19.599447049999998</v>
      </c>
      <c r="N485">
        <v>2.0103500000000002E-3</v>
      </c>
      <c r="O485">
        <v>-4.9998300000000002E-3</v>
      </c>
      <c r="P485">
        <v>2.89377E-4</v>
      </c>
    </row>
    <row r="486" spans="1:16" x14ac:dyDescent="0.25">
      <c r="A486">
        <v>2</v>
      </c>
      <c r="B486" s="4">
        <v>200</v>
      </c>
      <c r="C486" s="7">
        <v>0.2</v>
      </c>
      <c r="D486" s="1">
        <v>1</v>
      </c>
      <c r="E486" s="1">
        <v>5208.8</v>
      </c>
      <c r="F486" s="1">
        <v>2500.71</v>
      </c>
      <c r="G486" s="1">
        <v>52.09</v>
      </c>
      <c r="H486" s="1">
        <v>25.01</v>
      </c>
      <c r="I486" s="1">
        <v>0.26</v>
      </c>
      <c r="J486" s="1">
        <v>0.13</v>
      </c>
      <c r="K486" s="1">
        <v>2.85</v>
      </c>
      <c r="L486" s="1">
        <v>0.79</v>
      </c>
      <c r="M486">
        <v>24.006794419999999</v>
      </c>
      <c r="N486">
        <v>2.3868409999999998E-3</v>
      </c>
      <c r="O486">
        <v>-4.9999969999999999E-3</v>
      </c>
      <c r="P486">
        <v>2.5776800000000002E-4</v>
      </c>
    </row>
    <row r="487" spans="1:16" x14ac:dyDescent="0.25">
      <c r="A487">
        <v>2</v>
      </c>
      <c r="B487" s="4">
        <v>200</v>
      </c>
      <c r="C487" s="7">
        <v>0.22</v>
      </c>
      <c r="D487" s="1">
        <v>1</v>
      </c>
      <c r="E487" s="1">
        <v>5711.35</v>
      </c>
      <c r="F487" s="1">
        <v>3025.86</v>
      </c>
      <c r="G487" s="1">
        <v>57.11</v>
      </c>
      <c r="H487" s="1">
        <v>30.26</v>
      </c>
      <c r="I487" s="1">
        <v>0.28999999999999998</v>
      </c>
      <c r="J487" s="1">
        <v>0.15</v>
      </c>
      <c r="K487" s="1">
        <v>2.67</v>
      </c>
      <c r="L487" s="1">
        <v>0.79</v>
      </c>
      <c r="M487">
        <v>28.794049309999998</v>
      </c>
      <c r="N487">
        <v>2.9791179999999998E-3</v>
      </c>
      <c r="O487">
        <v>-5.0000000000000001E-3</v>
      </c>
      <c r="P487">
        <v>2.31948E-4</v>
      </c>
    </row>
    <row r="488" spans="1:16" x14ac:dyDescent="0.25">
      <c r="A488">
        <v>2</v>
      </c>
      <c r="B488" s="4">
        <v>200</v>
      </c>
      <c r="C488" s="7">
        <v>0.24</v>
      </c>
      <c r="D488" s="1">
        <v>1</v>
      </c>
      <c r="E488" s="1">
        <v>6205.5</v>
      </c>
      <c r="F488" s="1">
        <v>3601.02</v>
      </c>
      <c r="G488" s="1">
        <v>62.06</v>
      </c>
      <c r="H488" s="1">
        <v>36.01</v>
      </c>
      <c r="I488" s="1">
        <v>0.31</v>
      </c>
      <c r="J488" s="1">
        <v>0.18</v>
      </c>
      <c r="K488" s="1">
        <v>2.4900000000000002</v>
      </c>
      <c r="L488" s="1">
        <v>0.8</v>
      </c>
      <c r="M488">
        <v>33.936004590000003</v>
      </c>
      <c r="N488">
        <v>3.878931E-3</v>
      </c>
      <c r="O488">
        <v>-5.0000000000000001E-3</v>
      </c>
      <c r="P488">
        <v>2.1045699999999999E-4</v>
      </c>
    </row>
    <row r="489" spans="1:16" x14ac:dyDescent="0.25">
      <c r="A489">
        <v>2</v>
      </c>
      <c r="B489" s="4">
        <v>200</v>
      </c>
      <c r="C489" s="7">
        <v>0.26</v>
      </c>
      <c r="D489" s="1">
        <v>1</v>
      </c>
      <c r="E489" s="1">
        <v>6587</v>
      </c>
      <c r="F489" s="1">
        <v>4226.2</v>
      </c>
      <c r="G489" s="1">
        <v>65.87</v>
      </c>
      <c r="H489" s="1">
        <v>42.26</v>
      </c>
      <c r="I489" s="1">
        <v>0.33</v>
      </c>
      <c r="J489" s="1">
        <v>0.21</v>
      </c>
      <c r="K489" s="1">
        <v>2.35</v>
      </c>
      <c r="L489" s="1">
        <v>0.8</v>
      </c>
      <c r="M489">
        <v>39.405052449999999</v>
      </c>
      <c r="N489">
        <v>3.7668599999999999E-3</v>
      </c>
      <c r="O489">
        <v>-5.0000000000000001E-3</v>
      </c>
      <c r="P489">
        <v>1.9228800000000001E-4</v>
      </c>
    </row>
    <row r="490" spans="1:16" x14ac:dyDescent="0.25">
      <c r="A490">
        <v>2</v>
      </c>
      <c r="B490" s="4">
        <v>200</v>
      </c>
      <c r="C490" s="7">
        <v>0.28000000000000003</v>
      </c>
      <c r="D490" s="1">
        <v>1</v>
      </c>
      <c r="E490" s="1">
        <v>7135</v>
      </c>
      <c r="F490" s="1">
        <v>4901.3900000000003</v>
      </c>
      <c r="G490" s="1">
        <v>71.349999999999994</v>
      </c>
      <c r="H490" s="1">
        <v>49.01</v>
      </c>
      <c r="I490" s="1">
        <v>0.36</v>
      </c>
      <c r="J490" s="1">
        <v>0.25</v>
      </c>
      <c r="K490" s="1">
        <v>2.2400000000000002</v>
      </c>
      <c r="L490" s="1">
        <v>0.8</v>
      </c>
      <c r="M490">
        <v>45.17118438</v>
      </c>
      <c r="N490">
        <v>4.3170320000000002E-3</v>
      </c>
      <c r="O490">
        <v>-5.0000000000000001E-3</v>
      </c>
      <c r="P490">
        <v>1.7672599999999999E-4</v>
      </c>
    </row>
    <row r="491" spans="1:16" x14ac:dyDescent="0.25">
      <c r="A491">
        <v>2</v>
      </c>
      <c r="B491" s="4">
        <v>200</v>
      </c>
      <c r="C491" s="7">
        <v>0.3</v>
      </c>
      <c r="D491" s="1">
        <v>1</v>
      </c>
      <c r="E491" s="1">
        <v>7576.2</v>
      </c>
      <c r="F491" s="1">
        <v>5626.59</v>
      </c>
      <c r="G491" s="1">
        <v>75.760000000000005</v>
      </c>
      <c r="H491" s="1">
        <v>56.27</v>
      </c>
      <c r="I491" s="1">
        <v>0.38</v>
      </c>
      <c r="J491" s="1">
        <v>0.28000000000000003</v>
      </c>
      <c r="K491" s="1">
        <v>2.1</v>
      </c>
      <c r="L491" s="1">
        <v>0.81</v>
      </c>
      <c r="M491">
        <v>51.201991229999997</v>
      </c>
      <c r="N491">
        <v>5.7491640000000002E-3</v>
      </c>
      <c r="O491">
        <v>-5.0000000000000001E-3</v>
      </c>
      <c r="P491">
        <v>1.6324699999999999E-4</v>
      </c>
    </row>
    <row r="492" spans="1:16" x14ac:dyDescent="0.25">
      <c r="A492">
        <v>2</v>
      </c>
      <c r="B492" s="4">
        <v>200</v>
      </c>
      <c r="C492" s="7">
        <v>0.32</v>
      </c>
      <c r="D492" s="1">
        <v>1</v>
      </c>
      <c r="E492" s="1">
        <v>7902.3</v>
      </c>
      <c r="F492" s="1">
        <v>6401.81</v>
      </c>
      <c r="G492" s="1">
        <v>79.02</v>
      </c>
      <c r="H492" s="1">
        <v>64.02</v>
      </c>
      <c r="I492" s="1">
        <v>0.4</v>
      </c>
      <c r="J492" s="1">
        <v>0.32</v>
      </c>
      <c r="K492" s="1">
        <v>2.04</v>
      </c>
      <c r="L492" s="1">
        <v>0.81</v>
      </c>
      <c r="M492">
        <v>57.462663130000003</v>
      </c>
      <c r="N492">
        <v>5.3563780000000002E-3</v>
      </c>
      <c r="O492">
        <v>-5.0000000000000001E-3</v>
      </c>
      <c r="P492">
        <v>1.51457E-4</v>
      </c>
    </row>
    <row r="493" spans="1:16" x14ac:dyDescent="0.25">
      <c r="A493">
        <v>2</v>
      </c>
      <c r="B493" s="4">
        <v>200</v>
      </c>
      <c r="C493" s="7">
        <v>0.34</v>
      </c>
      <c r="D493" s="1">
        <v>1</v>
      </c>
      <c r="E493" s="1">
        <v>8459.9500000000007</v>
      </c>
      <c r="F493" s="1">
        <v>7227.05</v>
      </c>
      <c r="G493" s="1">
        <v>84.6</v>
      </c>
      <c r="H493" s="1">
        <v>72.27</v>
      </c>
      <c r="I493" s="1">
        <v>0.43</v>
      </c>
      <c r="J493" s="1">
        <v>0.36</v>
      </c>
      <c r="K493" s="1">
        <v>1.92</v>
      </c>
      <c r="L493" s="1">
        <v>0.81</v>
      </c>
      <c r="M493">
        <v>63.915989549999999</v>
      </c>
      <c r="N493">
        <v>6.8277299999999997E-3</v>
      </c>
      <c r="O493">
        <v>-5.0000000000000001E-3</v>
      </c>
      <c r="P493">
        <v>1.4105899999999999E-4</v>
      </c>
    </row>
    <row r="494" spans="1:16" x14ac:dyDescent="0.25">
      <c r="A494">
        <v>2</v>
      </c>
      <c r="B494" s="4">
        <v>200</v>
      </c>
      <c r="C494" s="7">
        <v>0.36</v>
      </c>
      <c r="D494" s="1">
        <v>1</v>
      </c>
      <c r="E494" s="1">
        <v>8801.85</v>
      </c>
      <c r="F494" s="1">
        <v>8102.29</v>
      </c>
      <c r="G494" s="1">
        <v>88.02</v>
      </c>
      <c r="H494" s="1">
        <v>81.02</v>
      </c>
      <c r="I494" s="1">
        <v>0.44</v>
      </c>
      <c r="J494" s="1">
        <v>0.41</v>
      </c>
      <c r="K494" s="1">
        <v>1.86</v>
      </c>
      <c r="L494" s="1">
        <v>0.82</v>
      </c>
      <c r="M494">
        <v>70.522359289999997</v>
      </c>
      <c r="N494">
        <v>7.6806019999999999E-3</v>
      </c>
      <c r="O494">
        <v>-5.0000000000000001E-3</v>
      </c>
      <c r="P494">
        <v>1.3181799999999999E-4</v>
      </c>
    </row>
    <row r="495" spans="1:16" x14ac:dyDescent="0.25">
      <c r="A495">
        <v>2</v>
      </c>
      <c r="B495" s="4">
        <v>200</v>
      </c>
      <c r="C495" s="7">
        <v>0.38</v>
      </c>
      <c r="D495" s="1">
        <v>1</v>
      </c>
      <c r="E495" s="1">
        <v>9257.4</v>
      </c>
      <c r="F495" s="1">
        <v>9027.5499999999993</v>
      </c>
      <c r="G495" s="1">
        <v>92.57</v>
      </c>
      <c r="H495" s="1">
        <v>90.28</v>
      </c>
      <c r="I495" s="1">
        <v>0.47</v>
      </c>
      <c r="J495" s="1">
        <v>0.45</v>
      </c>
      <c r="K495" s="1">
        <v>1.79</v>
      </c>
      <c r="L495" s="1">
        <v>0.82</v>
      </c>
      <c r="M495">
        <v>77.239760459999999</v>
      </c>
      <c r="N495">
        <v>9.0291169999999997E-3</v>
      </c>
      <c r="O495">
        <v>-5.0000000000000001E-3</v>
      </c>
      <c r="P495">
        <v>1.2355299999999999E-4</v>
      </c>
    </row>
    <row r="496" spans="1:16" x14ac:dyDescent="0.25">
      <c r="A496">
        <v>2</v>
      </c>
      <c r="B496" s="4">
        <v>200</v>
      </c>
      <c r="C496" s="7">
        <v>0.4</v>
      </c>
      <c r="D496" s="1">
        <v>1</v>
      </c>
      <c r="E496" s="1">
        <v>9785.25</v>
      </c>
      <c r="F496" s="1">
        <v>10002.83</v>
      </c>
      <c r="G496" s="1">
        <v>97.85</v>
      </c>
      <c r="H496" s="1">
        <v>100.03</v>
      </c>
      <c r="I496" s="1">
        <v>0.49</v>
      </c>
      <c r="J496" s="1">
        <v>0.5</v>
      </c>
      <c r="K496" s="1">
        <v>1.71</v>
      </c>
      <c r="L496" s="1">
        <v>0.83</v>
      </c>
      <c r="M496">
        <v>84.023780479999999</v>
      </c>
      <c r="N496">
        <v>1.0330492E-2</v>
      </c>
      <c r="O496">
        <v>-5.0000260000000003E-3</v>
      </c>
      <c r="P496">
        <v>1.16116E-4</v>
      </c>
    </row>
    <row r="497" spans="1:16" x14ac:dyDescent="0.25">
      <c r="A497">
        <v>2</v>
      </c>
      <c r="B497" s="4">
        <v>200</v>
      </c>
      <c r="C497" s="7">
        <v>0.42</v>
      </c>
      <c r="D497" s="1">
        <v>1</v>
      </c>
      <c r="E497" s="1">
        <v>10186.5</v>
      </c>
      <c r="F497" s="1">
        <v>11028.12</v>
      </c>
      <c r="G497" s="1">
        <v>101.87</v>
      </c>
      <c r="H497" s="1">
        <v>110.28</v>
      </c>
      <c r="I497" s="1">
        <v>0.51</v>
      </c>
      <c r="J497" s="1">
        <v>0.55000000000000004</v>
      </c>
      <c r="K497" s="1">
        <v>1.67</v>
      </c>
      <c r="L497" s="1">
        <v>0.83</v>
      </c>
      <c r="M497">
        <v>90.827606099999997</v>
      </c>
      <c r="N497">
        <v>1.1262098E-2</v>
      </c>
      <c r="O497">
        <v>-5.0122939999999996E-3</v>
      </c>
      <c r="P497">
        <v>1.0926599999999999E-4</v>
      </c>
    </row>
    <row r="498" spans="1:16" x14ac:dyDescent="0.25">
      <c r="A498">
        <v>2</v>
      </c>
      <c r="B498" s="4">
        <v>200</v>
      </c>
      <c r="C498" s="7">
        <v>0.44</v>
      </c>
      <c r="D498" s="1">
        <v>1</v>
      </c>
      <c r="E498" s="1">
        <v>10465.35</v>
      </c>
      <c r="F498" s="1">
        <v>12103.43</v>
      </c>
      <c r="G498" s="1">
        <v>104.65</v>
      </c>
      <c r="H498" s="1">
        <v>121.03</v>
      </c>
      <c r="I498" s="1">
        <v>0.53</v>
      </c>
      <c r="J498" s="1">
        <v>0.61</v>
      </c>
      <c r="K498" s="1">
        <v>1.63</v>
      </c>
      <c r="L498" s="1">
        <v>0.84</v>
      </c>
      <c r="M498">
        <v>97.602023399999993</v>
      </c>
      <c r="N498">
        <v>1.1235864999999999E-2</v>
      </c>
      <c r="O498">
        <v>-5.5836339999999996E-3</v>
      </c>
      <c r="P498">
        <v>9.8575999999999999E-5</v>
      </c>
    </row>
    <row r="499" spans="1:16" x14ac:dyDescent="0.25">
      <c r="A499">
        <v>2</v>
      </c>
      <c r="B499" s="4">
        <v>200</v>
      </c>
      <c r="C499" s="7">
        <v>0.46</v>
      </c>
      <c r="D499" s="1">
        <v>1</v>
      </c>
      <c r="E499" s="1">
        <v>10750.95</v>
      </c>
      <c r="F499" s="1">
        <v>13228.74</v>
      </c>
      <c r="G499" s="1">
        <v>107.51</v>
      </c>
      <c r="H499" s="1">
        <v>132.29</v>
      </c>
      <c r="I499" s="1">
        <v>0.54</v>
      </c>
      <c r="J499" s="1">
        <v>0.66</v>
      </c>
      <c r="K499" s="1">
        <v>1.59</v>
      </c>
      <c r="L499" s="1">
        <v>0.84</v>
      </c>
      <c r="M499">
        <v>104.2954178</v>
      </c>
      <c r="N499">
        <v>1.1800046E-2</v>
      </c>
      <c r="O499">
        <v>-9.3142039999999995E-3</v>
      </c>
      <c r="P499">
        <v>1.203E-4</v>
      </c>
    </row>
    <row r="500" spans="1:16" x14ac:dyDescent="0.25">
      <c r="A500">
        <v>2</v>
      </c>
      <c r="B500" s="4">
        <v>200</v>
      </c>
      <c r="C500" s="7">
        <v>0.48</v>
      </c>
      <c r="D500" s="1">
        <v>1</v>
      </c>
      <c r="E500" s="1">
        <v>11242</v>
      </c>
      <c r="F500" s="1">
        <v>14404.08</v>
      </c>
      <c r="G500" s="1">
        <v>112.42</v>
      </c>
      <c r="H500" s="1">
        <v>144.04</v>
      </c>
      <c r="I500" s="1">
        <v>0.56000000000000005</v>
      </c>
      <c r="J500" s="1">
        <v>0.72</v>
      </c>
      <c r="K500" s="1">
        <v>1.54</v>
      </c>
      <c r="L500" s="1">
        <v>0.84</v>
      </c>
      <c r="M500">
        <v>110.85377389999999</v>
      </c>
      <c r="N500">
        <v>1.4299341E-2</v>
      </c>
      <c r="O500">
        <v>-1.1669997E-2</v>
      </c>
      <c r="P500">
        <v>2.25856E-4</v>
      </c>
    </row>
    <row r="501" spans="1:16" x14ac:dyDescent="0.25">
      <c r="A501">
        <v>2</v>
      </c>
      <c r="B501" s="4">
        <v>200</v>
      </c>
      <c r="C501" s="7">
        <v>0.5</v>
      </c>
      <c r="D501" s="1">
        <v>1</v>
      </c>
      <c r="E501" s="1">
        <v>11505.2</v>
      </c>
      <c r="F501" s="1">
        <v>15629.42</v>
      </c>
      <c r="G501" s="1">
        <v>115.05</v>
      </c>
      <c r="H501" s="1">
        <v>156.29</v>
      </c>
      <c r="I501" s="1">
        <v>0.57999999999999996</v>
      </c>
      <c r="J501" s="1">
        <v>0.79</v>
      </c>
      <c r="K501" s="1">
        <v>1.52</v>
      </c>
      <c r="L501" s="1">
        <v>0.85</v>
      </c>
      <c r="M501">
        <v>117.2206759</v>
      </c>
      <c r="N501">
        <v>1.406322E-2</v>
      </c>
      <c r="O501">
        <v>-4.6294229999999997E-3</v>
      </c>
      <c r="P501">
        <v>4.0373999999999997E-5</v>
      </c>
    </row>
    <row r="502" spans="1:16" x14ac:dyDescent="0.25">
      <c r="A502">
        <v>2</v>
      </c>
      <c r="B502" s="4">
        <v>210</v>
      </c>
      <c r="C502" s="7">
        <v>0.02</v>
      </c>
      <c r="D502" s="1">
        <v>0.7</v>
      </c>
      <c r="E502" s="1">
        <v>608.15</v>
      </c>
      <c r="F502" s="1">
        <v>27.58</v>
      </c>
      <c r="G502" s="1">
        <v>5.79</v>
      </c>
      <c r="H502" s="1">
        <v>0.26</v>
      </c>
      <c r="I502" s="1">
        <v>0.03</v>
      </c>
      <c r="J502" s="1">
        <v>0</v>
      </c>
      <c r="K502" s="1">
        <v>0.39</v>
      </c>
      <c r="L502" s="1">
        <v>0.74</v>
      </c>
      <c r="M502">
        <v>0.26253209100000002</v>
      </c>
      <c r="N502">
        <v>1.20302E-4</v>
      </c>
      <c r="O502">
        <v>-2.0000000000000001E-9</v>
      </c>
      <c r="P502">
        <v>0</v>
      </c>
    </row>
    <row r="503" spans="1:16" x14ac:dyDescent="0.25">
      <c r="A503">
        <v>2</v>
      </c>
      <c r="B503" s="4">
        <v>210</v>
      </c>
      <c r="C503" s="7">
        <v>0.04</v>
      </c>
      <c r="D503" s="1">
        <v>0.95</v>
      </c>
      <c r="E503" s="1">
        <v>1233.9000000000001</v>
      </c>
      <c r="F503" s="1">
        <v>110.31</v>
      </c>
      <c r="G503" s="1">
        <v>11.75</v>
      </c>
      <c r="H503" s="1">
        <v>1.05</v>
      </c>
      <c r="I503" s="1">
        <v>0.06</v>
      </c>
      <c r="J503" s="1">
        <v>0.01</v>
      </c>
      <c r="K503" s="1">
        <v>4.3600000000000003</v>
      </c>
      <c r="L503" s="1">
        <v>0.76</v>
      </c>
      <c r="M503">
        <v>1.048867706</v>
      </c>
      <c r="N503">
        <v>2.9325299999999999E-4</v>
      </c>
      <c r="O503">
        <v>-3.4630000000000001E-6</v>
      </c>
      <c r="P503">
        <v>1.0999999999999999E-8</v>
      </c>
    </row>
    <row r="504" spans="1:16" x14ac:dyDescent="0.25">
      <c r="A504">
        <v>2</v>
      </c>
      <c r="B504" s="4">
        <v>210</v>
      </c>
      <c r="C504" s="7">
        <v>0.06</v>
      </c>
      <c r="D504" s="1">
        <v>1</v>
      </c>
      <c r="E504" s="1">
        <v>1814.6</v>
      </c>
      <c r="F504" s="1">
        <v>248.19</v>
      </c>
      <c r="G504" s="1">
        <v>17.28</v>
      </c>
      <c r="H504" s="1">
        <v>2.36</v>
      </c>
      <c r="I504" s="1">
        <v>0.08</v>
      </c>
      <c r="J504" s="1">
        <v>0.01</v>
      </c>
      <c r="K504" s="1">
        <v>6.03</v>
      </c>
      <c r="L504" s="1">
        <v>0.76</v>
      </c>
      <c r="M504">
        <v>2.3552248690000002</v>
      </c>
      <c r="N504">
        <v>3.7786100000000001E-4</v>
      </c>
      <c r="O504">
        <v>-1.55265E-4</v>
      </c>
      <c r="P504">
        <v>2.768E-6</v>
      </c>
    </row>
    <row r="505" spans="1:16" x14ac:dyDescent="0.25">
      <c r="A505">
        <v>2</v>
      </c>
      <c r="B505" s="4">
        <v>210</v>
      </c>
      <c r="C505" s="7">
        <v>0.08</v>
      </c>
      <c r="D505" s="1">
        <v>1</v>
      </c>
      <c r="E505" s="1">
        <v>2424.1</v>
      </c>
      <c r="F505" s="1">
        <v>441.23</v>
      </c>
      <c r="G505" s="1">
        <v>23.09</v>
      </c>
      <c r="H505" s="1">
        <v>4.2</v>
      </c>
      <c r="I505" s="1">
        <v>0.11</v>
      </c>
      <c r="J505" s="1">
        <v>0.02</v>
      </c>
      <c r="K505" s="1">
        <v>5.41</v>
      </c>
      <c r="L505" s="1">
        <v>0.77</v>
      </c>
      <c r="M505">
        <v>4.17530029</v>
      </c>
      <c r="N505">
        <v>6.5315600000000001E-4</v>
      </c>
      <c r="O505">
        <v>-1.1693299999999999E-3</v>
      </c>
      <c r="P505">
        <v>9.0985999999999999E-5</v>
      </c>
    </row>
    <row r="506" spans="1:16" x14ac:dyDescent="0.25">
      <c r="A506">
        <v>2</v>
      </c>
      <c r="B506" s="4">
        <v>210</v>
      </c>
      <c r="C506" s="7">
        <v>0.1</v>
      </c>
      <c r="D506" s="1">
        <v>1</v>
      </c>
      <c r="E506" s="1">
        <v>2999.85</v>
      </c>
      <c r="F506" s="1">
        <v>689.42</v>
      </c>
      <c r="G506" s="1">
        <v>28.57</v>
      </c>
      <c r="H506" s="1">
        <v>6.57</v>
      </c>
      <c r="I506" s="1">
        <v>0.14000000000000001</v>
      </c>
      <c r="J506" s="1">
        <v>0.03</v>
      </c>
      <c r="K506" s="1">
        <v>4.78</v>
      </c>
      <c r="L506" s="1">
        <v>0.77</v>
      </c>
      <c r="M506">
        <v>6.5002693599999999</v>
      </c>
      <c r="N506">
        <v>7.8822799999999998E-4</v>
      </c>
      <c r="O506">
        <v>-3.0648049999999999E-3</v>
      </c>
      <c r="P506">
        <v>3.3950000000000001E-4</v>
      </c>
    </row>
    <row r="507" spans="1:16" x14ac:dyDescent="0.25">
      <c r="A507">
        <v>2</v>
      </c>
      <c r="B507" s="4">
        <v>210</v>
      </c>
      <c r="C507" s="7">
        <v>0.12</v>
      </c>
      <c r="D507" s="1">
        <v>1</v>
      </c>
      <c r="E507" s="1">
        <v>3568.6</v>
      </c>
      <c r="F507" s="1">
        <v>992.77</v>
      </c>
      <c r="G507" s="1">
        <v>33.99</v>
      </c>
      <c r="H507" s="1">
        <v>9.4499999999999993</v>
      </c>
      <c r="I507" s="1">
        <v>0.16</v>
      </c>
      <c r="J507" s="1">
        <v>0.05</v>
      </c>
      <c r="K507" s="1">
        <v>4.1100000000000003</v>
      </c>
      <c r="L507" s="1">
        <v>0.77</v>
      </c>
      <c r="M507">
        <v>9.3187861539999997</v>
      </c>
      <c r="N507">
        <v>1.0658040000000001E-3</v>
      </c>
      <c r="O507">
        <v>-4.3526700000000003E-3</v>
      </c>
      <c r="P507">
        <v>4.0531399999999999E-4</v>
      </c>
    </row>
    <row r="508" spans="1:16" x14ac:dyDescent="0.25">
      <c r="A508">
        <v>2</v>
      </c>
      <c r="B508" s="4">
        <v>210</v>
      </c>
      <c r="C508" s="7">
        <v>0.14000000000000001</v>
      </c>
      <c r="D508" s="1">
        <v>1</v>
      </c>
      <c r="E508" s="1">
        <v>4130.3</v>
      </c>
      <c r="F508" s="1">
        <v>1351.27</v>
      </c>
      <c r="G508" s="1">
        <v>39.340000000000003</v>
      </c>
      <c r="H508" s="1">
        <v>12.87</v>
      </c>
      <c r="I508" s="1">
        <v>0.19</v>
      </c>
      <c r="J508" s="1">
        <v>0.06</v>
      </c>
      <c r="K508" s="1">
        <v>3.72</v>
      </c>
      <c r="L508" s="1">
        <v>0.78</v>
      </c>
      <c r="M508">
        <v>12.616983429999999</v>
      </c>
      <c r="N508">
        <v>1.2491480000000001E-3</v>
      </c>
      <c r="O508">
        <v>-4.7145110000000002E-3</v>
      </c>
      <c r="P508">
        <v>3.5376800000000002E-4</v>
      </c>
    </row>
    <row r="509" spans="1:16" x14ac:dyDescent="0.25">
      <c r="A509">
        <v>2</v>
      </c>
      <c r="B509" s="4">
        <v>210</v>
      </c>
      <c r="C509" s="7">
        <v>0.16</v>
      </c>
      <c r="D509" s="1">
        <v>1</v>
      </c>
      <c r="E509" s="1">
        <v>4671.55</v>
      </c>
      <c r="F509" s="1">
        <v>1764.92</v>
      </c>
      <c r="G509" s="1">
        <v>44.49</v>
      </c>
      <c r="H509" s="1">
        <v>16.809999999999999</v>
      </c>
      <c r="I509" s="1">
        <v>0.21</v>
      </c>
      <c r="J509" s="1">
        <v>0.08</v>
      </c>
      <c r="K509" s="1">
        <v>3.4</v>
      </c>
      <c r="L509" s="1">
        <v>0.78</v>
      </c>
      <c r="M509">
        <v>16.378472630000001</v>
      </c>
      <c r="N509">
        <v>1.461925E-3</v>
      </c>
      <c r="O509">
        <v>-4.7593280000000002E-3</v>
      </c>
      <c r="P509">
        <v>3.0623500000000002E-4</v>
      </c>
    </row>
    <row r="510" spans="1:16" x14ac:dyDescent="0.25">
      <c r="A510">
        <v>2</v>
      </c>
      <c r="B510" s="4">
        <v>210</v>
      </c>
      <c r="C510" s="7">
        <v>0.18</v>
      </c>
      <c r="D510" s="1">
        <v>1</v>
      </c>
      <c r="E510" s="1">
        <v>5220.5</v>
      </c>
      <c r="F510" s="1">
        <v>2233.73</v>
      </c>
      <c r="G510" s="1">
        <v>49.72</v>
      </c>
      <c r="H510" s="1">
        <v>21.27</v>
      </c>
      <c r="I510" s="1">
        <v>0.24</v>
      </c>
      <c r="J510" s="1">
        <v>0.1</v>
      </c>
      <c r="K510" s="1">
        <v>3.08</v>
      </c>
      <c r="L510" s="1">
        <v>0.78</v>
      </c>
      <c r="M510">
        <v>20.58434389</v>
      </c>
      <c r="N510">
        <v>1.8395869999999999E-3</v>
      </c>
      <c r="O510">
        <v>-4.7618399999999998E-3</v>
      </c>
      <c r="P510">
        <v>2.69435E-4</v>
      </c>
    </row>
    <row r="511" spans="1:16" x14ac:dyDescent="0.25">
      <c r="A511">
        <v>2</v>
      </c>
      <c r="B511" s="4">
        <v>210</v>
      </c>
      <c r="C511" s="7">
        <v>0.2</v>
      </c>
      <c r="D511" s="1">
        <v>1</v>
      </c>
      <c r="E511" s="1">
        <v>5752.1</v>
      </c>
      <c r="F511" s="1">
        <v>2757.69</v>
      </c>
      <c r="G511" s="1">
        <v>54.78</v>
      </c>
      <c r="H511" s="1">
        <v>26.26</v>
      </c>
      <c r="I511" s="1">
        <v>0.26</v>
      </c>
      <c r="J511" s="1">
        <v>0.13</v>
      </c>
      <c r="K511" s="1">
        <v>2.88</v>
      </c>
      <c r="L511" s="1">
        <v>0.79</v>
      </c>
      <c r="M511">
        <v>25.213166000000001</v>
      </c>
      <c r="N511">
        <v>2.035958E-3</v>
      </c>
      <c r="O511">
        <v>-4.761904E-3</v>
      </c>
      <c r="P511">
        <v>2.4007299999999999E-4</v>
      </c>
    </row>
    <row r="512" spans="1:16" x14ac:dyDescent="0.25">
      <c r="A512">
        <v>2</v>
      </c>
      <c r="B512" s="4">
        <v>210</v>
      </c>
      <c r="C512" s="7">
        <v>0.22</v>
      </c>
      <c r="D512" s="1">
        <v>1</v>
      </c>
      <c r="E512" s="1">
        <v>6300.65</v>
      </c>
      <c r="F512" s="1">
        <v>3336.8</v>
      </c>
      <c r="G512" s="1">
        <v>60.01</v>
      </c>
      <c r="H512" s="1">
        <v>31.78</v>
      </c>
      <c r="I512" s="1">
        <v>0.28999999999999998</v>
      </c>
      <c r="J512" s="1">
        <v>0.15</v>
      </c>
      <c r="K512" s="1">
        <v>2.67</v>
      </c>
      <c r="L512" s="1">
        <v>0.79</v>
      </c>
      <c r="M512">
        <v>30.240986469999999</v>
      </c>
      <c r="N512">
        <v>2.5977750000000001E-3</v>
      </c>
      <c r="O512">
        <v>-4.7619050000000003E-3</v>
      </c>
      <c r="P512">
        <v>2.1608700000000001E-4</v>
      </c>
    </row>
    <row r="513" spans="1:16" x14ac:dyDescent="0.25">
      <c r="A513">
        <v>2</v>
      </c>
      <c r="B513" s="4">
        <v>210</v>
      </c>
      <c r="C513" s="7">
        <v>0.24</v>
      </c>
      <c r="D513" s="1">
        <v>1</v>
      </c>
      <c r="E513" s="1">
        <v>6727.55</v>
      </c>
      <c r="F513" s="1">
        <v>3971.07</v>
      </c>
      <c r="G513" s="1">
        <v>64.069999999999993</v>
      </c>
      <c r="H513" s="1">
        <v>37.82</v>
      </c>
      <c r="I513" s="1">
        <v>0.31</v>
      </c>
      <c r="J513" s="1">
        <v>0.18</v>
      </c>
      <c r="K513" s="1">
        <v>2.52</v>
      </c>
      <c r="L513" s="1">
        <v>0.8</v>
      </c>
      <c r="M513">
        <v>35.641331460000004</v>
      </c>
      <c r="N513">
        <v>3.0740709999999998E-3</v>
      </c>
      <c r="O513">
        <v>-4.7619050000000003E-3</v>
      </c>
      <c r="P513">
        <v>1.9612000000000001E-4</v>
      </c>
    </row>
    <row r="514" spans="1:16" x14ac:dyDescent="0.25">
      <c r="A514">
        <v>2</v>
      </c>
      <c r="B514" s="4">
        <v>210</v>
      </c>
      <c r="C514" s="7">
        <v>0.26</v>
      </c>
      <c r="D514" s="1">
        <v>1</v>
      </c>
      <c r="E514" s="1">
        <v>7344.1</v>
      </c>
      <c r="F514" s="1">
        <v>4660.5</v>
      </c>
      <c r="G514" s="1">
        <v>69.94</v>
      </c>
      <c r="H514" s="1">
        <v>44.39</v>
      </c>
      <c r="I514" s="1">
        <v>0.33</v>
      </c>
      <c r="J514" s="1">
        <v>0.21</v>
      </c>
      <c r="K514" s="1">
        <v>2.36</v>
      </c>
      <c r="L514" s="1">
        <v>0.8</v>
      </c>
      <c r="M514">
        <v>41.385205839999998</v>
      </c>
      <c r="N514">
        <v>3.9647780000000004E-3</v>
      </c>
      <c r="O514">
        <v>-4.7619050000000003E-3</v>
      </c>
      <c r="P514">
        <v>1.7924E-4</v>
      </c>
    </row>
    <row r="515" spans="1:16" x14ac:dyDescent="0.25">
      <c r="A515">
        <v>2</v>
      </c>
      <c r="B515" s="4">
        <v>210</v>
      </c>
      <c r="C515" s="7">
        <v>0.28000000000000003</v>
      </c>
      <c r="D515" s="1">
        <v>1</v>
      </c>
      <c r="E515" s="1">
        <v>7820.3</v>
      </c>
      <c r="F515" s="1">
        <v>5405.07</v>
      </c>
      <c r="G515" s="1">
        <v>74.48</v>
      </c>
      <c r="H515" s="1">
        <v>51.48</v>
      </c>
      <c r="I515" s="1">
        <v>0.36</v>
      </c>
      <c r="J515" s="1">
        <v>0.25</v>
      </c>
      <c r="K515" s="1">
        <v>2.2200000000000002</v>
      </c>
      <c r="L515" s="1">
        <v>0.8</v>
      </c>
      <c r="M515">
        <v>47.44109315</v>
      </c>
      <c r="N515">
        <v>4.7048339999999998E-3</v>
      </c>
      <c r="O515">
        <v>-4.7619050000000003E-3</v>
      </c>
      <c r="P515">
        <v>1.6478E-4</v>
      </c>
    </row>
    <row r="516" spans="1:16" x14ac:dyDescent="0.25">
      <c r="A516">
        <v>2</v>
      </c>
      <c r="B516" s="4">
        <v>210</v>
      </c>
      <c r="C516" s="7">
        <v>0.3</v>
      </c>
      <c r="D516" s="1">
        <v>1</v>
      </c>
      <c r="E516" s="1">
        <v>8383.4</v>
      </c>
      <c r="F516" s="1">
        <v>6204.8</v>
      </c>
      <c r="G516" s="1">
        <v>79.84</v>
      </c>
      <c r="H516" s="1">
        <v>59.09</v>
      </c>
      <c r="I516" s="1">
        <v>0.38</v>
      </c>
      <c r="J516" s="1">
        <v>0.28000000000000003</v>
      </c>
      <c r="K516" s="1">
        <v>2.1</v>
      </c>
      <c r="L516" s="1">
        <v>0.81</v>
      </c>
      <c r="M516">
        <v>53.774955609999999</v>
      </c>
      <c r="N516">
        <v>5.9446489999999998E-3</v>
      </c>
      <c r="O516">
        <v>-4.7619050000000003E-3</v>
      </c>
      <c r="P516">
        <v>1.52256E-4</v>
      </c>
    </row>
    <row r="517" spans="1:16" x14ac:dyDescent="0.25">
      <c r="A517">
        <v>2</v>
      </c>
      <c r="B517" s="4">
        <v>210</v>
      </c>
      <c r="C517" s="7">
        <v>0.32</v>
      </c>
      <c r="D517" s="1">
        <v>1</v>
      </c>
      <c r="E517" s="1">
        <v>8807.5499999999993</v>
      </c>
      <c r="F517" s="1">
        <v>7059.69</v>
      </c>
      <c r="G517" s="1">
        <v>83.88</v>
      </c>
      <c r="H517" s="1">
        <v>67.239999999999995</v>
      </c>
      <c r="I517" s="1">
        <v>0.4</v>
      </c>
      <c r="J517" s="1">
        <v>0.32</v>
      </c>
      <c r="K517" s="1">
        <v>2.0299999999999998</v>
      </c>
      <c r="L517" s="1">
        <v>0.81</v>
      </c>
      <c r="M517">
        <v>60.350234139999998</v>
      </c>
      <c r="N517">
        <v>6.1197500000000002E-3</v>
      </c>
      <c r="O517">
        <v>-4.7619050000000003E-3</v>
      </c>
      <c r="P517">
        <v>1.4130100000000001E-4</v>
      </c>
    </row>
    <row r="518" spans="1:16" x14ac:dyDescent="0.25">
      <c r="A518">
        <v>2</v>
      </c>
      <c r="B518" s="4">
        <v>210</v>
      </c>
      <c r="C518" s="7">
        <v>0.34</v>
      </c>
      <c r="D518" s="1">
        <v>1</v>
      </c>
      <c r="E518" s="1">
        <v>9286.5499999999993</v>
      </c>
      <c r="F518" s="1">
        <v>7969.72</v>
      </c>
      <c r="G518" s="1">
        <v>88.44</v>
      </c>
      <c r="H518" s="1">
        <v>75.900000000000006</v>
      </c>
      <c r="I518" s="1">
        <v>0.42</v>
      </c>
      <c r="J518" s="1">
        <v>0.36</v>
      </c>
      <c r="K518" s="1">
        <v>1.94</v>
      </c>
      <c r="L518" s="1">
        <v>0.81</v>
      </c>
      <c r="M518">
        <v>67.127848330000006</v>
      </c>
      <c r="N518">
        <v>7.4576970000000001E-3</v>
      </c>
      <c r="O518">
        <v>-4.7619050000000003E-3</v>
      </c>
      <c r="P518">
        <v>1.3163899999999999E-4</v>
      </c>
    </row>
    <row r="519" spans="1:16" x14ac:dyDescent="0.25">
      <c r="A519">
        <v>2</v>
      </c>
      <c r="B519" s="4">
        <v>210</v>
      </c>
      <c r="C519" s="7">
        <v>0.36</v>
      </c>
      <c r="D519" s="1">
        <v>1</v>
      </c>
      <c r="E519" s="1">
        <v>9729.25</v>
      </c>
      <c r="F519" s="1">
        <v>8934.92</v>
      </c>
      <c r="G519" s="1">
        <v>92.66</v>
      </c>
      <c r="H519" s="1">
        <v>85.09</v>
      </c>
      <c r="I519" s="1">
        <v>0.44</v>
      </c>
      <c r="J519" s="1">
        <v>0.41</v>
      </c>
      <c r="K519" s="1">
        <v>1.87</v>
      </c>
      <c r="L519" s="1">
        <v>0.82</v>
      </c>
      <c r="M519">
        <v>74.066196439999999</v>
      </c>
      <c r="N519">
        <v>7.5968679999999997E-3</v>
      </c>
      <c r="O519">
        <v>-4.7619050000000003E-3</v>
      </c>
      <c r="P519">
        <v>1.23053E-4</v>
      </c>
    </row>
    <row r="520" spans="1:16" x14ac:dyDescent="0.25">
      <c r="A520">
        <v>2</v>
      </c>
      <c r="B520" s="4">
        <v>210</v>
      </c>
      <c r="C520" s="7">
        <v>0.38</v>
      </c>
      <c r="D520" s="1">
        <v>1</v>
      </c>
      <c r="E520" s="1">
        <v>10192.15</v>
      </c>
      <c r="F520" s="1">
        <v>9955.26</v>
      </c>
      <c r="G520" s="1">
        <v>97.07</v>
      </c>
      <c r="H520" s="1">
        <v>94.81</v>
      </c>
      <c r="I520" s="1">
        <v>0.46</v>
      </c>
      <c r="J520" s="1">
        <v>0.45</v>
      </c>
      <c r="K520" s="1">
        <v>1.8</v>
      </c>
      <c r="L520" s="1">
        <v>0.82</v>
      </c>
      <c r="M520">
        <v>81.121155459999997</v>
      </c>
      <c r="N520">
        <v>8.0874139999999994E-3</v>
      </c>
      <c r="O520">
        <v>-4.7619059999999998E-3</v>
      </c>
      <c r="P520">
        <v>1.1537299999999999E-4</v>
      </c>
    </row>
    <row r="521" spans="1:16" x14ac:dyDescent="0.25">
      <c r="A521">
        <v>2</v>
      </c>
      <c r="B521" s="4">
        <v>210</v>
      </c>
      <c r="C521" s="7">
        <v>0.4</v>
      </c>
      <c r="D521" s="1">
        <v>1</v>
      </c>
      <c r="E521" s="1">
        <v>10588.2</v>
      </c>
      <c r="F521" s="1">
        <v>11030.76</v>
      </c>
      <c r="G521" s="1">
        <v>100.84</v>
      </c>
      <c r="H521" s="1">
        <v>105.05</v>
      </c>
      <c r="I521" s="1">
        <v>0.48</v>
      </c>
      <c r="J521" s="1">
        <v>0.5</v>
      </c>
      <c r="K521" s="1">
        <v>1.74</v>
      </c>
      <c r="L521" s="1">
        <v>0.83</v>
      </c>
      <c r="M521">
        <v>88.246081000000004</v>
      </c>
      <c r="N521">
        <v>9.1315519999999994E-3</v>
      </c>
      <c r="O521">
        <v>-4.7627559999999999E-3</v>
      </c>
      <c r="P521">
        <v>1.08454E-4</v>
      </c>
    </row>
    <row r="522" spans="1:16" x14ac:dyDescent="0.25">
      <c r="A522">
        <v>2</v>
      </c>
      <c r="B522" s="4">
        <v>210</v>
      </c>
      <c r="C522" s="7">
        <v>0.42</v>
      </c>
      <c r="D522" s="1">
        <v>1</v>
      </c>
      <c r="E522" s="1">
        <v>10986.65</v>
      </c>
      <c r="F522" s="1">
        <v>12161.41</v>
      </c>
      <c r="G522" s="1">
        <v>104.63</v>
      </c>
      <c r="H522" s="1">
        <v>115.82</v>
      </c>
      <c r="I522" s="1">
        <v>0.5</v>
      </c>
      <c r="J522" s="1">
        <v>0.55000000000000004</v>
      </c>
      <c r="K522" s="1">
        <v>1.69</v>
      </c>
      <c r="L522" s="1">
        <v>0.83</v>
      </c>
      <c r="M522">
        <v>95.391807409999998</v>
      </c>
      <c r="N522">
        <v>9.8371150000000004E-3</v>
      </c>
      <c r="O522">
        <v>-4.8756720000000002E-3</v>
      </c>
      <c r="P522">
        <v>1.0116299999999999E-4</v>
      </c>
    </row>
    <row r="523" spans="1:16" x14ac:dyDescent="0.25">
      <c r="A523">
        <v>2</v>
      </c>
      <c r="B523" s="4">
        <v>210</v>
      </c>
      <c r="C523" s="7">
        <v>0.44</v>
      </c>
      <c r="D523" s="1">
        <v>1</v>
      </c>
      <c r="E523" s="1">
        <v>11463.05</v>
      </c>
      <c r="F523" s="1">
        <v>13347.22</v>
      </c>
      <c r="G523" s="1">
        <v>109.17</v>
      </c>
      <c r="H523" s="1">
        <v>127.12</v>
      </c>
      <c r="I523" s="1">
        <v>0.52</v>
      </c>
      <c r="J523" s="1">
        <v>0.61</v>
      </c>
      <c r="K523" s="1">
        <v>1.64</v>
      </c>
      <c r="L523" s="1">
        <v>0.83</v>
      </c>
      <c r="M523">
        <v>102.5066477</v>
      </c>
      <c r="N523">
        <v>1.1236182000000001E-2</v>
      </c>
      <c r="O523">
        <v>-7.1438730000000002E-3</v>
      </c>
      <c r="P523">
        <v>8.9720000000000002E-5</v>
      </c>
    </row>
    <row r="524" spans="1:16" x14ac:dyDescent="0.25">
      <c r="A524">
        <v>2</v>
      </c>
      <c r="B524" s="4">
        <v>210</v>
      </c>
      <c r="C524" s="7">
        <v>0.46</v>
      </c>
      <c r="D524" s="1">
        <v>1</v>
      </c>
      <c r="E524" s="1">
        <v>11966.45</v>
      </c>
      <c r="F524" s="1">
        <v>14588.18</v>
      </c>
      <c r="G524" s="1">
        <v>113.97</v>
      </c>
      <c r="H524" s="1">
        <v>138.94</v>
      </c>
      <c r="I524" s="1">
        <v>0.55000000000000004</v>
      </c>
      <c r="J524" s="1">
        <v>0.66</v>
      </c>
      <c r="K524" s="1">
        <v>1.58</v>
      </c>
      <c r="L524" s="1">
        <v>0.84</v>
      </c>
      <c r="M524">
        <v>109.5363935</v>
      </c>
      <c r="N524">
        <v>1.3344152E-2</v>
      </c>
      <c r="O524">
        <v>-1.2999297E-2</v>
      </c>
      <c r="P524">
        <v>2.2374E-4</v>
      </c>
    </row>
    <row r="525" spans="1:16" x14ac:dyDescent="0.25">
      <c r="A525">
        <v>2</v>
      </c>
      <c r="B525" s="4">
        <v>210</v>
      </c>
      <c r="C525" s="7">
        <v>0.48</v>
      </c>
      <c r="D525" s="1">
        <v>1</v>
      </c>
      <c r="E525" s="1">
        <v>12427.05</v>
      </c>
      <c r="F525" s="1">
        <v>15884.29</v>
      </c>
      <c r="G525" s="1">
        <v>118.35</v>
      </c>
      <c r="H525" s="1">
        <v>151.28</v>
      </c>
      <c r="I525" s="1">
        <v>0.56999999999999995</v>
      </c>
      <c r="J525" s="1">
        <v>0.72</v>
      </c>
      <c r="K525" s="1">
        <v>1.54</v>
      </c>
      <c r="L525" s="1">
        <v>0.84</v>
      </c>
      <c r="M525">
        <v>116.4243153</v>
      </c>
      <c r="N525">
        <v>1.3986966E-2</v>
      </c>
      <c r="O525">
        <v>-8.6277300000000001E-3</v>
      </c>
      <c r="P525">
        <v>1.19052E-4</v>
      </c>
    </row>
    <row r="526" spans="1:16" x14ac:dyDescent="0.25">
      <c r="A526">
        <v>2</v>
      </c>
      <c r="B526" s="4">
        <v>210</v>
      </c>
      <c r="C526" s="7">
        <v>0.5</v>
      </c>
      <c r="D526" s="1">
        <v>1</v>
      </c>
      <c r="E526" s="1">
        <v>12695.35</v>
      </c>
      <c r="F526" s="1">
        <v>17235.560000000001</v>
      </c>
      <c r="G526" s="1">
        <v>120.91</v>
      </c>
      <c r="H526" s="1">
        <v>164.15</v>
      </c>
      <c r="I526" s="1">
        <v>0.57999999999999996</v>
      </c>
      <c r="J526" s="1">
        <v>0.79</v>
      </c>
      <c r="K526" s="1">
        <v>1.52</v>
      </c>
      <c r="L526" s="1">
        <v>0.85</v>
      </c>
      <c r="M526">
        <v>123.1111621</v>
      </c>
      <c r="N526">
        <v>1.4056054E-2</v>
      </c>
      <c r="O526">
        <v>-1.5944189999999999E-3</v>
      </c>
      <c r="P526">
        <v>4.3000000000000003E-6</v>
      </c>
    </row>
    <row r="527" spans="1:16" x14ac:dyDescent="0.25">
      <c r="A527">
        <v>2</v>
      </c>
      <c r="B527" s="4">
        <v>220</v>
      </c>
      <c r="C527" s="7">
        <v>0.02</v>
      </c>
      <c r="D527" s="1">
        <v>0.55000000000000004</v>
      </c>
      <c r="E527" s="1">
        <v>675.3</v>
      </c>
      <c r="F527" s="1">
        <v>30.27</v>
      </c>
      <c r="G527" s="1">
        <v>6.14</v>
      </c>
      <c r="H527" s="1">
        <v>0.28000000000000003</v>
      </c>
      <c r="I527" s="1">
        <v>0.03</v>
      </c>
      <c r="J527" s="1">
        <v>0</v>
      </c>
      <c r="K527" s="1">
        <v>0.42</v>
      </c>
      <c r="L527" s="1">
        <v>0.75</v>
      </c>
      <c r="M527">
        <v>0.275093435</v>
      </c>
      <c r="N527">
        <v>1.16224E-4</v>
      </c>
      <c r="O527">
        <v>-2.0000000000000001E-9</v>
      </c>
      <c r="P527">
        <v>0</v>
      </c>
    </row>
    <row r="528" spans="1:16" x14ac:dyDescent="0.25">
      <c r="A528">
        <v>2</v>
      </c>
      <c r="B528" s="4">
        <v>220</v>
      </c>
      <c r="C528" s="7">
        <v>0.04</v>
      </c>
      <c r="D528" s="1">
        <v>1</v>
      </c>
      <c r="E528" s="1">
        <v>1351.05</v>
      </c>
      <c r="F528" s="1">
        <v>121.09</v>
      </c>
      <c r="G528" s="1">
        <v>12.28</v>
      </c>
      <c r="H528" s="1">
        <v>1.1000000000000001</v>
      </c>
      <c r="I528" s="1">
        <v>0.06</v>
      </c>
      <c r="J528" s="1">
        <v>0.01</v>
      </c>
      <c r="K528" s="1">
        <v>4.29</v>
      </c>
      <c r="L528" s="1">
        <v>0.76</v>
      </c>
      <c r="M528">
        <v>1.099052763</v>
      </c>
      <c r="N528">
        <v>2.5625300000000001E-4</v>
      </c>
      <c r="O528">
        <v>-4.1869999999999999E-6</v>
      </c>
      <c r="P528">
        <v>1.2E-8</v>
      </c>
    </row>
    <row r="529" spans="1:16" x14ac:dyDescent="0.25">
      <c r="A529">
        <v>2</v>
      </c>
      <c r="B529" s="4">
        <v>220</v>
      </c>
      <c r="C529" s="7">
        <v>0.06</v>
      </c>
      <c r="D529" s="1">
        <v>1</v>
      </c>
      <c r="E529" s="1">
        <v>2003.75</v>
      </c>
      <c r="F529" s="1">
        <v>272.45</v>
      </c>
      <c r="G529" s="1">
        <v>18.22</v>
      </c>
      <c r="H529" s="1">
        <v>2.48</v>
      </c>
      <c r="I529" s="1">
        <v>0.08</v>
      </c>
      <c r="J529" s="1">
        <v>0.01</v>
      </c>
      <c r="K529" s="1">
        <v>6.21</v>
      </c>
      <c r="L529" s="1">
        <v>0.76</v>
      </c>
      <c r="M529">
        <v>2.4679150540000001</v>
      </c>
      <c r="N529">
        <v>3.83056E-4</v>
      </c>
      <c r="O529">
        <v>-1.7873100000000001E-4</v>
      </c>
      <c r="P529">
        <v>3.687E-6</v>
      </c>
    </row>
    <row r="530" spans="1:16" x14ac:dyDescent="0.25">
      <c r="A530">
        <v>2</v>
      </c>
      <c r="B530" s="4">
        <v>220</v>
      </c>
      <c r="C530" s="7">
        <v>0.08</v>
      </c>
      <c r="D530" s="1">
        <v>1</v>
      </c>
      <c r="E530" s="1">
        <v>2628.3</v>
      </c>
      <c r="F530" s="1">
        <v>484.36</v>
      </c>
      <c r="G530" s="1">
        <v>23.89</v>
      </c>
      <c r="H530" s="1">
        <v>4.4000000000000004</v>
      </c>
      <c r="I530" s="1">
        <v>0.11</v>
      </c>
      <c r="J530" s="1">
        <v>0.02</v>
      </c>
      <c r="K530" s="1">
        <v>5.61</v>
      </c>
      <c r="L530" s="1">
        <v>0.76</v>
      </c>
      <c r="M530">
        <v>4.3750754230000002</v>
      </c>
      <c r="N530">
        <v>4.6696299999999998E-4</v>
      </c>
      <c r="O530">
        <v>-1.265862E-3</v>
      </c>
      <c r="P530">
        <v>1.05376E-4</v>
      </c>
    </row>
    <row r="531" spans="1:16" x14ac:dyDescent="0.25">
      <c r="A531">
        <v>2</v>
      </c>
      <c r="B531" s="4">
        <v>220</v>
      </c>
      <c r="C531" s="7">
        <v>0.1</v>
      </c>
      <c r="D531" s="1">
        <v>1</v>
      </c>
      <c r="E531" s="1">
        <v>3282.8</v>
      </c>
      <c r="F531" s="1">
        <v>756.81</v>
      </c>
      <c r="G531" s="1">
        <v>29.84</v>
      </c>
      <c r="H531" s="1">
        <v>6.88</v>
      </c>
      <c r="I531" s="1">
        <v>0.14000000000000001</v>
      </c>
      <c r="J531" s="1">
        <v>0.03</v>
      </c>
      <c r="K531" s="1">
        <v>4.8499999999999996</v>
      </c>
      <c r="L531" s="1">
        <v>0.77</v>
      </c>
      <c r="M531">
        <v>6.8112870320000001</v>
      </c>
      <c r="N531">
        <v>6.9587299999999996E-4</v>
      </c>
      <c r="O531">
        <v>-3.1195839999999999E-3</v>
      </c>
      <c r="P531">
        <v>3.4366300000000002E-4</v>
      </c>
    </row>
    <row r="532" spans="1:16" x14ac:dyDescent="0.25">
      <c r="A532">
        <v>2</v>
      </c>
      <c r="B532" s="4">
        <v>220</v>
      </c>
      <c r="C532" s="7">
        <v>0.12</v>
      </c>
      <c r="D532" s="1">
        <v>1</v>
      </c>
      <c r="E532" s="1">
        <v>3910.4</v>
      </c>
      <c r="F532" s="1">
        <v>1089.81</v>
      </c>
      <c r="G532" s="1">
        <v>35.549999999999997</v>
      </c>
      <c r="H532" s="1">
        <v>9.91</v>
      </c>
      <c r="I532" s="1">
        <v>0.16</v>
      </c>
      <c r="J532" s="1">
        <v>0.05</v>
      </c>
      <c r="K532" s="1">
        <v>4.1900000000000004</v>
      </c>
      <c r="L532" s="1">
        <v>0.77</v>
      </c>
      <c r="M532">
        <v>9.7646610890000005</v>
      </c>
      <c r="N532">
        <v>8.8463500000000004E-4</v>
      </c>
      <c r="O532">
        <v>-4.2416440000000001E-3</v>
      </c>
      <c r="P532">
        <v>3.8243499999999998E-4</v>
      </c>
    </row>
    <row r="533" spans="1:16" x14ac:dyDescent="0.25">
      <c r="A533">
        <v>2</v>
      </c>
      <c r="B533" s="4">
        <v>220</v>
      </c>
      <c r="C533" s="7">
        <v>0.14000000000000001</v>
      </c>
      <c r="D533" s="1">
        <v>1</v>
      </c>
      <c r="E533" s="1">
        <v>4580.05</v>
      </c>
      <c r="F533" s="1">
        <v>1483.35</v>
      </c>
      <c r="G533" s="1">
        <v>41.64</v>
      </c>
      <c r="H533" s="1">
        <v>13.48</v>
      </c>
      <c r="I533" s="1">
        <v>0.19</v>
      </c>
      <c r="J533" s="1">
        <v>0.06</v>
      </c>
      <c r="K533" s="1">
        <v>3.67</v>
      </c>
      <c r="L533" s="1">
        <v>0.78</v>
      </c>
      <c r="M533">
        <v>13.220666850000001</v>
      </c>
      <c r="N533">
        <v>1.42581E-3</v>
      </c>
      <c r="O533">
        <v>-4.5154449999999999E-3</v>
      </c>
      <c r="P533">
        <v>3.30296E-4</v>
      </c>
    </row>
    <row r="534" spans="1:16" x14ac:dyDescent="0.25">
      <c r="A534">
        <v>2</v>
      </c>
      <c r="B534" s="4">
        <v>220</v>
      </c>
      <c r="C534" s="7">
        <v>0.16</v>
      </c>
      <c r="D534" s="1">
        <v>1</v>
      </c>
      <c r="E534" s="1">
        <v>5127</v>
      </c>
      <c r="F534" s="1">
        <v>1937.43</v>
      </c>
      <c r="G534" s="1">
        <v>46.61</v>
      </c>
      <c r="H534" s="1">
        <v>17.61</v>
      </c>
      <c r="I534" s="1">
        <v>0.21</v>
      </c>
      <c r="J534" s="1">
        <v>0.08</v>
      </c>
      <c r="K534" s="1">
        <v>3.36</v>
      </c>
      <c r="L534" s="1">
        <v>0.78</v>
      </c>
      <c r="M534">
        <v>17.162131609999999</v>
      </c>
      <c r="N534">
        <v>1.465736E-3</v>
      </c>
      <c r="O534">
        <v>-4.5441079999999998E-3</v>
      </c>
      <c r="P534">
        <v>2.8598399999999998E-4</v>
      </c>
    </row>
    <row r="535" spans="1:16" x14ac:dyDescent="0.25">
      <c r="A535">
        <v>2</v>
      </c>
      <c r="B535" s="4">
        <v>220</v>
      </c>
      <c r="C535" s="7">
        <v>0.18</v>
      </c>
      <c r="D535" s="1">
        <v>1</v>
      </c>
      <c r="E535" s="1">
        <v>5773.85</v>
      </c>
      <c r="F535" s="1">
        <v>2452.06</v>
      </c>
      <c r="G535" s="1">
        <v>52.49</v>
      </c>
      <c r="H535" s="1">
        <v>22.29</v>
      </c>
      <c r="I535" s="1">
        <v>0.24</v>
      </c>
      <c r="J535" s="1">
        <v>0.1</v>
      </c>
      <c r="K535" s="1">
        <v>3.06</v>
      </c>
      <c r="L535" s="1">
        <v>0.78</v>
      </c>
      <c r="M535">
        <v>21.56924072</v>
      </c>
      <c r="N535">
        <v>1.9836229999999999E-3</v>
      </c>
      <c r="O535">
        <v>-4.5454279999999998E-3</v>
      </c>
      <c r="P535">
        <v>2.5169400000000001E-4</v>
      </c>
    </row>
    <row r="536" spans="1:16" x14ac:dyDescent="0.25">
      <c r="A536">
        <v>2</v>
      </c>
      <c r="B536" s="4">
        <v>220</v>
      </c>
      <c r="C536" s="7">
        <v>0.2</v>
      </c>
      <c r="D536" s="1">
        <v>1</v>
      </c>
      <c r="E536" s="1">
        <v>6327.55</v>
      </c>
      <c r="F536" s="1">
        <v>3027.24</v>
      </c>
      <c r="G536" s="1">
        <v>57.52</v>
      </c>
      <c r="H536" s="1">
        <v>27.52</v>
      </c>
      <c r="I536" s="1">
        <v>0.26</v>
      </c>
      <c r="J536" s="1">
        <v>0.13</v>
      </c>
      <c r="K536" s="1">
        <v>2.86</v>
      </c>
      <c r="L536" s="1">
        <v>0.79</v>
      </c>
      <c r="M536">
        <v>26.41953758</v>
      </c>
      <c r="N536">
        <v>2.2930419999999999E-3</v>
      </c>
      <c r="O536">
        <v>-4.545454E-3</v>
      </c>
      <c r="P536">
        <v>2.2432499999999999E-4</v>
      </c>
    </row>
    <row r="537" spans="1:16" x14ac:dyDescent="0.25">
      <c r="A537">
        <v>2</v>
      </c>
      <c r="B537" s="4">
        <v>220</v>
      </c>
      <c r="C537" s="7">
        <v>0.22</v>
      </c>
      <c r="D537" s="1">
        <v>1</v>
      </c>
      <c r="E537" s="1">
        <v>6884.75</v>
      </c>
      <c r="F537" s="1">
        <v>3662.96</v>
      </c>
      <c r="G537" s="1">
        <v>62.59</v>
      </c>
      <c r="H537" s="1">
        <v>33.299999999999997</v>
      </c>
      <c r="I537" s="1">
        <v>0.28999999999999998</v>
      </c>
      <c r="J537" s="1">
        <v>0.15</v>
      </c>
      <c r="K537" s="1">
        <v>2.65</v>
      </c>
      <c r="L537" s="1">
        <v>0.79</v>
      </c>
      <c r="M537">
        <v>31.687923619999999</v>
      </c>
      <c r="N537">
        <v>2.6951729999999999E-3</v>
      </c>
      <c r="O537">
        <v>-4.5454550000000003E-3</v>
      </c>
      <c r="P537">
        <v>2.0196400000000001E-4</v>
      </c>
    </row>
    <row r="538" spans="1:16" x14ac:dyDescent="0.25">
      <c r="A538">
        <v>2</v>
      </c>
      <c r="B538" s="4">
        <v>220</v>
      </c>
      <c r="C538" s="7">
        <v>0.24</v>
      </c>
      <c r="D538" s="1">
        <v>1</v>
      </c>
      <c r="E538" s="1">
        <v>7419</v>
      </c>
      <c r="F538" s="1">
        <v>4359.22</v>
      </c>
      <c r="G538" s="1">
        <v>67.45</v>
      </c>
      <c r="H538" s="1">
        <v>39.630000000000003</v>
      </c>
      <c r="I538" s="1">
        <v>0.31</v>
      </c>
      <c r="J538" s="1">
        <v>0.18</v>
      </c>
      <c r="K538" s="1">
        <v>2.5299999999999998</v>
      </c>
      <c r="L538" s="1">
        <v>0.8</v>
      </c>
      <c r="M538">
        <v>37.346658320000003</v>
      </c>
      <c r="N538">
        <v>3.0294129999999999E-3</v>
      </c>
      <c r="O538">
        <v>-4.5454550000000003E-3</v>
      </c>
      <c r="P538">
        <v>1.8335000000000001E-4</v>
      </c>
    </row>
    <row r="539" spans="1:16" x14ac:dyDescent="0.25">
      <c r="A539">
        <v>2</v>
      </c>
      <c r="B539" s="4">
        <v>220</v>
      </c>
      <c r="C539" s="7">
        <v>0.26</v>
      </c>
      <c r="D539" s="1">
        <v>1</v>
      </c>
      <c r="E539" s="1">
        <v>7963.05</v>
      </c>
      <c r="F539" s="1">
        <v>5116.03</v>
      </c>
      <c r="G539" s="1">
        <v>72.39</v>
      </c>
      <c r="H539" s="1">
        <v>46.51</v>
      </c>
      <c r="I539" s="1">
        <v>0.33</v>
      </c>
      <c r="J539" s="1">
        <v>0.21</v>
      </c>
      <c r="K539" s="1">
        <v>2.37</v>
      </c>
      <c r="L539" s="1">
        <v>0.8</v>
      </c>
      <c r="M539">
        <v>43.365359230000003</v>
      </c>
      <c r="N539">
        <v>3.3998399999999999E-3</v>
      </c>
      <c r="O539">
        <v>-4.5454550000000003E-3</v>
      </c>
      <c r="P539">
        <v>1.6761200000000001E-4</v>
      </c>
    </row>
    <row r="540" spans="1:16" x14ac:dyDescent="0.25">
      <c r="A540">
        <v>2</v>
      </c>
      <c r="B540" s="4">
        <v>220</v>
      </c>
      <c r="C540" s="7">
        <v>0.28000000000000003</v>
      </c>
      <c r="D540" s="1">
        <v>1</v>
      </c>
      <c r="E540" s="1">
        <v>8629.0499999999993</v>
      </c>
      <c r="F540" s="1">
        <v>5933.39</v>
      </c>
      <c r="G540" s="1">
        <v>78.45</v>
      </c>
      <c r="H540" s="1">
        <v>53.94</v>
      </c>
      <c r="I540" s="1">
        <v>0.36</v>
      </c>
      <c r="J540" s="1">
        <v>0.25</v>
      </c>
      <c r="K540" s="1">
        <v>2.2400000000000002</v>
      </c>
      <c r="L540" s="1">
        <v>0.8</v>
      </c>
      <c r="M540">
        <v>49.71100191</v>
      </c>
      <c r="N540">
        <v>4.731028E-3</v>
      </c>
      <c r="O540">
        <v>-4.5454550000000003E-3</v>
      </c>
      <c r="P540">
        <v>1.5413100000000001E-4</v>
      </c>
    </row>
    <row r="541" spans="1:16" x14ac:dyDescent="0.25">
      <c r="A541">
        <v>2</v>
      </c>
      <c r="B541" s="4">
        <v>220</v>
      </c>
      <c r="C541" s="7">
        <v>0.3</v>
      </c>
      <c r="D541" s="1">
        <v>1</v>
      </c>
      <c r="E541" s="1">
        <v>9133.5499999999993</v>
      </c>
      <c r="F541" s="1">
        <v>6811.29</v>
      </c>
      <c r="G541" s="1">
        <v>83.03</v>
      </c>
      <c r="H541" s="1">
        <v>61.92</v>
      </c>
      <c r="I541" s="1">
        <v>0.38</v>
      </c>
      <c r="J541" s="1">
        <v>0.28000000000000003</v>
      </c>
      <c r="K541" s="1">
        <v>2.12</v>
      </c>
      <c r="L541" s="1">
        <v>0.81</v>
      </c>
      <c r="M541">
        <v>56.347919990000001</v>
      </c>
      <c r="N541">
        <v>5.4092519999999998E-3</v>
      </c>
      <c r="O541">
        <v>-4.5454550000000003E-3</v>
      </c>
      <c r="P541">
        <v>1.42454E-4</v>
      </c>
    </row>
    <row r="542" spans="1:16" x14ac:dyDescent="0.25">
      <c r="A542">
        <v>2</v>
      </c>
      <c r="B542" s="4">
        <v>220</v>
      </c>
      <c r="C542" s="7">
        <v>0.32</v>
      </c>
      <c r="D542" s="1">
        <v>1</v>
      </c>
      <c r="E542" s="1">
        <v>9730.5</v>
      </c>
      <c r="F542" s="1">
        <v>7749.73</v>
      </c>
      <c r="G542" s="1">
        <v>88.46</v>
      </c>
      <c r="H542" s="1">
        <v>70.45</v>
      </c>
      <c r="I542" s="1">
        <v>0.4</v>
      </c>
      <c r="J542" s="1">
        <v>0.32</v>
      </c>
      <c r="K542" s="1">
        <v>2.0099999999999998</v>
      </c>
      <c r="L542" s="1">
        <v>0.81</v>
      </c>
      <c r="M542">
        <v>63.23780515</v>
      </c>
      <c r="N542">
        <v>6.3677660000000004E-3</v>
      </c>
      <c r="O542">
        <v>-4.5454550000000003E-3</v>
      </c>
      <c r="P542">
        <v>1.3223999999999999E-4</v>
      </c>
    </row>
    <row r="543" spans="1:16" x14ac:dyDescent="0.25">
      <c r="A543">
        <v>2</v>
      </c>
      <c r="B543" s="4">
        <v>220</v>
      </c>
      <c r="C543" s="7">
        <v>0.34</v>
      </c>
      <c r="D543" s="1">
        <v>1</v>
      </c>
      <c r="E543" s="1">
        <v>10138.75</v>
      </c>
      <c r="F543" s="1">
        <v>8748.7199999999993</v>
      </c>
      <c r="G543" s="1">
        <v>92.17</v>
      </c>
      <c r="H543" s="1">
        <v>79.53</v>
      </c>
      <c r="I543" s="1">
        <v>0.42</v>
      </c>
      <c r="J543" s="1">
        <v>0.36</v>
      </c>
      <c r="K543" s="1">
        <v>1.95</v>
      </c>
      <c r="L543" s="1">
        <v>0.81</v>
      </c>
      <c r="M543">
        <v>70.339707099999998</v>
      </c>
      <c r="N543">
        <v>6.6406759999999999E-3</v>
      </c>
      <c r="O543">
        <v>-4.5454550000000003E-3</v>
      </c>
      <c r="P543">
        <v>1.23232E-4</v>
      </c>
    </row>
    <row r="544" spans="1:16" x14ac:dyDescent="0.25">
      <c r="A544">
        <v>2</v>
      </c>
      <c r="B544" s="4">
        <v>220</v>
      </c>
      <c r="C544" s="7">
        <v>0.36</v>
      </c>
      <c r="D544" s="1">
        <v>1</v>
      </c>
      <c r="E544" s="1">
        <v>10656.75</v>
      </c>
      <c r="F544" s="1">
        <v>9808.25</v>
      </c>
      <c r="G544" s="1">
        <v>96.88</v>
      </c>
      <c r="H544" s="1">
        <v>89.17</v>
      </c>
      <c r="I544" s="1">
        <v>0.44</v>
      </c>
      <c r="J544" s="1">
        <v>0.41</v>
      </c>
      <c r="K544" s="1">
        <v>1.86</v>
      </c>
      <c r="L544" s="1">
        <v>0.82</v>
      </c>
      <c r="M544">
        <v>77.61003359</v>
      </c>
      <c r="N544">
        <v>8.6166569999999998E-3</v>
      </c>
      <c r="O544">
        <v>-4.5454550000000003E-3</v>
      </c>
      <c r="P544">
        <v>1.15226E-4</v>
      </c>
    </row>
    <row r="545" spans="1:16" x14ac:dyDescent="0.25">
      <c r="A545">
        <v>2</v>
      </c>
      <c r="B545" s="4">
        <v>220</v>
      </c>
      <c r="C545" s="7">
        <v>0.38</v>
      </c>
      <c r="D545" s="1">
        <v>1</v>
      </c>
      <c r="E545" s="1">
        <v>11257.5</v>
      </c>
      <c r="F545" s="1">
        <v>10928.33</v>
      </c>
      <c r="G545" s="1">
        <v>102.34</v>
      </c>
      <c r="H545" s="1">
        <v>99.35</v>
      </c>
      <c r="I545" s="1">
        <v>0.47</v>
      </c>
      <c r="J545" s="1">
        <v>0.45</v>
      </c>
      <c r="K545" s="1">
        <v>1.79</v>
      </c>
      <c r="L545" s="1">
        <v>0.82</v>
      </c>
      <c r="M545">
        <v>85.002550450000001</v>
      </c>
      <c r="N545">
        <v>8.0878489999999994E-3</v>
      </c>
      <c r="O545">
        <v>-4.5454789999999998E-3</v>
      </c>
      <c r="P545">
        <v>1.08064E-4</v>
      </c>
    </row>
    <row r="546" spans="1:16" x14ac:dyDescent="0.25">
      <c r="A546">
        <v>2</v>
      </c>
      <c r="B546" s="4">
        <v>220</v>
      </c>
      <c r="C546" s="7">
        <v>0.4</v>
      </c>
      <c r="D546" s="1">
        <v>1</v>
      </c>
      <c r="E546" s="1">
        <v>11697.75</v>
      </c>
      <c r="F546" s="1">
        <v>12108.95</v>
      </c>
      <c r="G546" s="1">
        <v>106.34</v>
      </c>
      <c r="H546" s="1">
        <v>110.08</v>
      </c>
      <c r="I546" s="1">
        <v>0.49</v>
      </c>
      <c r="J546" s="1">
        <v>0.5</v>
      </c>
      <c r="K546" s="1">
        <v>1.73</v>
      </c>
      <c r="L546" s="1">
        <v>0.83</v>
      </c>
      <c r="M546">
        <v>92.468381530000002</v>
      </c>
      <c r="N546">
        <v>9.1082139999999999E-3</v>
      </c>
      <c r="O546">
        <v>-4.5603340000000001E-3</v>
      </c>
      <c r="P546">
        <v>1.01486E-4</v>
      </c>
    </row>
    <row r="547" spans="1:16" x14ac:dyDescent="0.25">
      <c r="A547">
        <v>2</v>
      </c>
      <c r="B547" s="4">
        <v>220</v>
      </c>
      <c r="C547" s="7">
        <v>0.42</v>
      </c>
      <c r="D547" s="1">
        <v>1</v>
      </c>
      <c r="E547" s="1">
        <v>12082.75</v>
      </c>
      <c r="F547" s="1">
        <v>13350.12</v>
      </c>
      <c r="G547" s="1">
        <v>109.84</v>
      </c>
      <c r="H547" s="1">
        <v>121.36</v>
      </c>
      <c r="I547" s="1">
        <v>0.5</v>
      </c>
      <c r="J547" s="1">
        <v>0.55000000000000004</v>
      </c>
      <c r="K547" s="1">
        <v>1.69</v>
      </c>
      <c r="L547" s="1">
        <v>0.83</v>
      </c>
      <c r="M547">
        <v>99.95600872</v>
      </c>
      <c r="N547">
        <v>9.9398999999999998E-3</v>
      </c>
      <c r="O547">
        <v>-5.3511560000000001E-3</v>
      </c>
      <c r="P547">
        <v>8.9983999999999998E-5</v>
      </c>
    </row>
    <row r="548" spans="1:16" x14ac:dyDescent="0.25">
      <c r="A548">
        <v>2</v>
      </c>
      <c r="B548" s="4">
        <v>220</v>
      </c>
      <c r="C548" s="7">
        <v>0.44</v>
      </c>
      <c r="D548" s="1">
        <v>1</v>
      </c>
      <c r="E548" s="1">
        <v>12571.45</v>
      </c>
      <c r="F548" s="1">
        <v>14651.84</v>
      </c>
      <c r="G548" s="1">
        <v>114.29</v>
      </c>
      <c r="H548" s="1">
        <v>133.19999999999999</v>
      </c>
      <c r="I548" s="1">
        <v>0.52</v>
      </c>
      <c r="J548" s="1">
        <v>0.61</v>
      </c>
      <c r="K548" s="1">
        <v>1.64</v>
      </c>
      <c r="L548" s="1">
        <v>0.84</v>
      </c>
      <c r="M548">
        <v>107.411272</v>
      </c>
      <c r="N548">
        <v>1.1055241E-2</v>
      </c>
      <c r="O548">
        <v>-1.0593995E-2</v>
      </c>
      <c r="P548">
        <v>1.2536200000000001E-4</v>
      </c>
    </row>
    <row r="549" spans="1:16" x14ac:dyDescent="0.25">
      <c r="A549">
        <v>2</v>
      </c>
      <c r="B549" s="4">
        <v>220</v>
      </c>
      <c r="C549" s="7">
        <v>0.46</v>
      </c>
      <c r="D549" s="1">
        <v>1</v>
      </c>
      <c r="E549" s="1">
        <v>13120.3</v>
      </c>
      <c r="F549" s="1">
        <v>16014.09</v>
      </c>
      <c r="G549" s="1">
        <v>119.28</v>
      </c>
      <c r="H549" s="1">
        <v>145.58000000000001</v>
      </c>
      <c r="I549" s="1">
        <v>0.54</v>
      </c>
      <c r="J549" s="1">
        <v>0.66</v>
      </c>
      <c r="K549" s="1">
        <v>1.58</v>
      </c>
      <c r="L549" s="1">
        <v>0.84</v>
      </c>
      <c r="M549">
        <v>114.7773693</v>
      </c>
      <c r="N549">
        <v>1.3422219000000001E-2</v>
      </c>
      <c r="O549">
        <v>-1.3038685E-2</v>
      </c>
      <c r="P549">
        <v>2.2816399999999999E-4</v>
      </c>
    </row>
    <row r="550" spans="1:16" x14ac:dyDescent="0.25">
      <c r="A550">
        <v>2</v>
      </c>
      <c r="B550" s="4">
        <v>220</v>
      </c>
      <c r="C550" s="7">
        <v>0.48</v>
      </c>
      <c r="D550" s="1">
        <v>1</v>
      </c>
      <c r="E550" s="1">
        <v>13479.2</v>
      </c>
      <c r="F550" s="1">
        <v>17436.89</v>
      </c>
      <c r="G550" s="1">
        <v>122.54</v>
      </c>
      <c r="H550" s="1">
        <v>158.52000000000001</v>
      </c>
      <c r="I550" s="1">
        <v>0.56000000000000005</v>
      </c>
      <c r="J550" s="1">
        <v>0.72</v>
      </c>
      <c r="K550" s="1">
        <v>1.55</v>
      </c>
      <c r="L550" s="1">
        <v>0.84</v>
      </c>
      <c r="M550">
        <v>121.9948567</v>
      </c>
      <c r="N550">
        <v>1.3048407999999999E-2</v>
      </c>
      <c r="O550">
        <v>-4.2599880000000001E-3</v>
      </c>
      <c r="P550">
        <v>2.6893000000000002E-5</v>
      </c>
    </row>
    <row r="551" spans="1:16" x14ac:dyDescent="0.25">
      <c r="A551">
        <v>2</v>
      </c>
      <c r="B551" s="4">
        <v>220</v>
      </c>
      <c r="C551" s="7">
        <v>0.5</v>
      </c>
      <c r="D551" s="1">
        <v>1</v>
      </c>
      <c r="E551" s="1">
        <v>13912.05</v>
      </c>
      <c r="F551" s="1">
        <v>18920.240000000002</v>
      </c>
      <c r="G551" s="1">
        <v>126.47</v>
      </c>
      <c r="H551" s="1">
        <v>172</v>
      </c>
      <c r="I551" s="1">
        <v>0.57999999999999996</v>
      </c>
      <c r="J551" s="1">
        <v>0.79</v>
      </c>
      <c r="K551" s="1">
        <v>1.52</v>
      </c>
      <c r="L551" s="1">
        <v>0.84</v>
      </c>
      <c r="M551">
        <v>129.0016483</v>
      </c>
      <c r="N551">
        <v>1.3628833E-2</v>
      </c>
      <c r="O551">
        <v>-2.9044800000000001E-4</v>
      </c>
      <c r="P551">
        <v>1.2599999999999999E-7</v>
      </c>
    </row>
    <row r="552" spans="1:16" x14ac:dyDescent="0.25">
      <c r="A552">
        <v>2</v>
      </c>
      <c r="B552" s="4">
        <v>230</v>
      </c>
      <c r="C552" s="7">
        <v>0.02</v>
      </c>
      <c r="D552" s="1">
        <v>0.7</v>
      </c>
      <c r="E552" s="1">
        <v>753.15</v>
      </c>
      <c r="F552" s="1">
        <v>33.090000000000003</v>
      </c>
      <c r="G552" s="1">
        <v>6.55</v>
      </c>
      <c r="H552" s="1">
        <v>0.28999999999999998</v>
      </c>
      <c r="I552" s="1">
        <v>0.03</v>
      </c>
      <c r="J552" s="1">
        <v>0</v>
      </c>
      <c r="K552" s="1">
        <v>0.55000000000000004</v>
      </c>
      <c r="L552" s="1">
        <v>0.75</v>
      </c>
      <c r="M552">
        <v>0.28765477900000003</v>
      </c>
      <c r="N552">
        <v>1.3373500000000001E-4</v>
      </c>
      <c r="O552">
        <v>-4.6999999999999997E-8</v>
      </c>
      <c r="P552">
        <v>0</v>
      </c>
    </row>
    <row r="553" spans="1:16" x14ac:dyDescent="0.25">
      <c r="A553">
        <v>2</v>
      </c>
      <c r="B553" s="4">
        <v>230</v>
      </c>
      <c r="C553" s="7">
        <v>0.04</v>
      </c>
      <c r="D553" s="1">
        <v>1</v>
      </c>
      <c r="E553" s="1">
        <v>1484.3</v>
      </c>
      <c r="F553" s="1">
        <v>132.37</v>
      </c>
      <c r="G553" s="1">
        <v>12.91</v>
      </c>
      <c r="H553" s="1">
        <v>1.1499999999999999</v>
      </c>
      <c r="I553" s="1">
        <v>0.06</v>
      </c>
      <c r="J553" s="1">
        <v>0.01</v>
      </c>
      <c r="K553" s="1">
        <v>4.6100000000000003</v>
      </c>
      <c r="L553" s="1">
        <v>0.76</v>
      </c>
      <c r="M553">
        <v>1.149237821</v>
      </c>
      <c r="N553">
        <v>2.5923400000000001E-4</v>
      </c>
      <c r="O553">
        <v>-2.4386999999999999E-5</v>
      </c>
      <c r="P553">
        <v>1.03E-7</v>
      </c>
    </row>
    <row r="554" spans="1:16" x14ac:dyDescent="0.25">
      <c r="A554">
        <v>2</v>
      </c>
      <c r="B554" s="4">
        <v>230</v>
      </c>
      <c r="C554" s="7">
        <v>0.06</v>
      </c>
      <c r="D554" s="1">
        <v>1</v>
      </c>
      <c r="E554" s="1">
        <v>2172.4499999999998</v>
      </c>
      <c r="F554" s="1">
        <v>297.83999999999997</v>
      </c>
      <c r="G554" s="1">
        <v>18.89</v>
      </c>
      <c r="H554" s="1">
        <v>2.59</v>
      </c>
      <c r="I554" s="1">
        <v>0.08</v>
      </c>
      <c r="J554" s="1">
        <v>0.01</v>
      </c>
      <c r="K554" s="1">
        <v>5.92</v>
      </c>
      <c r="L554" s="1">
        <v>0.76</v>
      </c>
      <c r="M554">
        <v>2.5806052390000001</v>
      </c>
      <c r="N554">
        <v>3.5599600000000003E-4</v>
      </c>
      <c r="O554">
        <v>-4.7399900000000001E-4</v>
      </c>
      <c r="P554">
        <v>2.1512999999999999E-5</v>
      </c>
    </row>
    <row r="555" spans="1:16" x14ac:dyDescent="0.25">
      <c r="A555">
        <v>2</v>
      </c>
      <c r="B555" s="4">
        <v>230</v>
      </c>
      <c r="C555" s="7">
        <v>0.08</v>
      </c>
      <c r="D555" s="1">
        <v>1</v>
      </c>
      <c r="E555" s="1">
        <v>2895.05</v>
      </c>
      <c r="F555" s="1">
        <v>529.5</v>
      </c>
      <c r="G555" s="1">
        <v>25.17</v>
      </c>
      <c r="H555" s="1">
        <v>4.5999999999999996</v>
      </c>
      <c r="I555" s="1">
        <v>0.11</v>
      </c>
      <c r="J555" s="1">
        <v>0.02</v>
      </c>
      <c r="K555" s="1">
        <v>5.5</v>
      </c>
      <c r="L555" s="1">
        <v>0.77</v>
      </c>
      <c r="M555">
        <v>4.5748505570000004</v>
      </c>
      <c r="N555">
        <v>5.5416000000000005E-4</v>
      </c>
      <c r="O555">
        <v>-2.0061129999999999E-3</v>
      </c>
      <c r="P555">
        <v>2.1181999999999999E-4</v>
      </c>
    </row>
    <row r="556" spans="1:16" x14ac:dyDescent="0.25">
      <c r="A556">
        <v>2</v>
      </c>
      <c r="B556" s="4">
        <v>230</v>
      </c>
      <c r="C556" s="7">
        <v>0.1</v>
      </c>
      <c r="D556" s="1">
        <v>1</v>
      </c>
      <c r="E556" s="1">
        <v>3591</v>
      </c>
      <c r="F556" s="1">
        <v>827.34</v>
      </c>
      <c r="G556" s="1">
        <v>31.23</v>
      </c>
      <c r="H556" s="1">
        <v>7.19</v>
      </c>
      <c r="I556" s="1">
        <v>0.14000000000000001</v>
      </c>
      <c r="J556" s="1">
        <v>0.03</v>
      </c>
      <c r="K556" s="1">
        <v>4.68</v>
      </c>
      <c r="L556" s="1">
        <v>0.77</v>
      </c>
      <c r="M556">
        <v>7.1223047050000003</v>
      </c>
      <c r="N556">
        <v>6.4868E-4</v>
      </c>
      <c r="O556">
        <v>-3.6021999999999998E-3</v>
      </c>
      <c r="P556">
        <v>3.8686699999999999E-4</v>
      </c>
    </row>
    <row r="557" spans="1:16" x14ac:dyDescent="0.25">
      <c r="A557">
        <v>2</v>
      </c>
      <c r="B557" s="4">
        <v>230</v>
      </c>
      <c r="C557" s="7">
        <v>0.12</v>
      </c>
      <c r="D557" s="1">
        <v>1</v>
      </c>
      <c r="E557" s="1">
        <v>4290.3500000000004</v>
      </c>
      <c r="F557" s="1">
        <v>1191.3699999999999</v>
      </c>
      <c r="G557" s="1">
        <v>37.31</v>
      </c>
      <c r="H557" s="1">
        <v>10.36</v>
      </c>
      <c r="I557" s="1">
        <v>0.16</v>
      </c>
      <c r="J557" s="1">
        <v>0.05</v>
      </c>
      <c r="K557" s="1">
        <v>4.0999999999999996</v>
      </c>
      <c r="L557" s="1">
        <v>0.77</v>
      </c>
      <c r="M557">
        <v>10.21053603</v>
      </c>
      <c r="N557">
        <v>1.0481010000000001E-3</v>
      </c>
      <c r="O557">
        <v>-4.2341779999999999E-3</v>
      </c>
      <c r="P557">
        <v>3.6283000000000002E-4</v>
      </c>
    </row>
    <row r="558" spans="1:16" x14ac:dyDescent="0.25">
      <c r="A558">
        <v>2</v>
      </c>
      <c r="B558" s="4">
        <v>230</v>
      </c>
      <c r="C558" s="7">
        <v>0.14000000000000001</v>
      </c>
      <c r="D558" s="1">
        <v>1</v>
      </c>
      <c r="E558" s="1">
        <v>4980.7</v>
      </c>
      <c r="F558" s="1">
        <v>1621.58</v>
      </c>
      <c r="G558" s="1">
        <v>43.31</v>
      </c>
      <c r="H558" s="1">
        <v>14.1</v>
      </c>
      <c r="I558" s="1">
        <v>0.19</v>
      </c>
      <c r="J558" s="1">
        <v>0.06</v>
      </c>
      <c r="K558" s="1">
        <v>3.77</v>
      </c>
      <c r="L558" s="1">
        <v>0.78</v>
      </c>
      <c r="M558">
        <v>13.82435027</v>
      </c>
      <c r="N558">
        <v>1.305994E-3</v>
      </c>
      <c r="O558">
        <v>-4.3397569999999996E-3</v>
      </c>
      <c r="P558">
        <v>3.09239E-4</v>
      </c>
    </row>
    <row r="559" spans="1:16" x14ac:dyDescent="0.25">
      <c r="A559">
        <v>2</v>
      </c>
      <c r="B559" s="4">
        <v>230</v>
      </c>
      <c r="C559" s="7">
        <v>0.16</v>
      </c>
      <c r="D559" s="1">
        <v>1</v>
      </c>
      <c r="E559" s="1">
        <v>5667.8</v>
      </c>
      <c r="F559" s="1">
        <v>2117.9899999999998</v>
      </c>
      <c r="G559" s="1">
        <v>49.29</v>
      </c>
      <c r="H559" s="1">
        <v>18.420000000000002</v>
      </c>
      <c r="I559" s="1">
        <v>0.22</v>
      </c>
      <c r="J559" s="1">
        <v>0.08</v>
      </c>
      <c r="K559" s="1">
        <v>3.33</v>
      </c>
      <c r="L559" s="1">
        <v>0.78</v>
      </c>
      <c r="M559">
        <v>17.945790590000001</v>
      </c>
      <c r="N559">
        <v>1.614898E-3</v>
      </c>
      <c r="O559">
        <v>-4.3475629999999996E-3</v>
      </c>
      <c r="P559">
        <v>2.67879E-4</v>
      </c>
    </row>
    <row r="560" spans="1:16" x14ac:dyDescent="0.25">
      <c r="A560">
        <v>2</v>
      </c>
      <c r="B560" s="4">
        <v>230</v>
      </c>
      <c r="C560" s="7">
        <v>0.18</v>
      </c>
      <c r="D560" s="1">
        <v>1</v>
      </c>
      <c r="E560" s="1">
        <v>6258.15</v>
      </c>
      <c r="F560" s="1">
        <v>2680.58</v>
      </c>
      <c r="G560" s="1">
        <v>54.42</v>
      </c>
      <c r="H560" s="1">
        <v>23.31</v>
      </c>
      <c r="I560" s="1">
        <v>0.24</v>
      </c>
      <c r="J560" s="1">
        <v>0.1</v>
      </c>
      <c r="K560" s="1">
        <v>3.1</v>
      </c>
      <c r="L560" s="1">
        <v>0.79</v>
      </c>
      <c r="M560">
        <v>22.554137560000001</v>
      </c>
      <c r="N560">
        <v>1.6381130000000001E-3</v>
      </c>
      <c r="O560">
        <v>-4.3478220000000003E-3</v>
      </c>
      <c r="P560">
        <v>2.3582599999999999E-4</v>
      </c>
    </row>
    <row r="561" spans="1:16" x14ac:dyDescent="0.25">
      <c r="A561">
        <v>2</v>
      </c>
      <c r="B561" s="4">
        <v>230</v>
      </c>
      <c r="C561" s="7">
        <v>0.2</v>
      </c>
      <c r="D561" s="1">
        <v>1</v>
      </c>
      <c r="E561" s="1">
        <v>6874.95</v>
      </c>
      <c r="F561" s="1">
        <v>3309.35</v>
      </c>
      <c r="G561" s="1">
        <v>59.78</v>
      </c>
      <c r="H561" s="1">
        <v>28.78</v>
      </c>
      <c r="I561" s="1">
        <v>0.26</v>
      </c>
      <c r="J561" s="1">
        <v>0.13</v>
      </c>
      <c r="K561" s="1">
        <v>2.94</v>
      </c>
      <c r="L561" s="1">
        <v>0.79</v>
      </c>
      <c r="M561">
        <v>27.625909159999999</v>
      </c>
      <c r="N561">
        <v>2.0029370000000002E-3</v>
      </c>
      <c r="O561">
        <v>-4.3478259999999999E-3</v>
      </c>
      <c r="P561">
        <v>2.1023400000000001E-4</v>
      </c>
    </row>
    <row r="562" spans="1:16" x14ac:dyDescent="0.25">
      <c r="A562">
        <v>2</v>
      </c>
      <c r="B562" s="4">
        <v>230</v>
      </c>
      <c r="C562" s="7">
        <v>0.22</v>
      </c>
      <c r="D562" s="1">
        <v>1</v>
      </c>
      <c r="E562" s="1">
        <v>7561.45</v>
      </c>
      <c r="F562" s="1">
        <v>4004.32</v>
      </c>
      <c r="G562" s="1">
        <v>65.75</v>
      </c>
      <c r="H562" s="1">
        <v>34.82</v>
      </c>
      <c r="I562" s="1">
        <v>0.28999999999999998</v>
      </c>
      <c r="J562" s="1">
        <v>0.15</v>
      </c>
      <c r="K562" s="1">
        <v>2.64</v>
      </c>
      <c r="L562" s="1">
        <v>0.79</v>
      </c>
      <c r="M562">
        <v>33.134860770000003</v>
      </c>
      <c r="N562">
        <v>2.8397969999999998E-3</v>
      </c>
      <c r="O562">
        <v>-4.3478259999999999E-3</v>
      </c>
      <c r="P562">
        <v>1.89323E-4</v>
      </c>
    </row>
    <row r="563" spans="1:16" x14ac:dyDescent="0.25">
      <c r="A563">
        <v>2</v>
      </c>
      <c r="B563" s="4">
        <v>230</v>
      </c>
      <c r="C563" s="7">
        <v>0.24</v>
      </c>
      <c r="D563" s="1">
        <v>1</v>
      </c>
      <c r="E563" s="1">
        <v>8103.8</v>
      </c>
      <c r="F563" s="1">
        <v>4765.47</v>
      </c>
      <c r="G563" s="1">
        <v>70.47</v>
      </c>
      <c r="H563" s="1">
        <v>41.44</v>
      </c>
      <c r="I563" s="1">
        <v>0.31</v>
      </c>
      <c r="J563" s="1">
        <v>0.18</v>
      </c>
      <c r="K563" s="1">
        <v>2.5099999999999998</v>
      </c>
      <c r="L563" s="1">
        <v>0.8</v>
      </c>
      <c r="M563">
        <v>39.051985190000003</v>
      </c>
      <c r="N563">
        <v>2.9456220000000002E-3</v>
      </c>
      <c r="O563">
        <v>-4.3478259999999999E-3</v>
      </c>
      <c r="P563">
        <v>1.7191600000000001E-4</v>
      </c>
    </row>
    <row r="564" spans="1:16" x14ac:dyDescent="0.25">
      <c r="A564">
        <v>2</v>
      </c>
      <c r="B564" s="4">
        <v>230</v>
      </c>
      <c r="C564" s="7">
        <v>0.26</v>
      </c>
      <c r="D564" s="1">
        <v>1</v>
      </c>
      <c r="E564" s="1">
        <v>8849.5</v>
      </c>
      <c r="F564" s="1">
        <v>5592.81</v>
      </c>
      <c r="G564" s="1">
        <v>76.95</v>
      </c>
      <c r="H564" s="1">
        <v>48.63</v>
      </c>
      <c r="I564" s="1">
        <v>0.34</v>
      </c>
      <c r="J564" s="1">
        <v>0.21</v>
      </c>
      <c r="K564" s="1">
        <v>2.34</v>
      </c>
      <c r="L564" s="1">
        <v>0.8</v>
      </c>
      <c r="M564">
        <v>45.345512620000001</v>
      </c>
      <c r="N564">
        <v>4.3511670000000004E-3</v>
      </c>
      <c r="O564">
        <v>-4.3478259999999999E-3</v>
      </c>
      <c r="P564">
        <v>1.5719799999999999E-4</v>
      </c>
    </row>
    <row r="565" spans="1:16" x14ac:dyDescent="0.25">
      <c r="A565">
        <v>2</v>
      </c>
      <c r="B565" s="4">
        <v>230</v>
      </c>
      <c r="C565" s="7">
        <v>0.28000000000000003</v>
      </c>
      <c r="D565" s="1">
        <v>1</v>
      </c>
      <c r="E565" s="1">
        <v>9412.5</v>
      </c>
      <c r="F565" s="1">
        <v>6486.33</v>
      </c>
      <c r="G565" s="1">
        <v>81.849999999999994</v>
      </c>
      <c r="H565" s="1">
        <v>56.4</v>
      </c>
      <c r="I565" s="1">
        <v>0.36</v>
      </c>
      <c r="J565" s="1">
        <v>0.25</v>
      </c>
      <c r="K565" s="1">
        <v>2.23</v>
      </c>
      <c r="L565" s="1">
        <v>0.8</v>
      </c>
      <c r="M565">
        <v>51.98091067</v>
      </c>
      <c r="N565">
        <v>4.2685320000000002E-3</v>
      </c>
      <c r="O565">
        <v>-4.3478259999999999E-3</v>
      </c>
      <c r="P565">
        <v>1.4459E-4</v>
      </c>
    </row>
    <row r="566" spans="1:16" x14ac:dyDescent="0.25">
      <c r="A566">
        <v>2</v>
      </c>
      <c r="B566" s="4">
        <v>230</v>
      </c>
      <c r="C566" s="7">
        <v>0.3</v>
      </c>
      <c r="D566" s="1">
        <v>1</v>
      </c>
      <c r="E566" s="1">
        <v>9971</v>
      </c>
      <c r="F566" s="1">
        <v>7446.05</v>
      </c>
      <c r="G566" s="1">
        <v>86.7</v>
      </c>
      <c r="H566" s="1">
        <v>64.75</v>
      </c>
      <c r="I566" s="1">
        <v>0.38</v>
      </c>
      <c r="J566" s="1">
        <v>0.28000000000000003</v>
      </c>
      <c r="K566" s="1">
        <v>2.12</v>
      </c>
      <c r="L566" s="1">
        <v>0.81</v>
      </c>
      <c r="M566">
        <v>58.920884379999997</v>
      </c>
      <c r="N566">
        <v>4.8448900000000001E-3</v>
      </c>
      <c r="O566">
        <v>-4.3478259999999999E-3</v>
      </c>
      <c r="P566">
        <v>1.3366800000000001E-4</v>
      </c>
    </row>
    <row r="567" spans="1:16" x14ac:dyDescent="0.25">
      <c r="A567">
        <v>2</v>
      </c>
      <c r="B567" s="4">
        <v>230</v>
      </c>
      <c r="C567" s="7">
        <v>0.32</v>
      </c>
      <c r="D567" s="1">
        <v>1</v>
      </c>
      <c r="E567" s="1">
        <v>10583</v>
      </c>
      <c r="F567" s="1">
        <v>8471.9500000000007</v>
      </c>
      <c r="G567" s="1">
        <v>92.03</v>
      </c>
      <c r="H567" s="1">
        <v>73.67</v>
      </c>
      <c r="I567" s="1">
        <v>0.4</v>
      </c>
      <c r="J567" s="1">
        <v>0.32</v>
      </c>
      <c r="K567" s="1">
        <v>2.0099999999999998</v>
      </c>
      <c r="L567" s="1">
        <v>0.81</v>
      </c>
      <c r="M567">
        <v>66.125376160000002</v>
      </c>
      <c r="N567">
        <v>6.1229120000000003E-3</v>
      </c>
      <c r="O567">
        <v>-4.3478259999999999E-3</v>
      </c>
      <c r="P567">
        <v>1.2411599999999999E-4</v>
      </c>
    </row>
    <row r="568" spans="1:16" x14ac:dyDescent="0.25">
      <c r="A568">
        <v>2</v>
      </c>
      <c r="B568" s="4">
        <v>230</v>
      </c>
      <c r="C568" s="7">
        <v>0.34</v>
      </c>
      <c r="D568" s="1">
        <v>1</v>
      </c>
      <c r="E568" s="1">
        <v>11132.7</v>
      </c>
      <c r="F568" s="1">
        <v>9564.0300000000007</v>
      </c>
      <c r="G568" s="1">
        <v>96.81</v>
      </c>
      <c r="H568" s="1">
        <v>83.17</v>
      </c>
      <c r="I568" s="1">
        <v>0.42</v>
      </c>
      <c r="J568" s="1">
        <v>0.36</v>
      </c>
      <c r="K568" s="1">
        <v>1.93</v>
      </c>
      <c r="L568" s="1">
        <v>0.81</v>
      </c>
      <c r="M568">
        <v>73.551565870000005</v>
      </c>
      <c r="N568">
        <v>6.7450979999999997E-3</v>
      </c>
      <c r="O568">
        <v>-4.3478259999999999E-3</v>
      </c>
      <c r="P568">
        <v>1.1569E-4</v>
      </c>
    </row>
    <row r="569" spans="1:16" x14ac:dyDescent="0.25">
      <c r="A569">
        <v>2</v>
      </c>
      <c r="B569" s="4">
        <v>230</v>
      </c>
      <c r="C569" s="7">
        <v>0.36</v>
      </c>
      <c r="D569" s="1">
        <v>1</v>
      </c>
      <c r="E569" s="1">
        <v>11813.05</v>
      </c>
      <c r="F569" s="1">
        <v>10722.31</v>
      </c>
      <c r="G569" s="1">
        <v>102.72</v>
      </c>
      <c r="H569" s="1">
        <v>93.24</v>
      </c>
      <c r="I569" s="1">
        <v>0.45</v>
      </c>
      <c r="J569" s="1">
        <v>0.41</v>
      </c>
      <c r="K569" s="1">
        <v>1.85</v>
      </c>
      <c r="L569" s="1">
        <v>0.82</v>
      </c>
      <c r="M569">
        <v>81.153870740000002</v>
      </c>
      <c r="N569">
        <v>8.3831549999999998E-3</v>
      </c>
      <c r="O569">
        <v>-4.3478259999999999E-3</v>
      </c>
      <c r="P569">
        <v>1.0820200000000001E-4</v>
      </c>
    </row>
    <row r="570" spans="1:16" x14ac:dyDescent="0.25">
      <c r="A570">
        <v>2</v>
      </c>
      <c r="B570" s="4">
        <v>230</v>
      </c>
      <c r="C570" s="7">
        <v>0.38</v>
      </c>
      <c r="D570" s="1">
        <v>1</v>
      </c>
      <c r="E570" s="1">
        <v>12238.6</v>
      </c>
      <c r="F570" s="1">
        <v>11946.77</v>
      </c>
      <c r="G570" s="1">
        <v>106.42</v>
      </c>
      <c r="H570" s="1">
        <v>103.88</v>
      </c>
      <c r="I570" s="1">
        <v>0.46</v>
      </c>
      <c r="J570" s="1">
        <v>0.45</v>
      </c>
      <c r="K570" s="1">
        <v>1.79</v>
      </c>
      <c r="L570" s="1">
        <v>0.82</v>
      </c>
      <c r="M570">
        <v>88.883945449999999</v>
      </c>
      <c r="N570">
        <v>8.2691339999999992E-3</v>
      </c>
      <c r="O570">
        <v>-4.3484489999999999E-3</v>
      </c>
      <c r="P570">
        <v>1.01498E-4</v>
      </c>
    </row>
    <row r="571" spans="1:16" x14ac:dyDescent="0.25">
      <c r="A571">
        <v>2</v>
      </c>
      <c r="B571" s="4">
        <v>230</v>
      </c>
      <c r="C571" s="7">
        <v>0.4</v>
      </c>
      <c r="D571" s="1">
        <v>1</v>
      </c>
      <c r="E571" s="1">
        <v>12900.3</v>
      </c>
      <c r="F571" s="1">
        <v>13237.41</v>
      </c>
      <c r="G571" s="1">
        <v>112.18</v>
      </c>
      <c r="H571" s="1">
        <v>115.11</v>
      </c>
      <c r="I571" s="1">
        <v>0.49</v>
      </c>
      <c r="J571" s="1">
        <v>0.5</v>
      </c>
      <c r="K571" s="1">
        <v>1.72</v>
      </c>
      <c r="L571" s="1">
        <v>0.83</v>
      </c>
      <c r="M571">
        <v>96.69068206</v>
      </c>
      <c r="N571">
        <v>1.0431835E-2</v>
      </c>
      <c r="O571">
        <v>-4.4620090000000003E-3</v>
      </c>
      <c r="P571">
        <v>9.4511000000000004E-5</v>
      </c>
    </row>
    <row r="572" spans="1:16" x14ac:dyDescent="0.25">
      <c r="A572">
        <v>2</v>
      </c>
      <c r="B572" s="4">
        <v>230</v>
      </c>
      <c r="C572" s="7">
        <v>0.42</v>
      </c>
      <c r="D572" s="1">
        <v>1</v>
      </c>
      <c r="E572" s="1">
        <v>13239.9</v>
      </c>
      <c r="F572" s="1">
        <v>14594.25</v>
      </c>
      <c r="G572" s="1">
        <v>115.13</v>
      </c>
      <c r="H572" s="1">
        <v>126.91</v>
      </c>
      <c r="I572" s="1">
        <v>0.5</v>
      </c>
      <c r="J572" s="1">
        <v>0.55000000000000004</v>
      </c>
      <c r="K572" s="1">
        <v>1.69</v>
      </c>
      <c r="L572" s="1">
        <v>0.83</v>
      </c>
      <c r="M572">
        <v>104.52021000000001</v>
      </c>
      <c r="N572">
        <v>1.0029507999999999E-2</v>
      </c>
      <c r="O572">
        <v>-7.1868469999999997E-3</v>
      </c>
      <c r="P572">
        <v>8.1889000000000002E-5</v>
      </c>
    </row>
    <row r="573" spans="1:16" x14ac:dyDescent="0.25">
      <c r="A573">
        <v>2</v>
      </c>
      <c r="B573" s="4">
        <v>230</v>
      </c>
      <c r="C573" s="7">
        <v>0.44</v>
      </c>
      <c r="D573" s="1">
        <v>1</v>
      </c>
      <c r="E573" s="1">
        <v>13854.4</v>
      </c>
      <c r="F573" s="1">
        <v>16017.27</v>
      </c>
      <c r="G573" s="1">
        <v>120.47</v>
      </c>
      <c r="H573" s="1">
        <v>139.28</v>
      </c>
      <c r="I573" s="1">
        <v>0.53</v>
      </c>
      <c r="J573" s="1">
        <v>0.61</v>
      </c>
      <c r="K573" s="1">
        <v>1.62</v>
      </c>
      <c r="L573" s="1">
        <v>0.84</v>
      </c>
      <c r="M573">
        <v>112.31589630000001</v>
      </c>
      <c r="N573">
        <v>1.1339577999999999E-2</v>
      </c>
      <c r="O573">
        <v>-1.4669127000000001E-2</v>
      </c>
      <c r="P573">
        <v>2.3496199999999999E-4</v>
      </c>
    </row>
    <row r="574" spans="1:16" x14ac:dyDescent="0.25">
      <c r="A574">
        <v>2</v>
      </c>
      <c r="B574" s="4">
        <v>230</v>
      </c>
      <c r="C574" s="7">
        <v>0.46</v>
      </c>
      <c r="D574" s="1">
        <v>1</v>
      </c>
      <c r="E574" s="1">
        <v>14282.4</v>
      </c>
      <c r="F574" s="1">
        <v>17506.48</v>
      </c>
      <c r="G574" s="1">
        <v>124.19</v>
      </c>
      <c r="H574" s="1">
        <v>152.22999999999999</v>
      </c>
      <c r="I574" s="1">
        <v>0.54</v>
      </c>
      <c r="J574" s="1">
        <v>0.66</v>
      </c>
      <c r="K574" s="1">
        <v>1.59</v>
      </c>
      <c r="L574" s="1">
        <v>0.84</v>
      </c>
      <c r="M574">
        <v>120.0183451</v>
      </c>
      <c r="N574">
        <v>1.3259719999999999E-2</v>
      </c>
      <c r="O574">
        <v>-9.2400260000000001E-3</v>
      </c>
      <c r="P574">
        <v>1.10383E-4</v>
      </c>
    </row>
    <row r="575" spans="1:16" x14ac:dyDescent="0.25">
      <c r="A575">
        <v>2</v>
      </c>
      <c r="B575" s="4">
        <v>230</v>
      </c>
      <c r="C575" s="7">
        <v>0.48</v>
      </c>
      <c r="D575" s="1">
        <v>1</v>
      </c>
      <c r="E575" s="1">
        <v>14815.5</v>
      </c>
      <c r="F575" s="1">
        <v>19061.88</v>
      </c>
      <c r="G575" s="1">
        <v>128.83000000000001</v>
      </c>
      <c r="H575" s="1">
        <v>165.76</v>
      </c>
      <c r="I575" s="1">
        <v>0.56000000000000005</v>
      </c>
      <c r="J575" s="1">
        <v>0.72</v>
      </c>
      <c r="K575" s="1">
        <v>1.55</v>
      </c>
      <c r="L575" s="1">
        <v>0.84</v>
      </c>
      <c r="M575">
        <v>127.5653981</v>
      </c>
      <c r="N575">
        <v>1.3185713E-2</v>
      </c>
      <c r="O575">
        <v>-1.206733E-3</v>
      </c>
      <c r="P575">
        <v>1.9439999999999999E-6</v>
      </c>
    </row>
    <row r="576" spans="1:16" x14ac:dyDescent="0.25">
      <c r="A576">
        <v>2</v>
      </c>
      <c r="B576" s="4">
        <v>230</v>
      </c>
      <c r="C576" s="7">
        <v>0.5</v>
      </c>
      <c r="D576" s="1">
        <v>1</v>
      </c>
      <c r="E576" s="1">
        <v>15338</v>
      </c>
      <c r="F576" s="1">
        <v>20683.46</v>
      </c>
      <c r="G576" s="1">
        <v>133.37</v>
      </c>
      <c r="H576" s="1">
        <v>179.86</v>
      </c>
      <c r="I576" s="1">
        <v>0.57999999999999996</v>
      </c>
      <c r="J576" s="1">
        <v>0.79</v>
      </c>
      <c r="K576" s="1">
        <v>1.5</v>
      </c>
      <c r="L576" s="1">
        <v>0.85</v>
      </c>
      <c r="M576">
        <v>134.89213459999999</v>
      </c>
      <c r="N576">
        <v>1.4613619E-2</v>
      </c>
      <c r="O576">
        <v>-4.1723E-5</v>
      </c>
      <c r="P576">
        <v>2.0000000000000001E-9</v>
      </c>
    </row>
    <row r="577" spans="1:16" x14ac:dyDescent="0.25">
      <c r="A577">
        <v>2</v>
      </c>
      <c r="B577" s="4">
        <v>240</v>
      </c>
      <c r="C577" s="7">
        <v>0.02</v>
      </c>
      <c r="D577" s="1">
        <v>0.7</v>
      </c>
      <c r="E577" s="1">
        <v>799.15</v>
      </c>
      <c r="F577" s="1">
        <v>36.04</v>
      </c>
      <c r="G577" s="1">
        <v>6.66</v>
      </c>
      <c r="H577" s="1">
        <v>0.3</v>
      </c>
      <c r="I577" s="1">
        <v>0.03</v>
      </c>
      <c r="J577" s="1">
        <v>0</v>
      </c>
      <c r="K577" s="1">
        <v>0.47</v>
      </c>
      <c r="L577" s="1">
        <v>0.75</v>
      </c>
      <c r="M577">
        <v>0.300216123</v>
      </c>
      <c r="N577">
        <v>1.14133E-4</v>
      </c>
      <c r="O577">
        <v>-4.4999999999999999E-8</v>
      </c>
      <c r="P577">
        <v>0</v>
      </c>
    </row>
    <row r="578" spans="1:16" x14ac:dyDescent="0.25">
      <c r="A578">
        <v>2</v>
      </c>
      <c r="B578" s="4">
        <v>240</v>
      </c>
      <c r="C578" s="7">
        <v>0.04</v>
      </c>
      <c r="D578" s="1">
        <v>1</v>
      </c>
      <c r="E578" s="1">
        <v>1603.55</v>
      </c>
      <c r="F578" s="1">
        <v>144.16</v>
      </c>
      <c r="G578" s="1">
        <v>13.36</v>
      </c>
      <c r="H578" s="1">
        <v>1.2</v>
      </c>
      <c r="I578" s="1">
        <v>0.06</v>
      </c>
      <c r="J578" s="1">
        <v>0.01</v>
      </c>
      <c r="K578" s="1">
        <v>5.45</v>
      </c>
      <c r="L578" s="1">
        <v>0.75</v>
      </c>
      <c r="M578">
        <v>1.1994228790000001</v>
      </c>
      <c r="N578">
        <v>2.2832000000000001E-4</v>
      </c>
      <c r="O578">
        <v>-2.3646999999999999E-5</v>
      </c>
      <c r="P578">
        <v>9.2999999999999999E-8</v>
      </c>
    </row>
    <row r="579" spans="1:16" x14ac:dyDescent="0.25">
      <c r="A579">
        <v>2</v>
      </c>
      <c r="B579" s="4">
        <v>240</v>
      </c>
      <c r="C579" s="7">
        <v>0.06</v>
      </c>
      <c r="D579" s="1">
        <v>1</v>
      </c>
      <c r="E579" s="1">
        <v>2384</v>
      </c>
      <c r="F579" s="1">
        <v>324.36</v>
      </c>
      <c r="G579" s="1">
        <v>19.87</v>
      </c>
      <c r="H579" s="1">
        <v>2.7</v>
      </c>
      <c r="I579" s="1">
        <v>0.08</v>
      </c>
      <c r="J579" s="1">
        <v>0.01</v>
      </c>
      <c r="K579" s="1">
        <v>6.72</v>
      </c>
      <c r="L579" s="1">
        <v>0.76</v>
      </c>
      <c r="M579">
        <v>2.693295424</v>
      </c>
      <c r="N579">
        <v>3.6289999999999998E-4</v>
      </c>
      <c r="O579">
        <v>-4.6275199999999998E-4</v>
      </c>
      <c r="P579">
        <v>1.8964999999999999E-5</v>
      </c>
    </row>
    <row r="580" spans="1:16" x14ac:dyDescent="0.25">
      <c r="A580">
        <v>2</v>
      </c>
      <c r="B580" s="4">
        <v>240</v>
      </c>
      <c r="C580" s="7">
        <v>0.08</v>
      </c>
      <c r="D580" s="1">
        <v>1</v>
      </c>
      <c r="E580" s="1">
        <v>3148.2</v>
      </c>
      <c r="F580" s="1">
        <v>576.65</v>
      </c>
      <c r="G580" s="1">
        <v>26.24</v>
      </c>
      <c r="H580" s="1">
        <v>4.8099999999999996</v>
      </c>
      <c r="I580" s="1">
        <v>0.11</v>
      </c>
      <c r="J580" s="1">
        <v>0.02</v>
      </c>
      <c r="K580" s="1">
        <v>5.46</v>
      </c>
      <c r="L580" s="1">
        <v>0.77</v>
      </c>
      <c r="M580">
        <v>4.7746256899999997</v>
      </c>
      <c r="N580">
        <v>4.9355099999999995E-4</v>
      </c>
      <c r="O580">
        <v>-1.957889E-3</v>
      </c>
      <c r="P580">
        <v>1.9351700000000001E-4</v>
      </c>
    </row>
    <row r="581" spans="1:16" x14ac:dyDescent="0.25">
      <c r="A581">
        <v>2</v>
      </c>
      <c r="B581" s="4">
        <v>240</v>
      </c>
      <c r="C581" s="7">
        <v>0.1</v>
      </c>
      <c r="D581" s="1">
        <v>1</v>
      </c>
      <c r="E581" s="1">
        <v>3911.95</v>
      </c>
      <c r="F581" s="1">
        <v>901.01</v>
      </c>
      <c r="G581" s="1">
        <v>32.6</v>
      </c>
      <c r="H581" s="1">
        <v>7.51</v>
      </c>
      <c r="I581" s="1">
        <v>0.14000000000000001</v>
      </c>
      <c r="J581" s="1">
        <v>0.03</v>
      </c>
      <c r="K581" s="1">
        <v>4.6399999999999997</v>
      </c>
      <c r="L581" s="1">
        <v>0.77</v>
      </c>
      <c r="M581">
        <v>7.4333223779999997</v>
      </c>
      <c r="N581">
        <v>6.7603599999999998E-4</v>
      </c>
      <c r="O581">
        <v>-3.4891449999999999E-3</v>
      </c>
      <c r="P581">
        <v>3.6368000000000001E-4</v>
      </c>
    </row>
    <row r="582" spans="1:16" x14ac:dyDescent="0.25">
      <c r="A582">
        <v>2</v>
      </c>
      <c r="B582" s="4">
        <v>240</v>
      </c>
      <c r="C582" s="7">
        <v>0.12</v>
      </c>
      <c r="D582" s="1">
        <v>1</v>
      </c>
      <c r="E582" s="1">
        <v>4672.3999999999996</v>
      </c>
      <c r="F582" s="1">
        <v>1297.45</v>
      </c>
      <c r="G582" s="1">
        <v>38.94</v>
      </c>
      <c r="H582" s="1">
        <v>10.81</v>
      </c>
      <c r="I582" s="1">
        <v>0.16</v>
      </c>
      <c r="J582" s="1">
        <v>0.05</v>
      </c>
      <c r="K582" s="1">
        <v>4.16</v>
      </c>
      <c r="L582" s="1">
        <v>0.78</v>
      </c>
      <c r="M582">
        <v>10.656410960000001</v>
      </c>
      <c r="N582">
        <v>9.9047700000000002E-4</v>
      </c>
      <c r="O582">
        <v>-4.0704809999999999E-3</v>
      </c>
      <c r="P582">
        <v>3.4094600000000001E-4</v>
      </c>
    </row>
    <row r="583" spans="1:16" x14ac:dyDescent="0.25">
      <c r="A583">
        <v>2</v>
      </c>
      <c r="B583" s="4">
        <v>240</v>
      </c>
      <c r="C583" s="7">
        <v>0.14000000000000001</v>
      </c>
      <c r="D583" s="1">
        <v>1</v>
      </c>
      <c r="E583" s="1">
        <v>5380.85</v>
      </c>
      <c r="F583" s="1">
        <v>1765.98</v>
      </c>
      <c r="G583" s="1">
        <v>44.84</v>
      </c>
      <c r="H583" s="1">
        <v>14.72</v>
      </c>
      <c r="I583" s="1">
        <v>0.19</v>
      </c>
      <c r="J583" s="1">
        <v>0.06</v>
      </c>
      <c r="K583" s="1">
        <v>3.81</v>
      </c>
      <c r="L583" s="1">
        <v>0.78</v>
      </c>
      <c r="M583">
        <v>14.428033689999999</v>
      </c>
      <c r="N583">
        <v>1.1824240000000001E-3</v>
      </c>
      <c r="O583">
        <v>-4.1605619999999996E-3</v>
      </c>
      <c r="P583">
        <v>2.9039700000000002E-4</v>
      </c>
    </row>
    <row r="584" spans="1:16" x14ac:dyDescent="0.25">
      <c r="A584">
        <v>2</v>
      </c>
      <c r="B584" s="4">
        <v>240</v>
      </c>
      <c r="C584" s="7">
        <v>0.16</v>
      </c>
      <c r="D584" s="1">
        <v>1</v>
      </c>
      <c r="E584" s="1">
        <v>6142.35</v>
      </c>
      <c r="F584" s="1">
        <v>2306.58</v>
      </c>
      <c r="G584" s="1">
        <v>51.19</v>
      </c>
      <c r="H584" s="1">
        <v>19.22</v>
      </c>
      <c r="I584" s="1">
        <v>0.21</v>
      </c>
      <c r="J584" s="1">
        <v>0.08</v>
      </c>
      <c r="K584" s="1">
        <v>3.42</v>
      </c>
      <c r="L584" s="1">
        <v>0.78</v>
      </c>
      <c r="M584">
        <v>18.72944957</v>
      </c>
      <c r="N584">
        <v>1.586893E-3</v>
      </c>
      <c r="O584">
        <v>-4.1664969999999999E-3</v>
      </c>
      <c r="P584">
        <v>2.51621E-4</v>
      </c>
    </row>
    <row r="585" spans="1:16" x14ac:dyDescent="0.25">
      <c r="A585">
        <v>2</v>
      </c>
      <c r="B585" s="4">
        <v>240</v>
      </c>
      <c r="C585" s="7">
        <v>0.18</v>
      </c>
      <c r="D585" s="1">
        <v>1</v>
      </c>
      <c r="E585" s="1">
        <v>6837.25</v>
      </c>
      <c r="F585" s="1">
        <v>2919.27</v>
      </c>
      <c r="G585" s="1">
        <v>56.98</v>
      </c>
      <c r="H585" s="1">
        <v>24.33</v>
      </c>
      <c r="I585" s="1">
        <v>0.24</v>
      </c>
      <c r="J585" s="1">
        <v>0.1</v>
      </c>
      <c r="K585" s="1">
        <v>3.09</v>
      </c>
      <c r="L585" s="1">
        <v>0.79</v>
      </c>
      <c r="M585">
        <v>23.539034399999998</v>
      </c>
      <c r="N585">
        <v>1.796022E-3</v>
      </c>
      <c r="O585">
        <v>-4.166665E-3</v>
      </c>
      <c r="P585">
        <v>2.21566E-4</v>
      </c>
    </row>
    <row r="586" spans="1:16" x14ac:dyDescent="0.25">
      <c r="A586">
        <v>2</v>
      </c>
      <c r="B586" s="4">
        <v>240</v>
      </c>
      <c r="C586" s="7">
        <v>0.2</v>
      </c>
      <c r="D586" s="1">
        <v>1</v>
      </c>
      <c r="E586" s="1">
        <v>7565.55</v>
      </c>
      <c r="F586" s="1">
        <v>3604.04</v>
      </c>
      <c r="G586" s="1">
        <v>63.05</v>
      </c>
      <c r="H586" s="1">
        <v>30.03</v>
      </c>
      <c r="I586" s="1">
        <v>0.26</v>
      </c>
      <c r="J586" s="1">
        <v>0.13</v>
      </c>
      <c r="K586" s="1">
        <v>2.85</v>
      </c>
      <c r="L586" s="1">
        <v>0.79</v>
      </c>
      <c r="M586">
        <v>28.832280740000002</v>
      </c>
      <c r="N586">
        <v>2.3776750000000001E-3</v>
      </c>
      <c r="O586">
        <v>-4.1666669999999998E-3</v>
      </c>
      <c r="P586">
        <v>1.9756600000000001E-4</v>
      </c>
    </row>
    <row r="587" spans="1:16" x14ac:dyDescent="0.25">
      <c r="A587">
        <v>2</v>
      </c>
      <c r="B587" s="4">
        <v>240</v>
      </c>
      <c r="C587" s="7">
        <v>0.22</v>
      </c>
      <c r="D587" s="1">
        <v>1</v>
      </c>
      <c r="E587" s="1">
        <v>8246.2000000000007</v>
      </c>
      <c r="F587" s="1">
        <v>4360.88</v>
      </c>
      <c r="G587" s="1">
        <v>68.72</v>
      </c>
      <c r="H587" s="1">
        <v>36.340000000000003</v>
      </c>
      <c r="I587" s="1">
        <v>0.28999999999999998</v>
      </c>
      <c r="J587" s="1">
        <v>0.15</v>
      </c>
      <c r="K587" s="1">
        <v>2.68</v>
      </c>
      <c r="L587" s="1">
        <v>0.79</v>
      </c>
      <c r="M587">
        <v>34.58179792</v>
      </c>
      <c r="N587">
        <v>3.1837200000000001E-3</v>
      </c>
      <c r="O587">
        <v>-4.1666669999999998E-3</v>
      </c>
      <c r="P587">
        <v>1.77956E-4</v>
      </c>
    </row>
    <row r="588" spans="1:16" x14ac:dyDescent="0.25">
      <c r="A588">
        <v>2</v>
      </c>
      <c r="B588" s="4">
        <v>240</v>
      </c>
      <c r="C588" s="7">
        <v>0.24</v>
      </c>
      <c r="D588" s="1">
        <v>1</v>
      </c>
      <c r="E588" s="1">
        <v>9036.7000000000007</v>
      </c>
      <c r="F588" s="1">
        <v>5189.8100000000004</v>
      </c>
      <c r="G588" s="1">
        <v>75.31</v>
      </c>
      <c r="H588" s="1">
        <v>43.25</v>
      </c>
      <c r="I588" s="1">
        <v>0.32</v>
      </c>
      <c r="J588" s="1">
        <v>0.18</v>
      </c>
      <c r="K588" s="1">
        <v>2.46</v>
      </c>
      <c r="L588" s="1">
        <v>0.8</v>
      </c>
      <c r="M588">
        <v>40.757312050000003</v>
      </c>
      <c r="N588">
        <v>3.3646570000000001E-3</v>
      </c>
      <c r="O588">
        <v>-4.1666669999999998E-3</v>
      </c>
      <c r="P588">
        <v>1.6162899999999999E-4</v>
      </c>
    </row>
    <row r="589" spans="1:16" x14ac:dyDescent="0.25">
      <c r="A589">
        <v>2</v>
      </c>
      <c r="B589" s="4">
        <v>240</v>
      </c>
      <c r="C589" s="7">
        <v>0.26</v>
      </c>
      <c r="D589" s="1">
        <v>1</v>
      </c>
      <c r="E589" s="1">
        <v>9612.65</v>
      </c>
      <c r="F589" s="1">
        <v>6090.82</v>
      </c>
      <c r="G589" s="1">
        <v>80.11</v>
      </c>
      <c r="H589" s="1">
        <v>50.76</v>
      </c>
      <c r="I589" s="1">
        <v>0.34</v>
      </c>
      <c r="J589" s="1">
        <v>0.21</v>
      </c>
      <c r="K589" s="1">
        <v>2.33</v>
      </c>
      <c r="L589" s="1">
        <v>0.8</v>
      </c>
      <c r="M589">
        <v>47.325666009999999</v>
      </c>
      <c r="N589">
        <v>3.9528139999999998E-3</v>
      </c>
      <c r="O589">
        <v>-4.1666669999999998E-3</v>
      </c>
      <c r="P589">
        <v>1.47825E-4</v>
      </c>
    </row>
    <row r="590" spans="1:16" x14ac:dyDescent="0.25">
      <c r="A590">
        <v>2</v>
      </c>
      <c r="B590" s="4">
        <v>240</v>
      </c>
      <c r="C590" s="7">
        <v>0.28000000000000003</v>
      </c>
      <c r="D590" s="1">
        <v>1</v>
      </c>
      <c r="E590" s="1">
        <v>10245.6</v>
      </c>
      <c r="F590" s="1">
        <v>7063.91</v>
      </c>
      <c r="G590" s="1">
        <v>85.38</v>
      </c>
      <c r="H590" s="1">
        <v>58.87</v>
      </c>
      <c r="I590" s="1">
        <v>0.36</v>
      </c>
      <c r="J590" s="1">
        <v>0.25</v>
      </c>
      <c r="K590" s="1">
        <v>2.2200000000000002</v>
      </c>
      <c r="L590" s="1">
        <v>0.8</v>
      </c>
      <c r="M590">
        <v>54.250819440000001</v>
      </c>
      <c r="N590">
        <v>4.6602939999999997E-3</v>
      </c>
      <c r="O590">
        <v>-4.1666669999999998E-3</v>
      </c>
      <c r="P590">
        <v>1.36E-4</v>
      </c>
    </row>
    <row r="591" spans="1:16" x14ac:dyDescent="0.25">
      <c r="A591">
        <v>2</v>
      </c>
      <c r="B591" s="4">
        <v>240</v>
      </c>
      <c r="C591" s="7">
        <v>0.3</v>
      </c>
      <c r="D591" s="1">
        <v>1</v>
      </c>
      <c r="E591" s="1">
        <v>10849.05</v>
      </c>
      <c r="F591" s="1">
        <v>8109.08</v>
      </c>
      <c r="G591" s="1">
        <v>90.41</v>
      </c>
      <c r="H591" s="1">
        <v>67.58</v>
      </c>
      <c r="I591" s="1">
        <v>0.38</v>
      </c>
      <c r="J591" s="1">
        <v>0.28000000000000003</v>
      </c>
      <c r="K591" s="1">
        <v>2.14</v>
      </c>
      <c r="L591" s="1">
        <v>0.81</v>
      </c>
      <c r="M591">
        <v>61.493848759999999</v>
      </c>
      <c r="N591">
        <v>5.0539290000000004E-3</v>
      </c>
      <c r="O591">
        <v>-4.1666669999999998E-3</v>
      </c>
      <c r="P591">
        <v>1.2575600000000001E-4</v>
      </c>
    </row>
    <row r="592" spans="1:16" x14ac:dyDescent="0.25">
      <c r="A592">
        <v>2</v>
      </c>
      <c r="B592" s="4">
        <v>240</v>
      </c>
      <c r="C592" s="7">
        <v>0.32</v>
      </c>
      <c r="D592" s="1">
        <v>1</v>
      </c>
      <c r="E592" s="1">
        <v>11519.5</v>
      </c>
      <c r="F592" s="1">
        <v>9226.33</v>
      </c>
      <c r="G592" s="1">
        <v>96</v>
      </c>
      <c r="H592" s="1">
        <v>76.89</v>
      </c>
      <c r="I592" s="1">
        <v>0.4</v>
      </c>
      <c r="J592" s="1">
        <v>0.32</v>
      </c>
      <c r="K592" s="1">
        <v>2.0099999999999998</v>
      </c>
      <c r="L592" s="1">
        <v>0.81</v>
      </c>
      <c r="M592">
        <v>69.012947170000004</v>
      </c>
      <c r="N592">
        <v>6.1058290000000001E-3</v>
      </c>
      <c r="O592">
        <v>-4.1666669999999998E-3</v>
      </c>
      <c r="P592">
        <v>1.16796E-4</v>
      </c>
    </row>
    <row r="593" spans="1:16" x14ac:dyDescent="0.25">
      <c r="A593">
        <v>2</v>
      </c>
      <c r="B593" s="4">
        <v>240</v>
      </c>
      <c r="C593" s="7">
        <v>0.34</v>
      </c>
      <c r="D593" s="1">
        <v>1</v>
      </c>
      <c r="E593" s="1">
        <v>12091.75</v>
      </c>
      <c r="F593" s="1">
        <v>10415.66</v>
      </c>
      <c r="G593" s="1">
        <v>100.76</v>
      </c>
      <c r="H593" s="1">
        <v>86.8</v>
      </c>
      <c r="I593" s="1">
        <v>0.42</v>
      </c>
      <c r="J593" s="1">
        <v>0.36</v>
      </c>
      <c r="K593" s="1">
        <v>1.93</v>
      </c>
      <c r="L593" s="1">
        <v>0.82</v>
      </c>
      <c r="M593">
        <v>76.763424639999997</v>
      </c>
      <c r="N593">
        <v>6.9726950000000001E-3</v>
      </c>
      <c r="O593">
        <v>-4.1666669999999998E-3</v>
      </c>
      <c r="P593">
        <v>1.08893E-4</v>
      </c>
    </row>
    <row r="594" spans="1:16" x14ac:dyDescent="0.25">
      <c r="A594">
        <v>2</v>
      </c>
      <c r="B594" s="4">
        <v>240</v>
      </c>
      <c r="C594" s="7">
        <v>0.36</v>
      </c>
      <c r="D594" s="1">
        <v>1</v>
      </c>
      <c r="E594" s="1">
        <v>12679</v>
      </c>
      <c r="F594" s="1">
        <v>11677.07</v>
      </c>
      <c r="G594" s="1">
        <v>105.66</v>
      </c>
      <c r="H594" s="1">
        <v>97.31</v>
      </c>
      <c r="I594" s="1">
        <v>0.44</v>
      </c>
      <c r="J594" s="1">
        <v>0.41</v>
      </c>
      <c r="K594" s="1">
        <v>1.87</v>
      </c>
      <c r="L594" s="1">
        <v>0.82</v>
      </c>
      <c r="M594">
        <v>84.697707899999997</v>
      </c>
      <c r="N594">
        <v>7.1536580000000002E-3</v>
      </c>
      <c r="O594">
        <v>-4.1666719999999997E-3</v>
      </c>
      <c r="P594">
        <v>1.01869E-4</v>
      </c>
    </row>
    <row r="595" spans="1:16" x14ac:dyDescent="0.25">
      <c r="A595">
        <v>2</v>
      </c>
      <c r="B595" s="4">
        <v>240</v>
      </c>
      <c r="C595" s="7">
        <v>0.38</v>
      </c>
      <c r="D595" s="1">
        <v>1</v>
      </c>
      <c r="E595" s="1">
        <v>13375.5</v>
      </c>
      <c r="F595" s="1">
        <v>13010.57</v>
      </c>
      <c r="G595" s="1">
        <v>111.46</v>
      </c>
      <c r="H595" s="1">
        <v>108.42</v>
      </c>
      <c r="I595" s="1">
        <v>0.47</v>
      </c>
      <c r="J595" s="1">
        <v>0.45</v>
      </c>
      <c r="K595" s="1">
        <v>1.8</v>
      </c>
      <c r="L595" s="1">
        <v>0.82</v>
      </c>
      <c r="M595">
        <v>92.765340449999997</v>
      </c>
      <c r="N595">
        <v>9.7114499999999999E-3</v>
      </c>
      <c r="O595">
        <v>-4.1734600000000004E-3</v>
      </c>
      <c r="P595">
        <v>9.5530000000000002E-5</v>
      </c>
    </row>
    <row r="596" spans="1:16" x14ac:dyDescent="0.25">
      <c r="A596">
        <v>2</v>
      </c>
      <c r="B596" s="4">
        <v>240</v>
      </c>
      <c r="C596" s="7">
        <v>0.4</v>
      </c>
      <c r="D596" s="1">
        <v>1</v>
      </c>
      <c r="E596" s="1">
        <v>13866.6</v>
      </c>
      <c r="F596" s="1">
        <v>14416.14</v>
      </c>
      <c r="G596" s="1">
        <v>115.56</v>
      </c>
      <c r="H596" s="1">
        <v>120.13</v>
      </c>
      <c r="I596" s="1">
        <v>0.48</v>
      </c>
      <c r="J596" s="1">
        <v>0.5</v>
      </c>
      <c r="K596" s="1">
        <v>1.74</v>
      </c>
      <c r="L596" s="1">
        <v>0.83</v>
      </c>
      <c r="M596">
        <v>100.91298260000001</v>
      </c>
      <c r="N596">
        <v>8.7778330000000005E-3</v>
      </c>
      <c r="O596">
        <v>-4.7556630000000003E-3</v>
      </c>
      <c r="P596">
        <v>8.5654000000000004E-5</v>
      </c>
    </row>
    <row r="597" spans="1:16" x14ac:dyDescent="0.25">
      <c r="A597">
        <v>2</v>
      </c>
      <c r="B597" s="4">
        <v>240</v>
      </c>
      <c r="C597" s="7">
        <v>0.42</v>
      </c>
      <c r="D597" s="1">
        <v>1</v>
      </c>
      <c r="E597" s="1">
        <v>14371.65</v>
      </c>
      <c r="F597" s="1">
        <v>15893.79</v>
      </c>
      <c r="G597" s="1">
        <v>119.76</v>
      </c>
      <c r="H597" s="1">
        <v>132.44999999999999</v>
      </c>
      <c r="I597" s="1">
        <v>0.5</v>
      </c>
      <c r="J597" s="1">
        <v>0.55000000000000004</v>
      </c>
      <c r="K597" s="1">
        <v>1.69</v>
      </c>
      <c r="L597" s="1">
        <v>0.83</v>
      </c>
      <c r="M597">
        <v>109.0844113</v>
      </c>
      <c r="N597">
        <v>1.0172789E-2</v>
      </c>
      <c r="O597">
        <v>-1.0912948E-2</v>
      </c>
      <c r="P597">
        <v>1.1318E-4</v>
      </c>
    </row>
    <row r="598" spans="1:16" x14ac:dyDescent="0.25">
      <c r="A598">
        <v>2</v>
      </c>
      <c r="B598" s="4">
        <v>240</v>
      </c>
      <c r="C598" s="7">
        <v>0.44</v>
      </c>
      <c r="D598" s="1">
        <v>1</v>
      </c>
      <c r="E598" s="1">
        <v>15090.7</v>
      </c>
      <c r="F598" s="1">
        <v>17443.53</v>
      </c>
      <c r="G598" s="1">
        <v>125.76</v>
      </c>
      <c r="H598" s="1">
        <v>145.36000000000001</v>
      </c>
      <c r="I598" s="1">
        <v>0.53</v>
      </c>
      <c r="J598" s="1">
        <v>0.61</v>
      </c>
      <c r="K598" s="1">
        <v>1.63</v>
      </c>
      <c r="L598" s="1">
        <v>0.84</v>
      </c>
      <c r="M598">
        <v>117.2205206</v>
      </c>
      <c r="N598">
        <v>1.2062201E-2</v>
      </c>
      <c r="O598">
        <v>-1.4716631000000001E-2</v>
      </c>
      <c r="P598">
        <v>2.3911700000000001E-4</v>
      </c>
    </row>
    <row r="599" spans="1:16" x14ac:dyDescent="0.25">
      <c r="A599">
        <v>2</v>
      </c>
      <c r="B599" s="4">
        <v>240</v>
      </c>
      <c r="C599" s="7">
        <v>0.46</v>
      </c>
      <c r="D599" s="1">
        <v>1</v>
      </c>
      <c r="E599" s="1">
        <v>15620.9</v>
      </c>
      <c r="F599" s="1">
        <v>19065.349999999999</v>
      </c>
      <c r="G599" s="1">
        <v>130.16999999999999</v>
      </c>
      <c r="H599" s="1">
        <v>158.88</v>
      </c>
      <c r="I599" s="1">
        <v>0.54</v>
      </c>
      <c r="J599" s="1">
        <v>0.66</v>
      </c>
      <c r="K599" s="1">
        <v>1.58</v>
      </c>
      <c r="L599" s="1">
        <v>0.84</v>
      </c>
      <c r="M599">
        <v>125.2593208</v>
      </c>
      <c r="N599">
        <v>1.2804771E-2</v>
      </c>
      <c r="O599">
        <v>-4.6118790000000002E-3</v>
      </c>
      <c r="P599">
        <v>2.5769E-5</v>
      </c>
    </row>
    <row r="600" spans="1:16" x14ac:dyDescent="0.25">
      <c r="A600">
        <v>2</v>
      </c>
      <c r="B600" s="4">
        <v>240</v>
      </c>
      <c r="C600" s="7">
        <v>0.48</v>
      </c>
      <c r="D600" s="1">
        <v>1</v>
      </c>
      <c r="E600" s="1">
        <v>16078.8</v>
      </c>
      <c r="F600" s="1">
        <v>20759.240000000002</v>
      </c>
      <c r="G600" s="1">
        <v>133.99</v>
      </c>
      <c r="H600" s="1">
        <v>172.99</v>
      </c>
      <c r="I600" s="1">
        <v>0.56000000000000005</v>
      </c>
      <c r="J600" s="1">
        <v>0.72</v>
      </c>
      <c r="K600" s="1">
        <v>1.55</v>
      </c>
      <c r="L600" s="1">
        <v>0.84</v>
      </c>
      <c r="M600">
        <v>133.13593950000001</v>
      </c>
      <c r="N600">
        <v>1.331736E-2</v>
      </c>
      <c r="O600">
        <v>-2.6709699999999999E-4</v>
      </c>
      <c r="P600">
        <v>8.6999999999999998E-8</v>
      </c>
    </row>
    <row r="601" spans="1:16" x14ac:dyDescent="0.25">
      <c r="A601">
        <v>2</v>
      </c>
      <c r="B601" s="4">
        <v>240</v>
      </c>
      <c r="C601" s="7">
        <v>0.5</v>
      </c>
      <c r="D601" s="1">
        <v>1</v>
      </c>
      <c r="E601" s="1">
        <v>16671.7</v>
      </c>
      <c r="F601" s="1">
        <v>22525.22</v>
      </c>
      <c r="G601" s="1">
        <v>138.93</v>
      </c>
      <c r="H601" s="1">
        <v>187.71</v>
      </c>
      <c r="I601" s="1">
        <v>0.57999999999999996</v>
      </c>
      <c r="J601" s="1">
        <v>0.79</v>
      </c>
      <c r="K601" s="1">
        <v>1.51</v>
      </c>
      <c r="L601" s="1">
        <v>0.85</v>
      </c>
      <c r="M601">
        <v>140.78262079999999</v>
      </c>
      <c r="N601">
        <v>1.4431752000000001E-2</v>
      </c>
      <c r="O601">
        <v>-4.172E-6</v>
      </c>
      <c r="P601">
        <v>0</v>
      </c>
    </row>
    <row r="602" spans="1:16" x14ac:dyDescent="0.25">
      <c r="A602">
        <v>2</v>
      </c>
      <c r="B602" s="4">
        <v>250</v>
      </c>
      <c r="C602" s="7">
        <v>0.02</v>
      </c>
      <c r="D602" s="1">
        <v>0.65</v>
      </c>
      <c r="E602" s="1">
        <v>878.8</v>
      </c>
      <c r="F602" s="1">
        <v>39.11</v>
      </c>
      <c r="G602" s="1">
        <v>7.03</v>
      </c>
      <c r="H602" s="1">
        <v>0.31</v>
      </c>
      <c r="I602" s="1">
        <v>0.03</v>
      </c>
      <c r="J602" s="1">
        <v>0</v>
      </c>
      <c r="K602" s="1">
        <v>0.5</v>
      </c>
      <c r="L602" s="1">
        <v>0.74</v>
      </c>
      <c r="M602">
        <v>0.31277746699999998</v>
      </c>
      <c r="N602">
        <v>1.07262E-4</v>
      </c>
      <c r="O602">
        <v>-4.3000000000000001E-8</v>
      </c>
      <c r="P602">
        <v>0</v>
      </c>
    </row>
    <row r="603" spans="1:16" x14ac:dyDescent="0.25">
      <c r="A603">
        <v>2</v>
      </c>
      <c r="B603" s="4">
        <v>250</v>
      </c>
      <c r="C603" s="7">
        <v>0.04</v>
      </c>
      <c r="D603" s="1">
        <v>1</v>
      </c>
      <c r="E603" s="1">
        <v>1728.6</v>
      </c>
      <c r="F603" s="1">
        <v>156.44999999999999</v>
      </c>
      <c r="G603" s="1">
        <v>13.83</v>
      </c>
      <c r="H603" s="1">
        <v>1.25</v>
      </c>
      <c r="I603" s="1">
        <v>0.06</v>
      </c>
      <c r="J603" s="1">
        <v>0.01</v>
      </c>
      <c r="K603" s="1">
        <v>5.64</v>
      </c>
      <c r="L603" s="1">
        <v>0.76</v>
      </c>
      <c r="M603">
        <v>1.2496079360000001</v>
      </c>
      <c r="N603">
        <v>2.1557299999999999E-4</v>
      </c>
      <c r="O603">
        <v>-2.3201999999999999E-5</v>
      </c>
      <c r="P603">
        <v>8.4999999999999994E-8</v>
      </c>
    </row>
    <row r="604" spans="1:16" x14ac:dyDescent="0.25">
      <c r="A604">
        <v>2</v>
      </c>
      <c r="B604" s="4">
        <v>250</v>
      </c>
      <c r="C604" s="7">
        <v>0.06</v>
      </c>
      <c r="D604" s="1">
        <v>1</v>
      </c>
      <c r="E604" s="1">
        <v>2585.5500000000002</v>
      </c>
      <c r="F604" s="1">
        <v>352.02</v>
      </c>
      <c r="G604" s="1">
        <v>20.68</v>
      </c>
      <c r="H604" s="1">
        <v>2.82</v>
      </c>
      <c r="I604" s="1">
        <v>0.08</v>
      </c>
      <c r="J604" s="1">
        <v>0.01</v>
      </c>
      <c r="K604" s="1">
        <v>6.18</v>
      </c>
      <c r="L604" s="1">
        <v>0.76</v>
      </c>
      <c r="M604">
        <v>2.80598561</v>
      </c>
      <c r="N604">
        <v>3.2695700000000001E-4</v>
      </c>
      <c r="O604">
        <v>-4.5862000000000002E-4</v>
      </c>
      <c r="P604">
        <v>1.7645000000000001E-5</v>
      </c>
    </row>
    <row r="605" spans="1:16" x14ac:dyDescent="0.25">
      <c r="A605">
        <v>2</v>
      </c>
      <c r="B605" s="4">
        <v>250</v>
      </c>
      <c r="C605" s="7">
        <v>0.08</v>
      </c>
      <c r="D605" s="1">
        <v>1</v>
      </c>
      <c r="E605" s="1">
        <v>3407.2</v>
      </c>
      <c r="F605" s="1">
        <v>625.80999999999995</v>
      </c>
      <c r="G605" s="1">
        <v>27.26</v>
      </c>
      <c r="H605" s="1">
        <v>5.01</v>
      </c>
      <c r="I605" s="1">
        <v>0.11</v>
      </c>
      <c r="J605" s="1">
        <v>0.02</v>
      </c>
      <c r="K605" s="1">
        <v>5.54</v>
      </c>
      <c r="L605" s="1">
        <v>0.76</v>
      </c>
      <c r="M605">
        <v>4.9744008239999999</v>
      </c>
      <c r="N605">
        <v>4.3941100000000001E-4</v>
      </c>
      <c r="O605">
        <v>-1.933681E-3</v>
      </c>
      <c r="P605">
        <v>1.8682400000000001E-4</v>
      </c>
    </row>
    <row r="606" spans="1:16" x14ac:dyDescent="0.25">
      <c r="A606">
        <v>2</v>
      </c>
      <c r="B606" s="4">
        <v>250</v>
      </c>
      <c r="C606" s="7">
        <v>0.1</v>
      </c>
      <c r="D606" s="1">
        <v>1</v>
      </c>
      <c r="E606" s="1">
        <v>4274.05</v>
      </c>
      <c r="F606" s="1">
        <v>977.82</v>
      </c>
      <c r="G606" s="1">
        <v>34.19</v>
      </c>
      <c r="H606" s="1">
        <v>7.82</v>
      </c>
      <c r="I606" s="1">
        <v>0.14000000000000001</v>
      </c>
      <c r="J606" s="1">
        <v>0.03</v>
      </c>
      <c r="K606" s="1">
        <v>4.6900000000000004</v>
      </c>
      <c r="L606" s="1">
        <v>0.77</v>
      </c>
      <c r="M606">
        <v>7.7443400499999999</v>
      </c>
      <c r="N606">
        <v>7.4195499999999998E-4</v>
      </c>
      <c r="O606">
        <v>-3.3993339999999999E-3</v>
      </c>
      <c r="P606">
        <v>3.4776700000000002E-4</v>
      </c>
    </row>
    <row r="607" spans="1:16" x14ac:dyDescent="0.25">
      <c r="A607">
        <v>2</v>
      </c>
      <c r="B607" s="4">
        <v>250</v>
      </c>
      <c r="C607" s="7">
        <v>0.12</v>
      </c>
      <c r="D607" s="1">
        <v>1</v>
      </c>
      <c r="E607" s="1">
        <v>5028</v>
      </c>
      <c r="F607" s="1">
        <v>1408.06</v>
      </c>
      <c r="G607" s="1">
        <v>40.22</v>
      </c>
      <c r="H607" s="1">
        <v>11.26</v>
      </c>
      <c r="I607" s="1">
        <v>0.16</v>
      </c>
      <c r="J607" s="1">
        <v>0.05</v>
      </c>
      <c r="K607" s="1">
        <v>4.2699999999999996</v>
      </c>
      <c r="L607" s="1">
        <v>0.77</v>
      </c>
      <c r="M607">
        <v>11.1022859</v>
      </c>
      <c r="N607">
        <v>8.3967899999999997E-4</v>
      </c>
      <c r="O607">
        <v>-3.9222119999999996E-3</v>
      </c>
      <c r="P607">
        <v>3.2133699999999999E-4</v>
      </c>
    </row>
    <row r="608" spans="1:16" x14ac:dyDescent="0.25">
      <c r="A608">
        <v>2</v>
      </c>
      <c r="B608" s="4">
        <v>250</v>
      </c>
      <c r="C608" s="7">
        <v>0.14000000000000001</v>
      </c>
      <c r="D608" s="1">
        <v>1</v>
      </c>
      <c r="E608" s="1">
        <v>5882.35</v>
      </c>
      <c r="F608" s="1">
        <v>1916.53</v>
      </c>
      <c r="G608" s="1">
        <v>47.06</v>
      </c>
      <c r="H608" s="1">
        <v>15.33</v>
      </c>
      <c r="I608" s="1">
        <v>0.19</v>
      </c>
      <c r="J608" s="1">
        <v>0.06</v>
      </c>
      <c r="K608" s="1">
        <v>3.76</v>
      </c>
      <c r="L608" s="1">
        <v>0.78</v>
      </c>
      <c r="M608">
        <v>15.0317171</v>
      </c>
      <c r="N608">
        <v>1.3078810000000001E-3</v>
      </c>
      <c r="O608">
        <v>-3.9956729999999999E-3</v>
      </c>
      <c r="P608">
        <v>2.7339600000000002E-4</v>
      </c>
    </row>
    <row r="609" spans="1:16" x14ac:dyDescent="0.25">
      <c r="A609">
        <v>2</v>
      </c>
      <c r="B609" s="4">
        <v>250</v>
      </c>
      <c r="C609" s="7">
        <v>0.16</v>
      </c>
      <c r="D609" s="1">
        <v>1</v>
      </c>
      <c r="E609" s="1">
        <v>6635</v>
      </c>
      <c r="F609" s="1">
        <v>2503.2199999999998</v>
      </c>
      <c r="G609" s="1">
        <v>53.08</v>
      </c>
      <c r="H609" s="1">
        <v>20.03</v>
      </c>
      <c r="I609" s="1">
        <v>0.21</v>
      </c>
      <c r="J609" s="1">
        <v>0.08</v>
      </c>
      <c r="K609" s="1">
        <v>3.37</v>
      </c>
      <c r="L609" s="1">
        <v>0.78</v>
      </c>
      <c r="M609">
        <v>19.513108549999998</v>
      </c>
      <c r="N609">
        <v>1.4115480000000001E-3</v>
      </c>
      <c r="O609">
        <v>-3.9998990000000003E-3</v>
      </c>
      <c r="P609">
        <v>2.3695000000000001E-4</v>
      </c>
    </row>
    <row r="610" spans="1:16" x14ac:dyDescent="0.25">
      <c r="A610">
        <v>2</v>
      </c>
      <c r="B610" s="4">
        <v>250</v>
      </c>
      <c r="C610" s="7">
        <v>0.18</v>
      </c>
      <c r="D610" s="1">
        <v>1</v>
      </c>
      <c r="E610" s="1">
        <v>7364.55</v>
      </c>
      <c r="F610" s="1">
        <v>3168.14</v>
      </c>
      <c r="G610" s="1">
        <v>58.92</v>
      </c>
      <c r="H610" s="1">
        <v>25.35</v>
      </c>
      <c r="I610" s="1">
        <v>0.24</v>
      </c>
      <c r="J610" s="1">
        <v>0.1</v>
      </c>
      <c r="K610" s="1">
        <v>3.1</v>
      </c>
      <c r="L610" s="1">
        <v>0.79</v>
      </c>
      <c r="M610">
        <v>24.523931229999999</v>
      </c>
      <c r="N610">
        <v>1.6181730000000001E-3</v>
      </c>
      <c r="O610">
        <v>-3.9999989999999997E-3</v>
      </c>
      <c r="P610">
        <v>2.08693E-4</v>
      </c>
    </row>
    <row r="611" spans="1:16" x14ac:dyDescent="0.25">
      <c r="A611">
        <v>2</v>
      </c>
      <c r="B611" s="4">
        <v>250</v>
      </c>
      <c r="C611" s="7">
        <v>0.2</v>
      </c>
      <c r="D611" s="1">
        <v>1</v>
      </c>
      <c r="E611" s="1">
        <v>8180.7</v>
      </c>
      <c r="F611" s="1">
        <v>3911.28</v>
      </c>
      <c r="G611" s="1">
        <v>65.45</v>
      </c>
      <c r="H611" s="1">
        <v>31.29</v>
      </c>
      <c r="I611" s="1">
        <v>0.26</v>
      </c>
      <c r="J611" s="1">
        <v>0.13</v>
      </c>
      <c r="K611" s="1">
        <v>2.85</v>
      </c>
      <c r="L611" s="1">
        <v>0.79</v>
      </c>
      <c r="M611">
        <v>30.038652320000001</v>
      </c>
      <c r="N611">
        <v>2.245632E-3</v>
      </c>
      <c r="O611">
        <v>-4.0000000000000001E-3</v>
      </c>
      <c r="P611">
        <v>1.8612699999999999E-4</v>
      </c>
    </row>
    <row r="612" spans="1:16" x14ac:dyDescent="0.25">
      <c r="A612">
        <v>2</v>
      </c>
      <c r="B612" s="4">
        <v>250</v>
      </c>
      <c r="C612" s="7">
        <v>0.22</v>
      </c>
      <c r="D612" s="1">
        <v>1</v>
      </c>
      <c r="E612" s="1">
        <v>8892.4</v>
      </c>
      <c r="F612" s="1">
        <v>4732.6499999999996</v>
      </c>
      <c r="G612" s="1">
        <v>71.14</v>
      </c>
      <c r="H612" s="1">
        <v>37.86</v>
      </c>
      <c r="I612" s="1">
        <v>0.28999999999999998</v>
      </c>
      <c r="J612" s="1">
        <v>0.15</v>
      </c>
      <c r="K612" s="1">
        <v>2.68</v>
      </c>
      <c r="L612" s="1">
        <v>0.79</v>
      </c>
      <c r="M612">
        <v>36.028735070000003</v>
      </c>
      <c r="N612">
        <v>2.7469370000000001E-3</v>
      </c>
      <c r="O612">
        <v>-4.0000000000000001E-3</v>
      </c>
      <c r="P612">
        <v>1.67687E-4</v>
      </c>
    </row>
    <row r="613" spans="1:16" x14ac:dyDescent="0.25">
      <c r="A613">
        <v>2</v>
      </c>
      <c r="B613" s="4">
        <v>250</v>
      </c>
      <c r="C613" s="7">
        <v>0.24</v>
      </c>
      <c r="D613" s="1">
        <v>1</v>
      </c>
      <c r="E613" s="1">
        <v>9686.85</v>
      </c>
      <c r="F613" s="1">
        <v>5632.25</v>
      </c>
      <c r="G613" s="1">
        <v>77.489999999999995</v>
      </c>
      <c r="H613" s="1">
        <v>45.06</v>
      </c>
      <c r="I613" s="1">
        <v>0.31</v>
      </c>
      <c r="J613" s="1">
        <v>0.18</v>
      </c>
      <c r="K613" s="1">
        <v>2.4900000000000002</v>
      </c>
      <c r="L613" s="1">
        <v>0.79</v>
      </c>
      <c r="M613">
        <v>42.462638920000003</v>
      </c>
      <c r="N613">
        <v>3.3708280000000002E-3</v>
      </c>
      <c r="O613">
        <v>-4.0000000000000001E-3</v>
      </c>
      <c r="P613">
        <v>1.52335E-4</v>
      </c>
    </row>
    <row r="614" spans="1:16" x14ac:dyDescent="0.25">
      <c r="A614">
        <v>2</v>
      </c>
      <c r="B614" s="4">
        <v>250</v>
      </c>
      <c r="C614" s="7">
        <v>0.26</v>
      </c>
      <c r="D614" s="1">
        <v>1</v>
      </c>
      <c r="E614" s="1">
        <v>10377.75</v>
      </c>
      <c r="F614" s="1">
        <v>6610.07</v>
      </c>
      <c r="G614" s="1">
        <v>83.02</v>
      </c>
      <c r="H614" s="1">
        <v>52.88</v>
      </c>
      <c r="I614" s="1">
        <v>0.33</v>
      </c>
      <c r="J614" s="1">
        <v>0.21</v>
      </c>
      <c r="K614" s="1">
        <v>2.35</v>
      </c>
      <c r="L614" s="1">
        <v>0.8</v>
      </c>
      <c r="M614">
        <v>49.305819399999997</v>
      </c>
      <c r="N614">
        <v>3.8762689999999999E-3</v>
      </c>
      <c r="O614">
        <v>-4.0000000000000001E-3</v>
      </c>
      <c r="P614">
        <v>1.3935400000000001E-4</v>
      </c>
    </row>
    <row r="615" spans="1:16" x14ac:dyDescent="0.25">
      <c r="A615">
        <v>2</v>
      </c>
      <c r="B615" s="4">
        <v>250</v>
      </c>
      <c r="C615" s="7">
        <v>0.28000000000000003</v>
      </c>
      <c r="D615" s="1">
        <v>1</v>
      </c>
      <c r="E615" s="1">
        <v>11042.3</v>
      </c>
      <c r="F615" s="1">
        <v>7666.11</v>
      </c>
      <c r="G615" s="1">
        <v>88.34</v>
      </c>
      <c r="H615" s="1">
        <v>61.33</v>
      </c>
      <c r="I615" s="1">
        <v>0.35</v>
      </c>
      <c r="J615" s="1">
        <v>0.25</v>
      </c>
      <c r="K615" s="1">
        <v>2.25</v>
      </c>
      <c r="L615" s="1">
        <v>0.8</v>
      </c>
      <c r="M615">
        <v>56.520728200000001</v>
      </c>
      <c r="N615">
        <v>4.1663999999999998E-3</v>
      </c>
      <c r="O615">
        <v>-4.0000000000000001E-3</v>
      </c>
      <c r="P615">
        <v>1.2823399999999999E-4</v>
      </c>
    </row>
    <row r="616" spans="1:16" x14ac:dyDescent="0.25">
      <c r="A616">
        <v>2</v>
      </c>
      <c r="B616" s="4">
        <v>250</v>
      </c>
      <c r="C616" s="7">
        <v>0.3</v>
      </c>
      <c r="D616" s="1">
        <v>1</v>
      </c>
      <c r="E616" s="1">
        <v>11803.7</v>
      </c>
      <c r="F616" s="1">
        <v>8800.39</v>
      </c>
      <c r="G616" s="1">
        <v>94.43</v>
      </c>
      <c r="H616" s="1">
        <v>70.400000000000006</v>
      </c>
      <c r="I616" s="1">
        <v>0.38</v>
      </c>
      <c r="J616" s="1">
        <v>0.28000000000000003</v>
      </c>
      <c r="K616" s="1">
        <v>2.11</v>
      </c>
      <c r="L616" s="1">
        <v>0.81</v>
      </c>
      <c r="M616">
        <v>64.066813139999994</v>
      </c>
      <c r="N616">
        <v>4.9780340000000001E-3</v>
      </c>
      <c r="O616">
        <v>-4.0000000000000001E-3</v>
      </c>
      <c r="P616">
        <v>1.186E-4</v>
      </c>
    </row>
    <row r="617" spans="1:16" x14ac:dyDescent="0.25">
      <c r="A617">
        <v>2</v>
      </c>
      <c r="B617" s="4">
        <v>250</v>
      </c>
      <c r="C617" s="7">
        <v>0.32</v>
      </c>
      <c r="D617" s="1">
        <v>1</v>
      </c>
      <c r="E617" s="1">
        <v>12365.1</v>
      </c>
      <c r="F617" s="1">
        <v>10012.879999999999</v>
      </c>
      <c r="G617" s="1">
        <v>98.92</v>
      </c>
      <c r="H617" s="1">
        <v>80.099999999999994</v>
      </c>
      <c r="I617" s="1">
        <v>0.4</v>
      </c>
      <c r="J617" s="1">
        <v>0.32</v>
      </c>
      <c r="K617" s="1">
        <v>2.0299999999999998</v>
      </c>
      <c r="L617" s="1">
        <v>0.81</v>
      </c>
      <c r="M617">
        <v>71.90051819</v>
      </c>
      <c r="N617">
        <v>5.7411140000000003E-3</v>
      </c>
      <c r="O617">
        <v>-4.0000000000000001E-3</v>
      </c>
      <c r="P617">
        <v>1.1017400000000001E-4</v>
      </c>
    </row>
    <row r="618" spans="1:16" x14ac:dyDescent="0.25">
      <c r="A618">
        <v>2</v>
      </c>
      <c r="B618" s="4">
        <v>250</v>
      </c>
      <c r="C618" s="7">
        <v>0.34</v>
      </c>
      <c r="D618" s="1">
        <v>1</v>
      </c>
      <c r="E618" s="1">
        <v>13142.25</v>
      </c>
      <c r="F618" s="1">
        <v>11303.61</v>
      </c>
      <c r="G618" s="1">
        <v>105.14</v>
      </c>
      <c r="H618" s="1">
        <v>90.43</v>
      </c>
      <c r="I618" s="1">
        <v>0.42</v>
      </c>
      <c r="J618" s="1">
        <v>0.36</v>
      </c>
      <c r="K618" s="1">
        <v>1.94</v>
      </c>
      <c r="L618" s="1">
        <v>0.81</v>
      </c>
      <c r="M618">
        <v>79.975283410000003</v>
      </c>
      <c r="N618">
        <v>6.3228929999999996E-3</v>
      </c>
      <c r="O618">
        <v>-4.0000000000000001E-3</v>
      </c>
      <c r="P618">
        <v>1.02741E-4</v>
      </c>
    </row>
    <row r="619" spans="1:16" x14ac:dyDescent="0.25">
      <c r="A619">
        <v>2</v>
      </c>
      <c r="B619" s="4">
        <v>250</v>
      </c>
      <c r="C619" s="7">
        <v>0.36</v>
      </c>
      <c r="D619" s="1">
        <v>1</v>
      </c>
      <c r="E619" s="1">
        <v>13785.75</v>
      </c>
      <c r="F619" s="1">
        <v>12672.56</v>
      </c>
      <c r="G619" s="1">
        <v>110.29</v>
      </c>
      <c r="H619" s="1">
        <v>101.38</v>
      </c>
      <c r="I619" s="1">
        <v>0.44</v>
      </c>
      <c r="J619" s="1">
        <v>0.41</v>
      </c>
      <c r="K619" s="1">
        <v>1.86</v>
      </c>
      <c r="L619" s="1">
        <v>0.82</v>
      </c>
      <c r="M619">
        <v>88.241545049999999</v>
      </c>
      <c r="N619">
        <v>7.717865E-3</v>
      </c>
      <c r="O619">
        <v>-4.0001430000000003E-3</v>
      </c>
      <c r="P619">
        <v>9.6135E-5</v>
      </c>
    </row>
    <row r="620" spans="1:16" x14ac:dyDescent="0.25">
      <c r="A620">
        <v>2</v>
      </c>
      <c r="B620" s="4">
        <v>250</v>
      </c>
      <c r="C620" s="7">
        <v>0.38</v>
      </c>
      <c r="D620" s="1">
        <v>1</v>
      </c>
      <c r="E620" s="1">
        <v>14367.55</v>
      </c>
      <c r="F620" s="1">
        <v>14119.73</v>
      </c>
      <c r="G620" s="1">
        <v>114.94</v>
      </c>
      <c r="H620" s="1">
        <v>112.96</v>
      </c>
      <c r="I620" s="1">
        <v>0.46</v>
      </c>
      <c r="J620" s="1">
        <v>0.45</v>
      </c>
      <c r="K620" s="1">
        <v>1.8</v>
      </c>
      <c r="L620" s="1">
        <v>0.82</v>
      </c>
      <c r="M620">
        <v>96.646735449999994</v>
      </c>
      <c r="N620">
        <v>7.7491569999999996E-3</v>
      </c>
      <c r="O620">
        <v>-4.0511590000000004E-3</v>
      </c>
      <c r="P620">
        <v>8.9822999999999997E-5</v>
      </c>
    </row>
    <row r="621" spans="1:16" x14ac:dyDescent="0.25">
      <c r="A621">
        <v>2</v>
      </c>
      <c r="B621" s="4">
        <v>250</v>
      </c>
      <c r="C621" s="7">
        <v>0.4</v>
      </c>
      <c r="D621" s="1">
        <v>1</v>
      </c>
      <c r="E621" s="1">
        <v>15160.5</v>
      </c>
      <c r="F621" s="1">
        <v>15645.13</v>
      </c>
      <c r="G621" s="1">
        <v>121.28</v>
      </c>
      <c r="H621" s="1">
        <v>125.16</v>
      </c>
      <c r="I621" s="1">
        <v>0.49</v>
      </c>
      <c r="J621" s="1">
        <v>0.5</v>
      </c>
      <c r="K621" s="1">
        <v>1.73</v>
      </c>
      <c r="L621" s="1">
        <v>0.83</v>
      </c>
      <c r="M621">
        <v>105.1352831</v>
      </c>
      <c r="N621">
        <v>9.7390040000000008E-3</v>
      </c>
      <c r="O621">
        <v>-6.4992349999999999E-3</v>
      </c>
      <c r="P621">
        <v>7.4969999999999995E-5</v>
      </c>
    </row>
    <row r="622" spans="1:16" x14ac:dyDescent="0.25">
      <c r="A622">
        <v>2</v>
      </c>
      <c r="B622" s="4">
        <v>250</v>
      </c>
      <c r="C622" s="7">
        <v>0.42</v>
      </c>
      <c r="D622" s="1">
        <v>1</v>
      </c>
      <c r="E622" s="1">
        <v>15697.1</v>
      </c>
      <c r="F622" s="1">
        <v>17248.759999999998</v>
      </c>
      <c r="G622" s="1">
        <v>125.58</v>
      </c>
      <c r="H622" s="1">
        <v>137.99</v>
      </c>
      <c r="I622" s="1">
        <v>0.5</v>
      </c>
      <c r="J622" s="1">
        <v>0.55000000000000004</v>
      </c>
      <c r="K622" s="1">
        <v>1.68</v>
      </c>
      <c r="L622" s="1">
        <v>0.83</v>
      </c>
      <c r="M622">
        <v>113.6486127</v>
      </c>
      <c r="N622">
        <v>1.0077427999999999E-2</v>
      </c>
      <c r="O622">
        <v>-1.5120277E-2</v>
      </c>
      <c r="P622">
        <v>2.0582E-4</v>
      </c>
    </row>
    <row r="623" spans="1:16" x14ac:dyDescent="0.25">
      <c r="A623">
        <v>2</v>
      </c>
      <c r="B623" s="4">
        <v>250</v>
      </c>
      <c r="C623" s="7">
        <v>0.44</v>
      </c>
      <c r="D623" s="1">
        <v>1</v>
      </c>
      <c r="E623" s="1">
        <v>16360</v>
      </c>
      <c r="F623" s="1">
        <v>18930.61</v>
      </c>
      <c r="G623" s="1">
        <v>130.88</v>
      </c>
      <c r="H623" s="1">
        <v>151.44</v>
      </c>
      <c r="I623" s="1">
        <v>0.53</v>
      </c>
      <c r="J623" s="1">
        <v>0.61</v>
      </c>
      <c r="K623" s="1">
        <v>1.63</v>
      </c>
      <c r="L623" s="1">
        <v>0.83</v>
      </c>
      <c r="M623">
        <v>122.1251449</v>
      </c>
      <c r="N623">
        <v>1.1612934E-2</v>
      </c>
      <c r="O623">
        <v>-1.0875131E-2</v>
      </c>
      <c r="P623">
        <v>1.26792E-4</v>
      </c>
    </row>
    <row r="624" spans="1:16" x14ac:dyDescent="0.25">
      <c r="A624">
        <v>2</v>
      </c>
      <c r="B624" s="4">
        <v>250</v>
      </c>
      <c r="C624" s="7">
        <v>0.46</v>
      </c>
      <c r="D624" s="1">
        <v>1</v>
      </c>
      <c r="E624" s="1">
        <v>17031.25</v>
      </c>
      <c r="F624" s="1">
        <v>20690.689999999999</v>
      </c>
      <c r="G624" s="1">
        <v>136.25</v>
      </c>
      <c r="H624" s="1">
        <v>165.53</v>
      </c>
      <c r="I624" s="1">
        <v>0.55000000000000004</v>
      </c>
      <c r="J624" s="1">
        <v>0.66</v>
      </c>
      <c r="K624" s="1">
        <v>1.58</v>
      </c>
      <c r="L624" s="1">
        <v>0.84</v>
      </c>
      <c r="M624">
        <v>130.50029660000001</v>
      </c>
      <c r="N624">
        <v>1.2508928000000001E-2</v>
      </c>
      <c r="O624">
        <v>-1.393659E-3</v>
      </c>
      <c r="P624">
        <v>2.1550000000000001E-6</v>
      </c>
    </row>
    <row r="625" spans="1:16" x14ac:dyDescent="0.25">
      <c r="A625">
        <v>2</v>
      </c>
      <c r="B625" s="4">
        <v>250</v>
      </c>
      <c r="C625" s="7">
        <v>0.48</v>
      </c>
      <c r="D625" s="1">
        <v>1</v>
      </c>
      <c r="E625" s="1">
        <v>17545.25</v>
      </c>
      <c r="F625" s="1">
        <v>22528.99</v>
      </c>
      <c r="G625" s="1">
        <v>140.36000000000001</v>
      </c>
      <c r="H625" s="1">
        <v>180.23</v>
      </c>
      <c r="I625" s="1">
        <v>0.56000000000000005</v>
      </c>
      <c r="J625" s="1">
        <v>0.72</v>
      </c>
      <c r="K625" s="1">
        <v>1.54</v>
      </c>
      <c r="L625" s="1">
        <v>0.84</v>
      </c>
      <c r="M625">
        <v>138.7064809</v>
      </c>
      <c r="N625">
        <v>1.3787783E-2</v>
      </c>
      <c r="O625">
        <v>-4.2236E-5</v>
      </c>
      <c r="P625">
        <v>2.0000000000000001E-9</v>
      </c>
    </row>
    <row r="626" spans="1:16" x14ac:dyDescent="0.25">
      <c r="A626">
        <v>2</v>
      </c>
      <c r="B626" s="4">
        <v>250</v>
      </c>
      <c r="C626" s="7">
        <v>0.5</v>
      </c>
      <c r="D626" s="1">
        <v>1</v>
      </c>
      <c r="E626" s="1">
        <v>17984.95</v>
      </c>
      <c r="F626" s="1">
        <v>24445.52</v>
      </c>
      <c r="G626" s="1">
        <v>143.88</v>
      </c>
      <c r="H626" s="1">
        <v>195.56</v>
      </c>
      <c r="I626" s="1">
        <v>0.57999999999999996</v>
      </c>
      <c r="J626" s="1">
        <v>0.79</v>
      </c>
      <c r="K626" s="1">
        <v>1.51</v>
      </c>
      <c r="L626" s="1">
        <v>0.85</v>
      </c>
      <c r="M626">
        <v>146.67310699999999</v>
      </c>
      <c r="N626">
        <v>1.402398E-2</v>
      </c>
      <c r="O626">
        <v>-2.9900000000000002E-7</v>
      </c>
      <c r="P626">
        <v>0</v>
      </c>
    </row>
    <row r="627" spans="1:16" x14ac:dyDescent="0.25">
      <c r="A627">
        <v>2</v>
      </c>
      <c r="B627" s="4">
        <v>260</v>
      </c>
      <c r="C627" s="7">
        <v>0.02</v>
      </c>
      <c r="D627" s="1">
        <v>0.7</v>
      </c>
      <c r="E627" s="1">
        <v>943.4</v>
      </c>
      <c r="F627" s="1">
        <v>42.31</v>
      </c>
      <c r="G627" s="1">
        <v>7.26</v>
      </c>
      <c r="H627" s="1">
        <v>0.33</v>
      </c>
      <c r="I627" s="1">
        <v>0.03</v>
      </c>
      <c r="J627" s="1">
        <v>0</v>
      </c>
      <c r="K627" s="1">
        <v>0.63</v>
      </c>
      <c r="L627" s="1">
        <v>0.74</v>
      </c>
      <c r="M627">
        <v>0.32533881100000001</v>
      </c>
      <c r="N627">
        <v>1.03439E-4</v>
      </c>
      <c r="O627">
        <v>-8.0000000000000002E-8</v>
      </c>
      <c r="P627">
        <v>0</v>
      </c>
    </row>
    <row r="628" spans="1:16" x14ac:dyDescent="0.25">
      <c r="A628">
        <v>2</v>
      </c>
      <c r="B628" s="4">
        <v>260</v>
      </c>
      <c r="C628" s="7">
        <v>0.04</v>
      </c>
      <c r="D628" s="1">
        <v>1</v>
      </c>
      <c r="E628" s="1">
        <v>1859.55</v>
      </c>
      <c r="F628" s="1">
        <v>169.24</v>
      </c>
      <c r="G628" s="1">
        <v>14.3</v>
      </c>
      <c r="H628" s="1">
        <v>1.3</v>
      </c>
      <c r="I628" s="1">
        <v>0.06</v>
      </c>
      <c r="J628" s="1">
        <v>0.01</v>
      </c>
      <c r="K628" s="1">
        <v>7.27</v>
      </c>
      <c r="L628" s="1">
        <v>0.76</v>
      </c>
      <c r="M628">
        <v>1.2997929939999999</v>
      </c>
      <c r="N628">
        <v>1.9130800000000001E-4</v>
      </c>
      <c r="O628">
        <v>-3.7809999999999999E-5</v>
      </c>
      <c r="P628">
        <v>2.53E-7</v>
      </c>
    </row>
    <row r="629" spans="1:16" x14ac:dyDescent="0.25">
      <c r="A629">
        <v>2</v>
      </c>
      <c r="B629" s="4">
        <v>260</v>
      </c>
      <c r="C629" s="7">
        <v>0.06</v>
      </c>
      <c r="D629" s="1">
        <v>1</v>
      </c>
      <c r="E629" s="1">
        <v>2808.2</v>
      </c>
      <c r="F629" s="1">
        <v>380.8</v>
      </c>
      <c r="G629" s="1">
        <v>21.6</v>
      </c>
      <c r="H629" s="1">
        <v>2.93</v>
      </c>
      <c r="I629" s="1">
        <v>0.08</v>
      </c>
      <c r="J629" s="1">
        <v>0.01</v>
      </c>
      <c r="K629" s="1">
        <v>6.15</v>
      </c>
      <c r="L629" s="1">
        <v>0.76</v>
      </c>
      <c r="M629">
        <v>2.918675795</v>
      </c>
      <c r="N629">
        <v>3.6251399999999998E-4</v>
      </c>
      <c r="O629">
        <v>-6.3153299999999999E-4</v>
      </c>
      <c r="P629">
        <v>3.9742E-5</v>
      </c>
    </row>
    <row r="630" spans="1:16" x14ac:dyDescent="0.25">
      <c r="A630">
        <v>2</v>
      </c>
      <c r="B630" s="4">
        <v>260</v>
      </c>
      <c r="C630" s="7">
        <v>0.08</v>
      </c>
      <c r="D630" s="1">
        <v>1</v>
      </c>
      <c r="E630" s="1">
        <v>3683.45</v>
      </c>
      <c r="F630" s="1">
        <v>676.98</v>
      </c>
      <c r="G630" s="1">
        <v>28.33</v>
      </c>
      <c r="H630" s="1">
        <v>5.21</v>
      </c>
      <c r="I630" s="1">
        <v>0.11</v>
      </c>
      <c r="J630" s="1">
        <v>0.02</v>
      </c>
      <c r="K630" s="1">
        <v>5.68</v>
      </c>
      <c r="L630" s="1">
        <v>0.77</v>
      </c>
      <c r="M630">
        <v>5.1741759570000001</v>
      </c>
      <c r="N630">
        <v>4.53275E-4</v>
      </c>
      <c r="O630">
        <v>-2.2417090000000001E-3</v>
      </c>
      <c r="P630">
        <v>2.6143599999999998E-4</v>
      </c>
    </row>
    <row r="631" spans="1:16" x14ac:dyDescent="0.25">
      <c r="A631">
        <v>2</v>
      </c>
      <c r="B631" s="4">
        <v>260</v>
      </c>
      <c r="C631" s="7">
        <v>0.1</v>
      </c>
      <c r="D631" s="1">
        <v>1</v>
      </c>
      <c r="E631" s="1">
        <v>4550.8999999999996</v>
      </c>
      <c r="F631" s="1">
        <v>1057.77</v>
      </c>
      <c r="G631" s="1">
        <v>35.01</v>
      </c>
      <c r="H631" s="1">
        <v>8.14</v>
      </c>
      <c r="I631" s="1">
        <v>0.14000000000000001</v>
      </c>
      <c r="J631" s="1">
        <v>0.03</v>
      </c>
      <c r="K631" s="1">
        <v>4.83</v>
      </c>
      <c r="L631" s="1">
        <v>0.77</v>
      </c>
      <c r="M631">
        <v>8.0553577230000002</v>
      </c>
      <c r="N631">
        <v>6.0684699999999999E-4</v>
      </c>
      <c r="O631">
        <v>-3.4783769999999999E-3</v>
      </c>
      <c r="P631">
        <v>3.5273299999999999E-4</v>
      </c>
    </row>
    <row r="632" spans="1:16" x14ac:dyDescent="0.25">
      <c r="A632">
        <v>2</v>
      </c>
      <c r="B632" s="4">
        <v>260</v>
      </c>
      <c r="C632" s="7">
        <v>0.12</v>
      </c>
      <c r="D632" s="1">
        <v>1</v>
      </c>
      <c r="E632" s="1">
        <v>5498.2</v>
      </c>
      <c r="F632" s="1">
        <v>1523.19</v>
      </c>
      <c r="G632" s="1">
        <v>42.29</v>
      </c>
      <c r="H632" s="1">
        <v>11.72</v>
      </c>
      <c r="I632" s="1">
        <v>0.16</v>
      </c>
      <c r="J632" s="1">
        <v>0.05</v>
      </c>
      <c r="K632" s="1">
        <v>4.2300000000000004</v>
      </c>
      <c r="L632" s="1">
        <v>0.77</v>
      </c>
      <c r="M632">
        <v>11.54816083</v>
      </c>
      <c r="N632">
        <v>8.5556499999999997E-4</v>
      </c>
      <c r="O632">
        <v>-3.8103569999999999E-3</v>
      </c>
      <c r="P632">
        <v>3.0387699999999998E-4</v>
      </c>
    </row>
    <row r="633" spans="1:16" x14ac:dyDescent="0.25">
      <c r="A633">
        <v>2</v>
      </c>
      <c r="B633" s="4">
        <v>260</v>
      </c>
      <c r="C633" s="7">
        <v>0.14000000000000001</v>
      </c>
      <c r="D633" s="1">
        <v>1</v>
      </c>
      <c r="E633" s="1">
        <v>6307.25</v>
      </c>
      <c r="F633" s="1">
        <v>2073.2399999999998</v>
      </c>
      <c r="G633" s="1">
        <v>48.52</v>
      </c>
      <c r="H633" s="1">
        <v>15.95</v>
      </c>
      <c r="I633" s="1">
        <v>0.19</v>
      </c>
      <c r="J633" s="1">
        <v>0.06</v>
      </c>
      <c r="K633" s="1">
        <v>3.73</v>
      </c>
      <c r="L633" s="1">
        <v>0.78</v>
      </c>
      <c r="M633">
        <v>15.635400519999999</v>
      </c>
      <c r="N633">
        <v>9.36318E-4</v>
      </c>
      <c r="O633">
        <v>-3.8447030000000001E-3</v>
      </c>
      <c r="P633">
        <v>2.5798800000000001E-4</v>
      </c>
    </row>
    <row r="634" spans="1:16" x14ac:dyDescent="0.25">
      <c r="A634">
        <v>2</v>
      </c>
      <c r="B634" s="4">
        <v>260</v>
      </c>
      <c r="C634" s="7">
        <v>0.16</v>
      </c>
      <c r="D634" s="1">
        <v>1</v>
      </c>
      <c r="E634" s="1">
        <v>7279.15</v>
      </c>
      <c r="F634" s="1">
        <v>2707.9</v>
      </c>
      <c r="G634" s="1">
        <v>55.99</v>
      </c>
      <c r="H634" s="1">
        <v>20.83</v>
      </c>
      <c r="I634" s="1">
        <v>0.22</v>
      </c>
      <c r="J634" s="1">
        <v>0.08</v>
      </c>
      <c r="K634" s="1">
        <v>3.34</v>
      </c>
      <c r="L634" s="1">
        <v>0.78</v>
      </c>
      <c r="M634">
        <v>20.29676752</v>
      </c>
      <c r="N634">
        <v>1.5357350000000001E-3</v>
      </c>
      <c r="O634">
        <v>-3.8461300000000001E-3</v>
      </c>
      <c r="P634">
        <v>2.2365699999999999E-4</v>
      </c>
    </row>
    <row r="635" spans="1:16" x14ac:dyDescent="0.25">
      <c r="A635">
        <v>2</v>
      </c>
      <c r="B635" s="4">
        <v>260</v>
      </c>
      <c r="C635" s="7">
        <v>0.18</v>
      </c>
      <c r="D635" s="1">
        <v>1</v>
      </c>
      <c r="E635" s="1">
        <v>8045.75</v>
      </c>
      <c r="F635" s="1">
        <v>3427.19</v>
      </c>
      <c r="G635" s="1">
        <v>61.89</v>
      </c>
      <c r="H635" s="1">
        <v>26.36</v>
      </c>
      <c r="I635" s="1">
        <v>0.24</v>
      </c>
      <c r="J635" s="1">
        <v>0.1</v>
      </c>
      <c r="K635" s="1">
        <v>3.11</v>
      </c>
      <c r="L635" s="1">
        <v>0.78</v>
      </c>
      <c r="M635">
        <v>25.50882807</v>
      </c>
      <c r="N635">
        <v>1.8015889999999999E-3</v>
      </c>
      <c r="O635">
        <v>-3.8461540000000001E-3</v>
      </c>
      <c r="P635">
        <v>1.9702599999999999E-4</v>
      </c>
    </row>
    <row r="636" spans="1:16" x14ac:dyDescent="0.25">
      <c r="A636">
        <v>2</v>
      </c>
      <c r="B636" s="4">
        <v>260</v>
      </c>
      <c r="C636" s="7">
        <v>0.2</v>
      </c>
      <c r="D636" s="1">
        <v>1</v>
      </c>
      <c r="E636" s="1">
        <v>8859.2000000000007</v>
      </c>
      <c r="F636" s="1">
        <v>4231.1000000000004</v>
      </c>
      <c r="G636" s="1">
        <v>68.150000000000006</v>
      </c>
      <c r="H636" s="1">
        <v>32.549999999999997</v>
      </c>
      <c r="I636" s="1">
        <v>0.26</v>
      </c>
      <c r="J636" s="1">
        <v>0.13</v>
      </c>
      <c r="K636" s="1">
        <v>2.89</v>
      </c>
      <c r="L636" s="1">
        <v>0.79</v>
      </c>
      <c r="M636">
        <v>31.2450239</v>
      </c>
      <c r="N636">
        <v>1.9588359999999998E-3</v>
      </c>
      <c r="O636">
        <v>-3.8461540000000001E-3</v>
      </c>
      <c r="P636">
        <v>1.75756E-4</v>
      </c>
    </row>
    <row r="637" spans="1:16" x14ac:dyDescent="0.25">
      <c r="A637">
        <v>2</v>
      </c>
      <c r="B637" s="4">
        <v>260</v>
      </c>
      <c r="C637" s="7">
        <v>0.22</v>
      </c>
      <c r="D637" s="1">
        <v>1</v>
      </c>
      <c r="E637" s="1">
        <v>9642.25</v>
      </c>
      <c r="F637" s="1">
        <v>5119.63</v>
      </c>
      <c r="G637" s="1">
        <v>74.17</v>
      </c>
      <c r="H637" s="1">
        <v>39.380000000000003</v>
      </c>
      <c r="I637" s="1">
        <v>0.28999999999999998</v>
      </c>
      <c r="J637" s="1">
        <v>0.15</v>
      </c>
      <c r="K637" s="1">
        <v>2.65</v>
      </c>
      <c r="L637" s="1">
        <v>0.79</v>
      </c>
      <c r="M637">
        <v>37.47567222</v>
      </c>
      <c r="N637">
        <v>2.9483180000000001E-3</v>
      </c>
      <c r="O637">
        <v>-3.8461540000000001E-3</v>
      </c>
      <c r="P637">
        <v>1.5837499999999999E-4</v>
      </c>
    </row>
    <row r="638" spans="1:16" x14ac:dyDescent="0.25">
      <c r="A638">
        <v>2</v>
      </c>
      <c r="B638" s="4">
        <v>260</v>
      </c>
      <c r="C638" s="7">
        <v>0.24</v>
      </c>
      <c r="D638" s="1">
        <v>1</v>
      </c>
      <c r="E638" s="1">
        <v>10451.15</v>
      </c>
      <c r="F638" s="1">
        <v>6092.78</v>
      </c>
      <c r="G638" s="1">
        <v>80.39</v>
      </c>
      <c r="H638" s="1">
        <v>46.87</v>
      </c>
      <c r="I638" s="1">
        <v>0.31</v>
      </c>
      <c r="J638" s="1">
        <v>0.18</v>
      </c>
      <c r="K638" s="1">
        <v>2.46</v>
      </c>
      <c r="L638" s="1">
        <v>0.79</v>
      </c>
      <c r="M638">
        <v>44.167965780000003</v>
      </c>
      <c r="N638">
        <v>3.1066240000000001E-3</v>
      </c>
      <c r="O638">
        <v>-3.8461540000000001E-3</v>
      </c>
      <c r="P638">
        <v>1.4390400000000001E-4</v>
      </c>
    </row>
    <row r="639" spans="1:16" x14ac:dyDescent="0.25">
      <c r="A639">
        <v>2</v>
      </c>
      <c r="B639" s="4">
        <v>260</v>
      </c>
      <c r="C639" s="7">
        <v>0.26</v>
      </c>
      <c r="D639" s="1">
        <v>1</v>
      </c>
      <c r="E639" s="1">
        <v>11191.05</v>
      </c>
      <c r="F639" s="1">
        <v>7150.55</v>
      </c>
      <c r="G639" s="1">
        <v>86.09</v>
      </c>
      <c r="H639" s="1">
        <v>55</v>
      </c>
      <c r="I639" s="1">
        <v>0.33</v>
      </c>
      <c r="J639" s="1">
        <v>0.21</v>
      </c>
      <c r="K639" s="1">
        <v>2.37</v>
      </c>
      <c r="L639" s="1">
        <v>0.8</v>
      </c>
      <c r="M639">
        <v>51.285972790000002</v>
      </c>
      <c r="N639">
        <v>3.6755099999999999E-3</v>
      </c>
      <c r="O639">
        <v>-3.8461540000000001E-3</v>
      </c>
      <c r="P639">
        <v>1.31667E-4</v>
      </c>
    </row>
    <row r="640" spans="1:16" x14ac:dyDescent="0.25">
      <c r="A640">
        <v>2</v>
      </c>
      <c r="B640" s="4">
        <v>260</v>
      </c>
      <c r="C640" s="7">
        <v>0.28000000000000003</v>
      </c>
      <c r="D640" s="1">
        <v>1</v>
      </c>
      <c r="E640" s="1">
        <v>11906.35</v>
      </c>
      <c r="F640" s="1">
        <v>8292.9500000000007</v>
      </c>
      <c r="G640" s="1">
        <v>91.59</v>
      </c>
      <c r="H640" s="1">
        <v>63.79</v>
      </c>
      <c r="I640" s="1">
        <v>0.35</v>
      </c>
      <c r="J640" s="1">
        <v>0.25</v>
      </c>
      <c r="K640" s="1">
        <v>2.23</v>
      </c>
      <c r="L640" s="1">
        <v>0.8</v>
      </c>
      <c r="M640">
        <v>58.79063696</v>
      </c>
      <c r="N640">
        <v>3.8856860000000002E-3</v>
      </c>
      <c r="O640">
        <v>-3.8461540000000001E-3</v>
      </c>
      <c r="P640">
        <v>1.21184E-4</v>
      </c>
    </row>
    <row r="641" spans="1:16" x14ac:dyDescent="0.25">
      <c r="A641">
        <v>2</v>
      </c>
      <c r="B641" s="4">
        <v>260</v>
      </c>
      <c r="C641" s="7">
        <v>0.3</v>
      </c>
      <c r="D641" s="1">
        <v>1</v>
      </c>
      <c r="E641" s="1">
        <v>12745.65</v>
      </c>
      <c r="F641" s="1">
        <v>9519.9699999999993</v>
      </c>
      <c r="G641" s="1">
        <v>98.04</v>
      </c>
      <c r="H641" s="1">
        <v>73.23</v>
      </c>
      <c r="I641" s="1">
        <v>0.38</v>
      </c>
      <c r="J641" s="1">
        <v>0.28000000000000003</v>
      </c>
      <c r="K641" s="1">
        <v>2.13</v>
      </c>
      <c r="L641" s="1">
        <v>0.81</v>
      </c>
      <c r="M641">
        <v>66.639777530000003</v>
      </c>
      <c r="N641">
        <v>5.1158510000000003E-3</v>
      </c>
      <c r="O641">
        <v>-3.8461540000000001E-3</v>
      </c>
      <c r="P641">
        <v>1.1210299999999999E-4</v>
      </c>
    </row>
    <row r="642" spans="1:16" x14ac:dyDescent="0.25">
      <c r="A642">
        <v>2</v>
      </c>
      <c r="B642" s="4">
        <v>260</v>
      </c>
      <c r="C642" s="7">
        <v>0.32</v>
      </c>
      <c r="D642" s="1">
        <v>1</v>
      </c>
      <c r="E642" s="1">
        <v>13524.6</v>
      </c>
      <c r="F642" s="1">
        <v>10831.61</v>
      </c>
      <c r="G642" s="1">
        <v>104.04</v>
      </c>
      <c r="H642" s="1">
        <v>83.32</v>
      </c>
      <c r="I642" s="1">
        <v>0.4</v>
      </c>
      <c r="J642" s="1">
        <v>0.32</v>
      </c>
      <c r="K642" s="1">
        <v>2.0099999999999998</v>
      </c>
      <c r="L642" s="1">
        <v>0.81</v>
      </c>
      <c r="M642">
        <v>74.788089200000002</v>
      </c>
      <c r="N642">
        <v>5.8831689999999997E-3</v>
      </c>
      <c r="O642">
        <v>-3.8461540000000001E-3</v>
      </c>
      <c r="P642">
        <v>1.0416000000000001E-4</v>
      </c>
    </row>
    <row r="643" spans="1:16" x14ac:dyDescent="0.25">
      <c r="A643">
        <v>2</v>
      </c>
      <c r="B643" s="4">
        <v>260</v>
      </c>
      <c r="C643" s="7">
        <v>0.34</v>
      </c>
      <c r="D643" s="1">
        <v>1</v>
      </c>
      <c r="E643" s="1">
        <v>14256.65</v>
      </c>
      <c r="F643" s="1">
        <v>12227.87</v>
      </c>
      <c r="G643" s="1">
        <v>109.67</v>
      </c>
      <c r="H643" s="1">
        <v>94.06</v>
      </c>
      <c r="I643" s="1">
        <v>0.42</v>
      </c>
      <c r="J643" s="1">
        <v>0.36</v>
      </c>
      <c r="K643" s="1">
        <v>1.93</v>
      </c>
      <c r="L643" s="1">
        <v>0.82</v>
      </c>
      <c r="M643">
        <v>83.187142179999995</v>
      </c>
      <c r="N643">
        <v>6.827039E-3</v>
      </c>
      <c r="O643">
        <v>-3.8461540000000001E-3</v>
      </c>
      <c r="P643">
        <v>9.7152999999999996E-5</v>
      </c>
    </row>
    <row r="644" spans="1:16" x14ac:dyDescent="0.25">
      <c r="A644">
        <v>2</v>
      </c>
      <c r="B644" s="4">
        <v>260</v>
      </c>
      <c r="C644" s="7">
        <v>0.36</v>
      </c>
      <c r="D644" s="1">
        <v>1</v>
      </c>
      <c r="E644" s="1">
        <v>14885.25</v>
      </c>
      <c r="F644" s="1">
        <v>13708.75</v>
      </c>
      <c r="G644" s="1">
        <v>114.5</v>
      </c>
      <c r="H644" s="1">
        <v>105.45</v>
      </c>
      <c r="I644" s="1">
        <v>0.44</v>
      </c>
      <c r="J644" s="1">
        <v>0.41</v>
      </c>
      <c r="K644" s="1">
        <v>1.87</v>
      </c>
      <c r="L644" s="1">
        <v>0.82</v>
      </c>
      <c r="M644">
        <v>91.785382200000001</v>
      </c>
      <c r="N644">
        <v>7.4499170000000003E-3</v>
      </c>
      <c r="O644">
        <v>-3.8477210000000001E-3</v>
      </c>
      <c r="P644">
        <v>9.0914000000000004E-5</v>
      </c>
    </row>
    <row r="645" spans="1:16" x14ac:dyDescent="0.25">
      <c r="A645">
        <v>2</v>
      </c>
      <c r="B645" s="4">
        <v>260</v>
      </c>
      <c r="C645" s="7">
        <v>0.38</v>
      </c>
      <c r="D645" s="1">
        <v>1</v>
      </c>
      <c r="E645" s="1">
        <v>15622.45</v>
      </c>
      <c r="F645" s="1">
        <v>15274.26</v>
      </c>
      <c r="G645" s="1">
        <v>120.17</v>
      </c>
      <c r="H645" s="1">
        <v>117.49</v>
      </c>
      <c r="I645" s="1">
        <v>0.46</v>
      </c>
      <c r="J645" s="1">
        <v>0.45</v>
      </c>
      <c r="K645" s="1">
        <v>1.8</v>
      </c>
      <c r="L645" s="1">
        <v>0.82</v>
      </c>
      <c r="M645">
        <v>100.52813039999999</v>
      </c>
      <c r="N645">
        <v>8.2526709999999996E-3</v>
      </c>
      <c r="O645">
        <v>-4.1965780000000003E-3</v>
      </c>
      <c r="P645">
        <v>8.2838999999999997E-5</v>
      </c>
    </row>
    <row r="646" spans="1:16" x14ac:dyDescent="0.25">
      <c r="A646">
        <v>2</v>
      </c>
      <c r="B646" s="4">
        <v>260</v>
      </c>
      <c r="C646" s="7">
        <v>0.4</v>
      </c>
      <c r="D646" s="1">
        <v>1</v>
      </c>
      <c r="E646" s="1">
        <v>16363.05</v>
      </c>
      <c r="F646" s="1">
        <v>16924.39</v>
      </c>
      <c r="G646" s="1">
        <v>125.87</v>
      </c>
      <c r="H646" s="1">
        <v>130.19</v>
      </c>
      <c r="I646" s="1">
        <v>0.49</v>
      </c>
      <c r="J646" s="1">
        <v>0.5</v>
      </c>
      <c r="K646" s="1">
        <v>1.74</v>
      </c>
      <c r="L646" s="1">
        <v>0.83</v>
      </c>
      <c r="M646">
        <v>109.3575836</v>
      </c>
      <c r="N646">
        <v>9.9587029999999993E-3</v>
      </c>
      <c r="O646">
        <v>-9.9370090000000001E-3</v>
      </c>
      <c r="P646">
        <v>8.8356999999999994E-5</v>
      </c>
    </row>
    <row r="647" spans="1:16" x14ac:dyDescent="0.25">
      <c r="A647">
        <v>2</v>
      </c>
      <c r="B647" s="4">
        <v>260</v>
      </c>
      <c r="C647" s="7">
        <v>0.42</v>
      </c>
      <c r="D647" s="1">
        <v>1</v>
      </c>
      <c r="E647" s="1">
        <v>16904.8</v>
      </c>
      <c r="F647" s="1">
        <v>18659.14</v>
      </c>
      <c r="G647" s="1">
        <v>130.04</v>
      </c>
      <c r="H647" s="1">
        <v>143.53</v>
      </c>
      <c r="I647" s="1">
        <v>0.5</v>
      </c>
      <c r="J647" s="1">
        <v>0.55000000000000004</v>
      </c>
      <c r="K647" s="1">
        <v>1.68</v>
      </c>
      <c r="L647" s="1">
        <v>0.83</v>
      </c>
      <c r="M647">
        <v>118.21281399999999</v>
      </c>
      <c r="N647">
        <v>1.0143633000000001E-2</v>
      </c>
      <c r="O647">
        <v>-1.6745726999999998E-2</v>
      </c>
      <c r="P647">
        <v>2.5747699999999999E-4</v>
      </c>
    </row>
    <row r="648" spans="1:16" x14ac:dyDescent="0.25">
      <c r="A648">
        <v>2</v>
      </c>
      <c r="B648" s="4">
        <v>260</v>
      </c>
      <c r="C648" s="7">
        <v>0.44</v>
      </c>
      <c r="D648" s="1">
        <v>1</v>
      </c>
      <c r="E648" s="1">
        <v>17829.55</v>
      </c>
      <c r="F648" s="1">
        <v>20478.509999999998</v>
      </c>
      <c r="G648" s="1">
        <v>137.15</v>
      </c>
      <c r="H648" s="1">
        <v>157.53</v>
      </c>
      <c r="I648" s="1">
        <v>0.53</v>
      </c>
      <c r="J648" s="1">
        <v>0.61</v>
      </c>
      <c r="K648" s="1">
        <v>1.62</v>
      </c>
      <c r="L648" s="1">
        <v>0.83</v>
      </c>
      <c r="M648">
        <v>127.0297692</v>
      </c>
      <c r="N648">
        <v>1.2309847E-2</v>
      </c>
      <c r="O648">
        <v>-5.9273420000000004E-3</v>
      </c>
      <c r="P648">
        <v>3.5732999999999998E-5</v>
      </c>
    </row>
    <row r="649" spans="1:16" x14ac:dyDescent="0.25">
      <c r="A649">
        <v>2</v>
      </c>
      <c r="B649" s="4">
        <v>260</v>
      </c>
      <c r="C649" s="7">
        <v>0.46</v>
      </c>
      <c r="D649" s="1">
        <v>1</v>
      </c>
      <c r="E649" s="1">
        <v>18368.5</v>
      </c>
      <c r="F649" s="1">
        <v>22382.5</v>
      </c>
      <c r="G649" s="1">
        <v>141.30000000000001</v>
      </c>
      <c r="H649" s="1">
        <v>172.17</v>
      </c>
      <c r="I649" s="1">
        <v>0.55000000000000004</v>
      </c>
      <c r="J649" s="1">
        <v>0.66</v>
      </c>
      <c r="K649" s="1">
        <v>1.58</v>
      </c>
      <c r="L649" s="1">
        <v>0.84</v>
      </c>
      <c r="M649">
        <v>135.74127240000001</v>
      </c>
      <c r="N649">
        <v>1.2052622000000001E-2</v>
      </c>
      <c r="O649">
        <v>-3.4706199999999998E-4</v>
      </c>
      <c r="P649">
        <v>1.23E-7</v>
      </c>
    </row>
    <row r="650" spans="1:16" x14ac:dyDescent="0.25">
      <c r="A650">
        <v>2</v>
      </c>
      <c r="B650" s="4">
        <v>260</v>
      </c>
      <c r="C650" s="7">
        <v>0.48</v>
      </c>
      <c r="D650" s="1">
        <v>1</v>
      </c>
      <c r="E650" s="1">
        <v>19098.400000000001</v>
      </c>
      <c r="F650" s="1">
        <v>24371.119999999999</v>
      </c>
      <c r="G650" s="1">
        <v>146.91</v>
      </c>
      <c r="H650" s="1">
        <v>187.47</v>
      </c>
      <c r="I650" s="1">
        <v>0.56999999999999995</v>
      </c>
      <c r="J650" s="1">
        <v>0.72</v>
      </c>
      <c r="K650" s="1">
        <v>1.54</v>
      </c>
      <c r="L650" s="1">
        <v>0.84</v>
      </c>
      <c r="M650">
        <v>144.2770223</v>
      </c>
      <c r="N650">
        <v>1.4426548000000001E-2</v>
      </c>
      <c r="O650">
        <v>-4.887E-6</v>
      </c>
      <c r="P650">
        <v>0</v>
      </c>
    </row>
    <row r="651" spans="1:16" x14ac:dyDescent="0.25">
      <c r="A651">
        <v>2</v>
      </c>
      <c r="B651" s="4">
        <v>260</v>
      </c>
      <c r="C651" s="7">
        <v>0.5</v>
      </c>
      <c r="D651" s="1">
        <v>1</v>
      </c>
      <c r="E651" s="1">
        <v>19303.849999999999</v>
      </c>
      <c r="F651" s="1">
        <v>26444.36</v>
      </c>
      <c r="G651" s="1">
        <v>148.49</v>
      </c>
      <c r="H651" s="1">
        <v>203.42</v>
      </c>
      <c r="I651" s="1">
        <v>0.56999999999999995</v>
      </c>
      <c r="J651" s="1">
        <v>0.79</v>
      </c>
      <c r="K651" s="1">
        <v>1.52</v>
      </c>
      <c r="L651" s="1">
        <v>0.85</v>
      </c>
      <c r="M651">
        <v>152.56359320000001</v>
      </c>
      <c r="N651">
        <v>1.3267345999999999E-2</v>
      </c>
      <c r="O651">
        <v>-1.6000000000000001E-8</v>
      </c>
      <c r="P651">
        <v>0</v>
      </c>
    </row>
    <row r="652" spans="1:16" x14ac:dyDescent="0.25">
      <c r="A652">
        <v>2</v>
      </c>
      <c r="B652" s="4">
        <v>270</v>
      </c>
      <c r="C652" s="7">
        <v>0.02</v>
      </c>
      <c r="D652" s="1">
        <v>0.75</v>
      </c>
      <c r="E652" s="1">
        <v>1030.95</v>
      </c>
      <c r="F652" s="1">
        <v>45.63</v>
      </c>
      <c r="G652" s="1">
        <v>7.64</v>
      </c>
      <c r="H652" s="1">
        <v>0.34</v>
      </c>
      <c r="I652" s="1">
        <v>0.03</v>
      </c>
      <c r="J652" s="1">
        <v>0</v>
      </c>
      <c r="K652" s="1">
        <v>0.8</v>
      </c>
      <c r="L652" s="1">
        <v>0.75</v>
      </c>
      <c r="M652">
        <v>0.33790015499999998</v>
      </c>
      <c r="N652">
        <v>1.1033500000000001E-4</v>
      </c>
      <c r="O652">
        <v>-7.7000000000000001E-8</v>
      </c>
      <c r="P652">
        <v>0</v>
      </c>
    </row>
    <row r="653" spans="1:16" x14ac:dyDescent="0.25">
      <c r="A653">
        <v>2</v>
      </c>
      <c r="B653" s="4">
        <v>270</v>
      </c>
      <c r="C653" s="7">
        <v>0.04</v>
      </c>
      <c r="D653" s="1">
        <v>1</v>
      </c>
      <c r="E653" s="1">
        <v>2035</v>
      </c>
      <c r="F653" s="1">
        <v>182.54</v>
      </c>
      <c r="G653" s="1">
        <v>15.07</v>
      </c>
      <c r="H653" s="1">
        <v>1.35</v>
      </c>
      <c r="I653" s="1">
        <v>0.06</v>
      </c>
      <c r="J653" s="1">
        <v>0.01</v>
      </c>
      <c r="K653" s="1">
        <v>7.07</v>
      </c>
      <c r="L653" s="1">
        <v>0.76</v>
      </c>
      <c r="M653">
        <v>1.349978052</v>
      </c>
      <c r="N653">
        <v>2.08562E-4</v>
      </c>
      <c r="O653">
        <v>-3.6619000000000003E-5</v>
      </c>
      <c r="P653">
        <v>2.28E-7</v>
      </c>
    </row>
    <row r="654" spans="1:16" x14ac:dyDescent="0.25">
      <c r="A654">
        <v>2</v>
      </c>
      <c r="B654" s="4">
        <v>270</v>
      </c>
      <c r="C654" s="7">
        <v>0.06</v>
      </c>
      <c r="D654" s="1">
        <v>1</v>
      </c>
      <c r="E654" s="1">
        <v>3019.35</v>
      </c>
      <c r="F654" s="1">
        <v>410.71</v>
      </c>
      <c r="G654" s="1">
        <v>22.37</v>
      </c>
      <c r="H654" s="1">
        <v>3.04</v>
      </c>
      <c r="I654" s="1">
        <v>0.08</v>
      </c>
      <c r="J654" s="1">
        <v>0.01</v>
      </c>
      <c r="K654" s="1">
        <v>6.57</v>
      </c>
      <c r="L654" s="1">
        <v>0.76</v>
      </c>
      <c r="M654">
        <v>3.0313659799999999</v>
      </c>
      <c r="N654">
        <v>3.4100299999999999E-4</v>
      </c>
      <c r="O654">
        <v>-6.1343300000000003E-4</v>
      </c>
      <c r="P654">
        <v>3.4904999999999999E-5</v>
      </c>
    </row>
    <row r="655" spans="1:16" x14ac:dyDescent="0.25">
      <c r="A655">
        <v>2</v>
      </c>
      <c r="B655" s="4">
        <v>270</v>
      </c>
      <c r="C655" s="7">
        <v>0.08</v>
      </c>
      <c r="D655" s="1">
        <v>1</v>
      </c>
      <c r="E655" s="1">
        <v>3978.6</v>
      </c>
      <c r="F655" s="1">
        <v>730.16</v>
      </c>
      <c r="G655" s="1">
        <v>29.47</v>
      </c>
      <c r="H655" s="1">
        <v>5.41</v>
      </c>
      <c r="I655" s="1">
        <v>0.11</v>
      </c>
      <c r="J655" s="1">
        <v>0.02</v>
      </c>
      <c r="K655" s="1">
        <v>5.8</v>
      </c>
      <c r="L655" s="1">
        <v>0.76</v>
      </c>
      <c r="M655">
        <v>5.3739510910000003</v>
      </c>
      <c r="N655">
        <v>4.5521800000000002E-4</v>
      </c>
      <c r="O655">
        <v>-2.175298E-3</v>
      </c>
      <c r="P655">
        <v>2.37443E-4</v>
      </c>
    </row>
    <row r="656" spans="1:16" x14ac:dyDescent="0.25">
      <c r="A656">
        <v>2</v>
      </c>
      <c r="B656" s="4">
        <v>270</v>
      </c>
      <c r="C656" s="7">
        <v>0.1</v>
      </c>
      <c r="D656" s="1">
        <v>1</v>
      </c>
      <c r="E656" s="1">
        <v>4965.5</v>
      </c>
      <c r="F656" s="1">
        <v>1140.8699999999999</v>
      </c>
      <c r="G656" s="1">
        <v>36.78</v>
      </c>
      <c r="H656" s="1">
        <v>8.4499999999999993</v>
      </c>
      <c r="I656" s="1">
        <v>0.14000000000000001</v>
      </c>
      <c r="J656" s="1">
        <v>0.03</v>
      </c>
      <c r="K656" s="1">
        <v>4.88</v>
      </c>
      <c r="L656" s="1">
        <v>0.77</v>
      </c>
      <c r="M656">
        <v>8.3663753960000005</v>
      </c>
      <c r="N656">
        <v>6.87172E-4</v>
      </c>
      <c r="O656">
        <v>-3.3616219999999999E-3</v>
      </c>
      <c r="P656">
        <v>3.3154099999999998E-4</v>
      </c>
    </row>
    <row r="657" spans="1:16" x14ac:dyDescent="0.25">
      <c r="A657">
        <v>2</v>
      </c>
      <c r="B657" s="4">
        <v>270</v>
      </c>
      <c r="C657" s="7">
        <v>0.12</v>
      </c>
      <c r="D657" s="1">
        <v>1</v>
      </c>
      <c r="E657" s="1">
        <v>5898.65</v>
      </c>
      <c r="F657" s="1">
        <v>1642.85</v>
      </c>
      <c r="G657" s="1">
        <v>43.69</v>
      </c>
      <c r="H657" s="1">
        <v>12.17</v>
      </c>
      <c r="I657" s="1">
        <v>0.16</v>
      </c>
      <c r="J657" s="1">
        <v>0.05</v>
      </c>
      <c r="K657" s="1">
        <v>4.2699999999999996</v>
      </c>
      <c r="L657" s="1">
        <v>0.77</v>
      </c>
      <c r="M657">
        <v>11.99403577</v>
      </c>
      <c r="N657">
        <v>8.8430799999999999E-4</v>
      </c>
      <c r="O657">
        <v>-3.6718689999999999E-3</v>
      </c>
      <c r="P657">
        <v>2.8728199999999998E-4</v>
      </c>
    </row>
    <row r="658" spans="1:16" x14ac:dyDescent="0.25">
      <c r="A658">
        <v>2</v>
      </c>
      <c r="B658" s="4">
        <v>270</v>
      </c>
      <c r="C658" s="7">
        <v>0.14000000000000001</v>
      </c>
      <c r="D658" s="1">
        <v>1</v>
      </c>
      <c r="E658" s="1">
        <v>6843.2</v>
      </c>
      <c r="F658" s="1">
        <v>2236.1</v>
      </c>
      <c r="G658" s="1">
        <v>50.69</v>
      </c>
      <c r="H658" s="1">
        <v>16.559999999999999</v>
      </c>
      <c r="I658" s="1">
        <v>0.19</v>
      </c>
      <c r="J658" s="1">
        <v>0.06</v>
      </c>
      <c r="K658" s="1">
        <v>3.77</v>
      </c>
      <c r="L658" s="1">
        <v>0.78</v>
      </c>
      <c r="M658">
        <v>16.23908394</v>
      </c>
      <c r="N658">
        <v>9.9540499999999999E-4</v>
      </c>
      <c r="O658">
        <v>-3.7025019999999999E-3</v>
      </c>
      <c r="P658">
        <v>2.43992E-4</v>
      </c>
    </row>
    <row r="659" spans="1:16" x14ac:dyDescent="0.25">
      <c r="A659">
        <v>2</v>
      </c>
      <c r="B659" s="4">
        <v>270</v>
      </c>
      <c r="C659" s="7">
        <v>0.16</v>
      </c>
      <c r="D659" s="1">
        <v>1</v>
      </c>
      <c r="E659" s="1">
        <v>7752</v>
      </c>
      <c r="F659" s="1">
        <v>2920.63</v>
      </c>
      <c r="G659" s="1">
        <v>57.42</v>
      </c>
      <c r="H659" s="1">
        <v>21.63</v>
      </c>
      <c r="I659" s="1">
        <v>0.21</v>
      </c>
      <c r="J659" s="1">
        <v>0.08</v>
      </c>
      <c r="K659" s="1">
        <v>3.42</v>
      </c>
      <c r="L659" s="1">
        <v>0.78</v>
      </c>
      <c r="M659">
        <v>21.080426500000002</v>
      </c>
      <c r="N659">
        <v>1.248004E-3</v>
      </c>
      <c r="O659">
        <v>-3.7036859999999999E-3</v>
      </c>
      <c r="P659">
        <v>2.11566E-4</v>
      </c>
    </row>
    <row r="660" spans="1:16" x14ac:dyDescent="0.25">
      <c r="A660">
        <v>2</v>
      </c>
      <c r="B660" s="4">
        <v>270</v>
      </c>
      <c r="C660" s="7">
        <v>0.18</v>
      </c>
      <c r="D660" s="1">
        <v>1</v>
      </c>
      <c r="E660" s="1">
        <v>8620.6</v>
      </c>
      <c r="F660" s="1">
        <v>3696.42</v>
      </c>
      <c r="G660" s="1">
        <v>63.86</v>
      </c>
      <c r="H660" s="1">
        <v>27.38</v>
      </c>
      <c r="I660" s="1">
        <v>0.24</v>
      </c>
      <c r="J660" s="1">
        <v>0.1</v>
      </c>
      <c r="K660" s="1">
        <v>3.14</v>
      </c>
      <c r="L660" s="1">
        <v>0.79</v>
      </c>
      <c r="M660">
        <v>26.493724910000001</v>
      </c>
      <c r="N660">
        <v>1.594037E-3</v>
      </c>
      <c r="O660">
        <v>-3.7037039999999999E-3</v>
      </c>
      <c r="P660">
        <v>1.8641099999999999E-4</v>
      </c>
    </row>
    <row r="661" spans="1:16" x14ac:dyDescent="0.25">
      <c r="A661">
        <v>2</v>
      </c>
      <c r="B661" s="4">
        <v>270</v>
      </c>
      <c r="C661" s="7">
        <v>0.2</v>
      </c>
      <c r="D661" s="1">
        <v>1</v>
      </c>
      <c r="E661" s="1">
        <v>9583.9</v>
      </c>
      <c r="F661" s="1">
        <v>4563.4799999999996</v>
      </c>
      <c r="G661" s="1">
        <v>70.989999999999995</v>
      </c>
      <c r="H661" s="1">
        <v>33.799999999999997</v>
      </c>
      <c r="I661" s="1">
        <v>0.26</v>
      </c>
      <c r="J661" s="1">
        <v>0.13</v>
      </c>
      <c r="K661" s="1">
        <v>2.87</v>
      </c>
      <c r="L661" s="1">
        <v>0.79</v>
      </c>
      <c r="M661">
        <v>32.451395480000002</v>
      </c>
      <c r="N661">
        <v>2.115493E-3</v>
      </c>
      <c r="O661">
        <v>-3.7037039999999999E-3</v>
      </c>
      <c r="P661">
        <v>1.66319E-4</v>
      </c>
    </row>
    <row r="662" spans="1:16" x14ac:dyDescent="0.25">
      <c r="A662">
        <v>2</v>
      </c>
      <c r="B662" s="4">
        <v>270</v>
      </c>
      <c r="C662" s="7">
        <v>0.22</v>
      </c>
      <c r="D662" s="1">
        <v>1</v>
      </c>
      <c r="E662" s="1">
        <v>10392.35</v>
      </c>
      <c r="F662" s="1">
        <v>5521.81</v>
      </c>
      <c r="G662" s="1">
        <v>76.98</v>
      </c>
      <c r="H662" s="1">
        <v>40.9</v>
      </c>
      <c r="I662" s="1">
        <v>0.28999999999999998</v>
      </c>
      <c r="J662" s="1">
        <v>0.15</v>
      </c>
      <c r="K662" s="1">
        <v>2.65</v>
      </c>
      <c r="L662" s="1">
        <v>0.79</v>
      </c>
      <c r="M662">
        <v>38.922609379999997</v>
      </c>
      <c r="N662">
        <v>2.6348690000000002E-3</v>
      </c>
      <c r="O662">
        <v>-3.7037039999999999E-3</v>
      </c>
      <c r="P662">
        <v>1.4989800000000001E-4</v>
      </c>
    </row>
    <row r="663" spans="1:16" x14ac:dyDescent="0.25">
      <c r="A663">
        <v>2</v>
      </c>
      <c r="B663" s="4">
        <v>270</v>
      </c>
      <c r="C663" s="7">
        <v>0.24</v>
      </c>
      <c r="D663" s="1">
        <v>1</v>
      </c>
      <c r="E663" s="1">
        <v>11213.3</v>
      </c>
      <c r="F663" s="1">
        <v>6571.41</v>
      </c>
      <c r="G663" s="1">
        <v>83.06</v>
      </c>
      <c r="H663" s="1">
        <v>48.68</v>
      </c>
      <c r="I663" s="1">
        <v>0.31</v>
      </c>
      <c r="J663" s="1">
        <v>0.18</v>
      </c>
      <c r="K663" s="1">
        <v>2.5099999999999998</v>
      </c>
      <c r="L663" s="1">
        <v>0.8</v>
      </c>
      <c r="M663">
        <v>45.873292640000003</v>
      </c>
      <c r="N663">
        <v>3.0545160000000002E-3</v>
      </c>
      <c r="O663">
        <v>-3.7037039999999999E-3</v>
      </c>
      <c r="P663">
        <v>1.36227E-4</v>
      </c>
    </row>
    <row r="664" spans="1:16" x14ac:dyDescent="0.25">
      <c r="A664">
        <v>2</v>
      </c>
      <c r="B664" s="4">
        <v>270</v>
      </c>
      <c r="C664" s="7">
        <v>0.26</v>
      </c>
      <c r="D664" s="1">
        <v>1</v>
      </c>
      <c r="E664" s="1">
        <v>12189.45</v>
      </c>
      <c r="F664" s="1">
        <v>7712.28</v>
      </c>
      <c r="G664" s="1">
        <v>90.29</v>
      </c>
      <c r="H664" s="1">
        <v>57.13</v>
      </c>
      <c r="I664" s="1">
        <v>0.34</v>
      </c>
      <c r="J664" s="1">
        <v>0.21</v>
      </c>
      <c r="K664" s="1">
        <v>2.35</v>
      </c>
      <c r="L664" s="1">
        <v>0.8</v>
      </c>
      <c r="M664">
        <v>53.26612617</v>
      </c>
      <c r="N664">
        <v>4.1349819999999997E-3</v>
      </c>
      <c r="O664">
        <v>-3.7037039999999999E-3</v>
      </c>
      <c r="P664">
        <v>1.24666E-4</v>
      </c>
    </row>
    <row r="665" spans="1:16" x14ac:dyDescent="0.25">
      <c r="A665">
        <v>2</v>
      </c>
      <c r="B665" s="4">
        <v>270</v>
      </c>
      <c r="C665" s="7">
        <v>0.28000000000000003</v>
      </c>
      <c r="D665" s="1">
        <v>1</v>
      </c>
      <c r="E665" s="1">
        <v>12910.6</v>
      </c>
      <c r="F665" s="1">
        <v>8944.42</v>
      </c>
      <c r="G665" s="1">
        <v>95.63</v>
      </c>
      <c r="H665" s="1">
        <v>66.25</v>
      </c>
      <c r="I665" s="1">
        <v>0.36</v>
      </c>
      <c r="J665" s="1">
        <v>0.25</v>
      </c>
      <c r="K665" s="1">
        <v>2.23</v>
      </c>
      <c r="L665" s="1">
        <v>0.8</v>
      </c>
      <c r="M665">
        <v>61.060545730000001</v>
      </c>
      <c r="N665">
        <v>4.8450760000000002E-3</v>
      </c>
      <c r="O665">
        <v>-3.7037039999999999E-3</v>
      </c>
      <c r="P665">
        <v>1.14762E-4</v>
      </c>
    </row>
    <row r="666" spans="1:16" x14ac:dyDescent="0.25">
      <c r="A666">
        <v>2</v>
      </c>
      <c r="B666" s="4">
        <v>270</v>
      </c>
      <c r="C666" s="7">
        <v>0.3</v>
      </c>
      <c r="D666" s="1">
        <v>1</v>
      </c>
      <c r="E666" s="1">
        <v>13789.05</v>
      </c>
      <c r="F666" s="1">
        <v>10267.82</v>
      </c>
      <c r="G666" s="1">
        <v>102.14</v>
      </c>
      <c r="H666" s="1">
        <v>76.06</v>
      </c>
      <c r="I666" s="1">
        <v>0.38</v>
      </c>
      <c r="J666" s="1">
        <v>0.28000000000000003</v>
      </c>
      <c r="K666" s="1">
        <v>2.11</v>
      </c>
      <c r="L666" s="1">
        <v>0.81</v>
      </c>
      <c r="M666">
        <v>69.212741910000005</v>
      </c>
      <c r="N666">
        <v>5.3642059999999998E-3</v>
      </c>
      <c r="O666">
        <v>-3.7037039999999999E-3</v>
      </c>
      <c r="P666">
        <v>1.0618199999999999E-4</v>
      </c>
    </row>
    <row r="667" spans="1:16" x14ac:dyDescent="0.25">
      <c r="A667">
        <v>2</v>
      </c>
      <c r="B667" s="4">
        <v>270</v>
      </c>
      <c r="C667" s="7">
        <v>0.32</v>
      </c>
      <c r="D667" s="1">
        <v>1</v>
      </c>
      <c r="E667" s="1">
        <v>14649.05</v>
      </c>
      <c r="F667" s="1">
        <v>11682.5</v>
      </c>
      <c r="G667" s="1">
        <v>108.51</v>
      </c>
      <c r="H667" s="1">
        <v>86.54</v>
      </c>
      <c r="I667" s="1">
        <v>0.4</v>
      </c>
      <c r="J667" s="1">
        <v>0.32</v>
      </c>
      <c r="K667" s="1">
        <v>2.02</v>
      </c>
      <c r="L667" s="1">
        <v>0.81</v>
      </c>
      <c r="M667">
        <v>77.675660210000004</v>
      </c>
      <c r="N667">
        <v>6.0293170000000002E-3</v>
      </c>
      <c r="O667">
        <v>-3.7037039999999999E-3</v>
      </c>
      <c r="P667">
        <v>9.8677000000000004E-5</v>
      </c>
    </row>
    <row r="668" spans="1:16" x14ac:dyDescent="0.25">
      <c r="A668">
        <v>2</v>
      </c>
      <c r="B668" s="4">
        <v>270</v>
      </c>
      <c r="C668" s="7">
        <v>0.34</v>
      </c>
      <c r="D668" s="1">
        <v>1</v>
      </c>
      <c r="E668" s="1">
        <v>15387.05</v>
      </c>
      <c r="F668" s="1">
        <v>13188.45</v>
      </c>
      <c r="G668" s="1">
        <v>113.98</v>
      </c>
      <c r="H668" s="1">
        <v>97.69</v>
      </c>
      <c r="I668" s="1">
        <v>0.42</v>
      </c>
      <c r="J668" s="1">
        <v>0.36</v>
      </c>
      <c r="K668" s="1">
        <v>1.93</v>
      </c>
      <c r="L668" s="1">
        <v>0.82</v>
      </c>
      <c r="M668">
        <v>86.399000950000001</v>
      </c>
      <c r="N668">
        <v>6.5050180000000004E-3</v>
      </c>
      <c r="O668">
        <v>-3.7037179999999999E-3</v>
      </c>
      <c r="P668">
        <v>9.2057000000000003E-5</v>
      </c>
    </row>
    <row r="669" spans="1:16" x14ac:dyDescent="0.25">
      <c r="A669">
        <v>2</v>
      </c>
      <c r="B669" s="4">
        <v>270</v>
      </c>
      <c r="C669" s="7">
        <v>0.36</v>
      </c>
      <c r="D669" s="1">
        <v>1</v>
      </c>
      <c r="E669" s="1">
        <v>16240.5</v>
      </c>
      <c r="F669" s="1">
        <v>14785.67</v>
      </c>
      <c r="G669" s="1">
        <v>120.3</v>
      </c>
      <c r="H669" s="1">
        <v>109.52</v>
      </c>
      <c r="I669" s="1">
        <v>0.45</v>
      </c>
      <c r="J669" s="1">
        <v>0.41</v>
      </c>
      <c r="K669" s="1">
        <v>1.85</v>
      </c>
      <c r="L669" s="1">
        <v>0.82</v>
      </c>
      <c r="M669">
        <v>95.329219350000002</v>
      </c>
      <c r="N669">
        <v>8.0626369999999992E-3</v>
      </c>
      <c r="O669">
        <v>-3.7161690000000001E-3</v>
      </c>
      <c r="P669">
        <v>8.6081000000000005E-5</v>
      </c>
    </row>
    <row r="670" spans="1:16" x14ac:dyDescent="0.25">
      <c r="A670">
        <v>2</v>
      </c>
      <c r="B670" s="4">
        <v>270</v>
      </c>
      <c r="C670" s="7">
        <v>0.38</v>
      </c>
      <c r="D670" s="1">
        <v>1</v>
      </c>
      <c r="E670" s="1">
        <v>16978.900000000001</v>
      </c>
      <c r="F670" s="1">
        <v>16474.150000000001</v>
      </c>
      <c r="G670" s="1">
        <v>125.77</v>
      </c>
      <c r="H670" s="1">
        <v>122.03</v>
      </c>
      <c r="I670" s="1">
        <v>0.47</v>
      </c>
      <c r="J670" s="1">
        <v>0.45</v>
      </c>
      <c r="K670" s="1">
        <v>1.79</v>
      </c>
      <c r="L670" s="1">
        <v>0.82</v>
      </c>
      <c r="M670">
        <v>104.40952540000001</v>
      </c>
      <c r="N670">
        <v>9.2078739999999996E-3</v>
      </c>
      <c r="O670">
        <v>-5.0111380000000001E-3</v>
      </c>
      <c r="P670">
        <v>7.3503000000000004E-5</v>
      </c>
    </row>
    <row r="671" spans="1:16" x14ac:dyDescent="0.25">
      <c r="A671">
        <v>2</v>
      </c>
      <c r="B671" s="4">
        <v>270</v>
      </c>
      <c r="C671" s="7">
        <v>0.4</v>
      </c>
      <c r="D671" s="1">
        <v>1</v>
      </c>
      <c r="E671" s="1">
        <v>17605.45</v>
      </c>
      <c r="F671" s="1">
        <v>18253.91</v>
      </c>
      <c r="G671" s="1">
        <v>130.41</v>
      </c>
      <c r="H671" s="1">
        <v>135.21</v>
      </c>
      <c r="I671" s="1">
        <v>0.48</v>
      </c>
      <c r="J671" s="1">
        <v>0.5</v>
      </c>
      <c r="K671" s="1">
        <v>1.73</v>
      </c>
      <c r="L671" s="1">
        <v>0.83</v>
      </c>
      <c r="M671">
        <v>113.5798842</v>
      </c>
      <c r="N671">
        <v>9.526362E-3</v>
      </c>
      <c r="O671">
        <v>-1.4555329000000001E-2</v>
      </c>
      <c r="P671">
        <v>1.5918400000000001E-4</v>
      </c>
    </row>
    <row r="672" spans="1:16" x14ac:dyDescent="0.25">
      <c r="A672">
        <v>2</v>
      </c>
      <c r="B672" s="4">
        <v>270</v>
      </c>
      <c r="C672" s="7">
        <v>0.42</v>
      </c>
      <c r="D672" s="1">
        <v>1</v>
      </c>
      <c r="E672" s="1">
        <v>18449.650000000001</v>
      </c>
      <c r="F672" s="1">
        <v>20124.939999999999</v>
      </c>
      <c r="G672" s="1">
        <v>136.66</v>
      </c>
      <c r="H672" s="1">
        <v>149.07</v>
      </c>
      <c r="I672" s="1">
        <v>0.51</v>
      </c>
      <c r="J672" s="1">
        <v>0.55000000000000004</v>
      </c>
      <c r="K672" s="1">
        <v>1.68</v>
      </c>
      <c r="L672" s="1">
        <v>0.83</v>
      </c>
      <c r="M672">
        <v>122.7770153</v>
      </c>
      <c r="N672">
        <v>1.080858E-2</v>
      </c>
      <c r="O672">
        <v>-1.3741431E-2</v>
      </c>
      <c r="P672">
        <v>1.70574E-4</v>
      </c>
    </row>
    <row r="673" spans="1:16" x14ac:dyDescent="0.25">
      <c r="A673">
        <v>2</v>
      </c>
      <c r="B673" s="4">
        <v>270</v>
      </c>
      <c r="C673" s="7">
        <v>0.44</v>
      </c>
      <c r="D673" s="1">
        <v>1</v>
      </c>
      <c r="E673" s="1">
        <v>19175.400000000001</v>
      </c>
      <c r="F673" s="1">
        <v>22087.23</v>
      </c>
      <c r="G673" s="1">
        <v>142.04</v>
      </c>
      <c r="H673" s="1">
        <v>163.61000000000001</v>
      </c>
      <c r="I673" s="1">
        <v>0.53</v>
      </c>
      <c r="J673" s="1">
        <v>0.61</v>
      </c>
      <c r="K673" s="1">
        <v>1.61</v>
      </c>
      <c r="L673" s="1">
        <v>0.84</v>
      </c>
      <c r="M673">
        <v>131.9343934</v>
      </c>
      <c r="N673">
        <v>1.1734659E-2</v>
      </c>
      <c r="O673">
        <v>-2.4150690000000002E-3</v>
      </c>
      <c r="P673">
        <v>5.5709999999999997E-6</v>
      </c>
    </row>
    <row r="674" spans="1:16" x14ac:dyDescent="0.25">
      <c r="A674">
        <v>2</v>
      </c>
      <c r="B674" s="4">
        <v>270</v>
      </c>
      <c r="C674" s="7">
        <v>0.46</v>
      </c>
      <c r="D674" s="1">
        <v>1</v>
      </c>
      <c r="E674" s="1">
        <v>19735.2</v>
      </c>
      <c r="F674" s="1">
        <v>24140.799999999999</v>
      </c>
      <c r="G674" s="1">
        <v>146.19</v>
      </c>
      <c r="H674" s="1">
        <v>178.82</v>
      </c>
      <c r="I674" s="1">
        <v>0.54</v>
      </c>
      <c r="J674" s="1">
        <v>0.66</v>
      </c>
      <c r="K674" s="1">
        <v>1.58</v>
      </c>
      <c r="L674" s="1">
        <v>0.84</v>
      </c>
      <c r="M674">
        <v>140.98224809999999</v>
      </c>
      <c r="N674">
        <v>1.2136199E-2</v>
      </c>
      <c r="O674">
        <v>-6.4524999999999996E-5</v>
      </c>
      <c r="P674">
        <v>4.0000000000000002E-9</v>
      </c>
    </row>
    <row r="675" spans="1:16" x14ac:dyDescent="0.25">
      <c r="A675">
        <v>2</v>
      </c>
      <c r="B675" s="4">
        <v>270</v>
      </c>
      <c r="C675" s="7">
        <v>0.48</v>
      </c>
      <c r="D675" s="1">
        <v>1</v>
      </c>
      <c r="E675" s="1">
        <v>20648.2</v>
      </c>
      <c r="F675" s="1">
        <v>26285.63</v>
      </c>
      <c r="G675" s="1">
        <v>152.94999999999999</v>
      </c>
      <c r="H675" s="1">
        <v>194.71</v>
      </c>
      <c r="I675" s="1">
        <v>0.56999999999999995</v>
      </c>
      <c r="J675" s="1">
        <v>0.72</v>
      </c>
      <c r="K675" s="1">
        <v>1.54</v>
      </c>
      <c r="L675" s="1">
        <v>0.84</v>
      </c>
      <c r="M675">
        <v>149.84756369999999</v>
      </c>
      <c r="N675">
        <v>1.4123413E-2</v>
      </c>
      <c r="O675">
        <v>-4.2300000000000002E-7</v>
      </c>
      <c r="P675">
        <v>0</v>
      </c>
    </row>
    <row r="676" spans="1:16" x14ac:dyDescent="0.25">
      <c r="A676">
        <v>2</v>
      </c>
      <c r="B676" s="4">
        <v>270</v>
      </c>
      <c r="C676" s="7">
        <v>0.5</v>
      </c>
      <c r="D676" s="1">
        <v>1</v>
      </c>
      <c r="E676" s="1">
        <v>20987.55</v>
      </c>
      <c r="F676" s="1">
        <v>28521.73</v>
      </c>
      <c r="G676" s="1">
        <v>155.46</v>
      </c>
      <c r="H676" s="1">
        <v>211.27</v>
      </c>
      <c r="I676" s="1">
        <v>0.57999999999999996</v>
      </c>
      <c r="J676" s="1">
        <v>0.79</v>
      </c>
      <c r="K676" s="1">
        <v>1.51</v>
      </c>
      <c r="L676" s="1">
        <v>0.85</v>
      </c>
      <c r="M676">
        <v>158.45407950000001</v>
      </c>
      <c r="N676">
        <v>1.4035195E-2</v>
      </c>
      <c r="O676">
        <v>-1.0000000000000001E-9</v>
      </c>
      <c r="P676">
        <v>0</v>
      </c>
    </row>
    <row r="677" spans="1:16" x14ac:dyDescent="0.25">
      <c r="A677">
        <v>2</v>
      </c>
      <c r="B677" s="4">
        <v>280</v>
      </c>
      <c r="C677" s="7">
        <v>0.02</v>
      </c>
      <c r="D677" s="1">
        <v>0.85</v>
      </c>
      <c r="E677" s="1">
        <v>1102.8499999999999</v>
      </c>
      <c r="F677" s="1">
        <v>49.08</v>
      </c>
      <c r="G677" s="1">
        <v>7.88</v>
      </c>
      <c r="H677" s="1">
        <v>0.35</v>
      </c>
      <c r="I677" s="1">
        <v>0.03</v>
      </c>
      <c r="J677" s="1">
        <v>0</v>
      </c>
      <c r="K677" s="1">
        <v>0.78</v>
      </c>
      <c r="L677" s="1">
        <v>0.76</v>
      </c>
      <c r="M677">
        <v>0.35046149900000001</v>
      </c>
      <c r="N677">
        <v>1.00923E-4</v>
      </c>
      <c r="O677">
        <v>-1.09E-7</v>
      </c>
      <c r="P677">
        <v>0</v>
      </c>
    </row>
    <row r="678" spans="1:16" x14ac:dyDescent="0.25">
      <c r="A678">
        <v>2</v>
      </c>
      <c r="B678" s="4">
        <v>280</v>
      </c>
      <c r="C678" s="7">
        <v>0.04</v>
      </c>
      <c r="D678" s="1">
        <v>1</v>
      </c>
      <c r="E678" s="1">
        <v>2184.5</v>
      </c>
      <c r="F678" s="1">
        <v>196.34</v>
      </c>
      <c r="G678" s="1">
        <v>15.6</v>
      </c>
      <c r="H678" s="1">
        <v>1.4</v>
      </c>
      <c r="I678" s="1">
        <v>0.06</v>
      </c>
      <c r="J678" s="1">
        <v>0.01</v>
      </c>
      <c r="K678" s="1">
        <v>7.62</v>
      </c>
      <c r="L678" s="1">
        <v>0.76</v>
      </c>
      <c r="M678">
        <v>1.400163109</v>
      </c>
      <c r="N678">
        <v>1.98371E-4</v>
      </c>
      <c r="O678">
        <v>-4.8260999999999998E-5</v>
      </c>
      <c r="P678">
        <v>4.2599999999999998E-7</v>
      </c>
    </row>
    <row r="679" spans="1:16" x14ac:dyDescent="0.25">
      <c r="A679">
        <v>2</v>
      </c>
      <c r="B679" s="4">
        <v>280</v>
      </c>
      <c r="C679" s="7">
        <v>0.06</v>
      </c>
      <c r="D679" s="1">
        <v>1</v>
      </c>
      <c r="E679" s="1">
        <v>3237.65</v>
      </c>
      <c r="F679" s="1">
        <v>441.76</v>
      </c>
      <c r="G679" s="1">
        <v>23.13</v>
      </c>
      <c r="H679" s="1">
        <v>3.16</v>
      </c>
      <c r="I679" s="1">
        <v>0.08</v>
      </c>
      <c r="J679" s="1">
        <v>0.01</v>
      </c>
      <c r="K679" s="1">
        <v>6.55</v>
      </c>
      <c r="L679" s="1">
        <v>0.76</v>
      </c>
      <c r="M679">
        <v>3.1440561649999998</v>
      </c>
      <c r="N679">
        <v>2.94579E-4</v>
      </c>
      <c r="O679">
        <v>-7.3095699999999996E-4</v>
      </c>
      <c r="P679">
        <v>5.4126999999999999E-5</v>
      </c>
    </row>
    <row r="680" spans="1:16" x14ac:dyDescent="0.25">
      <c r="A680">
        <v>2</v>
      </c>
      <c r="B680" s="4">
        <v>280</v>
      </c>
      <c r="C680" s="7">
        <v>0.08</v>
      </c>
      <c r="D680" s="1">
        <v>1</v>
      </c>
      <c r="E680" s="1">
        <v>4306.2</v>
      </c>
      <c r="F680" s="1">
        <v>785.35</v>
      </c>
      <c r="G680" s="1">
        <v>30.76</v>
      </c>
      <c r="H680" s="1">
        <v>5.61</v>
      </c>
      <c r="I680" s="1">
        <v>0.11</v>
      </c>
      <c r="J680" s="1">
        <v>0.02</v>
      </c>
      <c r="K680" s="1">
        <v>5.62</v>
      </c>
      <c r="L680" s="1">
        <v>0.76</v>
      </c>
      <c r="M680">
        <v>5.5737262239999996</v>
      </c>
      <c r="N680">
        <v>4.3655799999999998E-4</v>
      </c>
      <c r="O680">
        <v>-2.3298479999999998E-3</v>
      </c>
      <c r="P680">
        <v>2.7744800000000002E-4</v>
      </c>
    </row>
    <row r="681" spans="1:16" x14ac:dyDescent="0.25">
      <c r="A681">
        <v>2</v>
      </c>
      <c r="B681" s="4">
        <v>280</v>
      </c>
      <c r="C681" s="7">
        <v>0.1</v>
      </c>
      <c r="D681" s="1">
        <v>1</v>
      </c>
      <c r="E681" s="1">
        <v>5357.3</v>
      </c>
      <c r="F681" s="1">
        <v>1227.1099999999999</v>
      </c>
      <c r="G681" s="1">
        <v>38.270000000000003</v>
      </c>
      <c r="H681" s="1">
        <v>8.77</v>
      </c>
      <c r="I681" s="1">
        <v>0.14000000000000001</v>
      </c>
      <c r="J681" s="1">
        <v>0.03</v>
      </c>
      <c r="K681" s="1">
        <v>4.9000000000000004</v>
      </c>
      <c r="L681" s="1">
        <v>0.77</v>
      </c>
      <c r="M681">
        <v>8.6773930680000007</v>
      </c>
      <c r="N681">
        <v>6.8013500000000001E-4</v>
      </c>
      <c r="O681">
        <v>-3.3416750000000001E-3</v>
      </c>
      <c r="P681">
        <v>3.233E-4</v>
      </c>
    </row>
    <row r="682" spans="1:16" x14ac:dyDescent="0.25">
      <c r="A682">
        <v>2</v>
      </c>
      <c r="B682" s="4">
        <v>280</v>
      </c>
      <c r="C682" s="7">
        <v>0.12</v>
      </c>
      <c r="D682" s="1">
        <v>1</v>
      </c>
      <c r="E682" s="1">
        <v>6310.75</v>
      </c>
      <c r="F682" s="1">
        <v>1767.03</v>
      </c>
      <c r="G682" s="1">
        <v>45.08</v>
      </c>
      <c r="H682" s="1">
        <v>12.62</v>
      </c>
      <c r="I682" s="1">
        <v>0.16</v>
      </c>
      <c r="J682" s="1">
        <v>0.05</v>
      </c>
      <c r="K682" s="1">
        <v>4.28</v>
      </c>
      <c r="L682" s="1">
        <v>0.77</v>
      </c>
      <c r="M682">
        <v>12.4399107</v>
      </c>
      <c r="N682">
        <v>7.4863399999999997E-4</v>
      </c>
      <c r="O682">
        <v>-3.5545569999999999E-3</v>
      </c>
      <c r="P682">
        <v>2.7230199999999998E-4</v>
      </c>
    </row>
    <row r="683" spans="1:16" x14ac:dyDescent="0.25">
      <c r="A683">
        <v>2</v>
      </c>
      <c r="B683" s="4">
        <v>280</v>
      </c>
      <c r="C683" s="7">
        <v>0.14000000000000001</v>
      </c>
      <c r="D683" s="1">
        <v>1</v>
      </c>
      <c r="E683" s="1">
        <v>7336.75</v>
      </c>
      <c r="F683" s="1">
        <v>2405.13</v>
      </c>
      <c r="G683" s="1">
        <v>52.41</v>
      </c>
      <c r="H683" s="1">
        <v>17.18</v>
      </c>
      <c r="I683" s="1">
        <v>0.19</v>
      </c>
      <c r="J683" s="1">
        <v>0.06</v>
      </c>
      <c r="K683" s="1">
        <v>3.71</v>
      </c>
      <c r="L683" s="1">
        <v>0.78</v>
      </c>
      <c r="M683">
        <v>16.84276736</v>
      </c>
      <c r="N683">
        <v>1.0430190000000001E-3</v>
      </c>
      <c r="O683">
        <v>-3.570943E-3</v>
      </c>
      <c r="P683">
        <v>2.3121799999999999E-4</v>
      </c>
    </row>
    <row r="684" spans="1:16" x14ac:dyDescent="0.25">
      <c r="A684">
        <v>2</v>
      </c>
      <c r="B684" s="4">
        <v>280</v>
      </c>
      <c r="C684" s="7">
        <v>0.16</v>
      </c>
      <c r="D684" s="1">
        <v>1</v>
      </c>
      <c r="E684" s="1">
        <v>8319.0499999999993</v>
      </c>
      <c r="F684" s="1">
        <v>3141.39</v>
      </c>
      <c r="G684" s="1">
        <v>59.42</v>
      </c>
      <c r="H684" s="1">
        <v>22.44</v>
      </c>
      <c r="I684" s="1">
        <v>0.21</v>
      </c>
      <c r="J684" s="1">
        <v>0.08</v>
      </c>
      <c r="K684" s="1">
        <v>3.44</v>
      </c>
      <c r="L684" s="1">
        <v>0.78</v>
      </c>
      <c r="M684">
        <v>21.86408548</v>
      </c>
      <c r="N684">
        <v>1.2447230000000001E-3</v>
      </c>
      <c r="O684">
        <v>-3.5714229999999998E-3</v>
      </c>
      <c r="P684">
        <v>2.0053200000000001E-4</v>
      </c>
    </row>
    <row r="685" spans="1:16" x14ac:dyDescent="0.25">
      <c r="A685">
        <v>2</v>
      </c>
      <c r="B685" s="4">
        <v>280</v>
      </c>
      <c r="C685" s="7">
        <v>0.18</v>
      </c>
      <c r="D685" s="1">
        <v>1</v>
      </c>
      <c r="E685" s="1">
        <v>9316.85</v>
      </c>
      <c r="F685" s="1">
        <v>3975.82</v>
      </c>
      <c r="G685" s="1">
        <v>66.55</v>
      </c>
      <c r="H685" s="1">
        <v>28.4</v>
      </c>
      <c r="I685" s="1">
        <v>0.24</v>
      </c>
      <c r="J685" s="1">
        <v>0.1</v>
      </c>
      <c r="K685" s="1">
        <v>3.09</v>
      </c>
      <c r="L685" s="1">
        <v>0.78</v>
      </c>
      <c r="M685">
        <v>27.478621749999999</v>
      </c>
      <c r="N685">
        <v>1.8549059999999999E-3</v>
      </c>
      <c r="O685">
        <v>-3.5714290000000001E-3</v>
      </c>
      <c r="P685">
        <v>1.7672E-4</v>
      </c>
    </row>
    <row r="686" spans="1:16" x14ac:dyDescent="0.25">
      <c r="A686">
        <v>2</v>
      </c>
      <c r="B686" s="4">
        <v>280</v>
      </c>
      <c r="C686" s="7">
        <v>0.2</v>
      </c>
      <c r="D686" s="1">
        <v>1</v>
      </c>
      <c r="E686" s="1">
        <v>10306.4</v>
      </c>
      <c r="F686" s="1">
        <v>4908.42</v>
      </c>
      <c r="G686" s="1">
        <v>73.62</v>
      </c>
      <c r="H686" s="1">
        <v>35.06</v>
      </c>
      <c r="I686" s="1">
        <v>0.26</v>
      </c>
      <c r="J686" s="1">
        <v>0.13</v>
      </c>
      <c r="K686" s="1">
        <v>2.85</v>
      </c>
      <c r="L686" s="1">
        <v>0.79</v>
      </c>
      <c r="M686">
        <v>33.657767049999997</v>
      </c>
      <c r="N686">
        <v>2.2199910000000002E-3</v>
      </c>
      <c r="O686">
        <v>-3.5714290000000001E-3</v>
      </c>
      <c r="P686">
        <v>1.5770000000000001E-4</v>
      </c>
    </row>
    <row r="687" spans="1:16" x14ac:dyDescent="0.25">
      <c r="A687">
        <v>2</v>
      </c>
      <c r="B687" s="4">
        <v>280</v>
      </c>
      <c r="C687" s="7">
        <v>0.22</v>
      </c>
      <c r="D687" s="1">
        <v>1</v>
      </c>
      <c r="E687" s="1">
        <v>11177.7</v>
      </c>
      <c r="F687" s="1">
        <v>5939.19</v>
      </c>
      <c r="G687" s="1">
        <v>79.84</v>
      </c>
      <c r="H687" s="1">
        <v>42.42</v>
      </c>
      <c r="I687" s="1">
        <v>0.28999999999999998</v>
      </c>
      <c r="J687" s="1">
        <v>0.15</v>
      </c>
      <c r="K687" s="1">
        <v>2.68</v>
      </c>
      <c r="L687" s="1">
        <v>0.79</v>
      </c>
      <c r="M687">
        <v>40.369546530000001</v>
      </c>
      <c r="N687">
        <v>2.649645E-3</v>
      </c>
      <c r="O687">
        <v>-3.5714290000000001E-3</v>
      </c>
      <c r="P687">
        <v>1.4215500000000001E-4</v>
      </c>
    </row>
    <row r="688" spans="1:16" x14ac:dyDescent="0.25">
      <c r="A688">
        <v>2</v>
      </c>
      <c r="B688" s="4">
        <v>280</v>
      </c>
      <c r="C688" s="7">
        <v>0.24</v>
      </c>
      <c r="D688" s="1">
        <v>1</v>
      </c>
      <c r="E688" s="1">
        <v>12256.65</v>
      </c>
      <c r="F688" s="1">
        <v>7068.13</v>
      </c>
      <c r="G688" s="1">
        <v>87.55</v>
      </c>
      <c r="H688" s="1">
        <v>50.49</v>
      </c>
      <c r="I688" s="1">
        <v>0.31</v>
      </c>
      <c r="J688" s="1">
        <v>0.18</v>
      </c>
      <c r="K688" s="1">
        <v>2.46</v>
      </c>
      <c r="L688" s="1">
        <v>0.8</v>
      </c>
      <c r="M688">
        <v>47.578619510000003</v>
      </c>
      <c r="N688">
        <v>3.6418829999999998E-3</v>
      </c>
      <c r="O688">
        <v>-3.5714290000000001E-3</v>
      </c>
      <c r="P688">
        <v>1.29212E-4</v>
      </c>
    </row>
    <row r="689" spans="1:16" x14ac:dyDescent="0.25">
      <c r="A689">
        <v>2</v>
      </c>
      <c r="B689" s="4">
        <v>280</v>
      </c>
      <c r="C689" s="7">
        <v>0.26</v>
      </c>
      <c r="D689" s="1">
        <v>1</v>
      </c>
      <c r="E689" s="1">
        <v>12949.45</v>
      </c>
      <c r="F689" s="1">
        <v>8295.24</v>
      </c>
      <c r="G689" s="1">
        <v>92.5</v>
      </c>
      <c r="H689" s="1">
        <v>59.25</v>
      </c>
      <c r="I689" s="1">
        <v>0.33</v>
      </c>
      <c r="J689" s="1">
        <v>0.21</v>
      </c>
      <c r="K689" s="1">
        <v>2.35</v>
      </c>
      <c r="L689" s="1">
        <v>0.8</v>
      </c>
      <c r="M689">
        <v>55.246279559999998</v>
      </c>
      <c r="N689">
        <v>3.4064260000000002E-3</v>
      </c>
      <c r="O689">
        <v>-3.5714290000000001E-3</v>
      </c>
      <c r="P689">
        <v>1.18268E-4</v>
      </c>
    </row>
    <row r="690" spans="1:16" x14ac:dyDescent="0.25">
      <c r="A690">
        <v>2</v>
      </c>
      <c r="B690" s="4">
        <v>280</v>
      </c>
      <c r="C690" s="7">
        <v>0.28000000000000003</v>
      </c>
      <c r="D690" s="1">
        <v>1</v>
      </c>
      <c r="E690" s="1">
        <v>13905.9</v>
      </c>
      <c r="F690" s="1">
        <v>9620.51</v>
      </c>
      <c r="G690" s="1">
        <v>99.33</v>
      </c>
      <c r="H690" s="1">
        <v>68.72</v>
      </c>
      <c r="I690" s="1">
        <v>0.36</v>
      </c>
      <c r="J690" s="1">
        <v>0.25</v>
      </c>
      <c r="K690" s="1">
        <v>2.2200000000000002</v>
      </c>
      <c r="L690" s="1">
        <v>0.8</v>
      </c>
      <c r="M690">
        <v>63.330454490000001</v>
      </c>
      <c r="N690">
        <v>4.5164020000000001E-3</v>
      </c>
      <c r="O690">
        <v>-3.5714290000000001E-3</v>
      </c>
      <c r="P690">
        <v>1.08891E-4</v>
      </c>
    </row>
    <row r="691" spans="1:16" x14ac:dyDescent="0.25">
      <c r="A691">
        <v>2</v>
      </c>
      <c r="B691" s="4">
        <v>280</v>
      </c>
      <c r="C691" s="7">
        <v>0.3</v>
      </c>
      <c r="D691" s="1">
        <v>1</v>
      </c>
      <c r="E691" s="1">
        <v>14697.85</v>
      </c>
      <c r="F691" s="1">
        <v>11043.95</v>
      </c>
      <c r="G691" s="1">
        <v>104.98</v>
      </c>
      <c r="H691" s="1">
        <v>78.89</v>
      </c>
      <c r="I691" s="1">
        <v>0.38</v>
      </c>
      <c r="J691" s="1">
        <v>0.28000000000000003</v>
      </c>
      <c r="K691" s="1">
        <v>2.14</v>
      </c>
      <c r="L691" s="1">
        <v>0.81</v>
      </c>
      <c r="M691">
        <v>71.785706289999993</v>
      </c>
      <c r="N691">
        <v>4.4934399999999996E-3</v>
      </c>
      <c r="O691">
        <v>-3.5714290000000001E-3</v>
      </c>
      <c r="P691">
        <v>1.0076799999999999E-4</v>
      </c>
    </row>
    <row r="692" spans="1:16" x14ac:dyDescent="0.25">
      <c r="A692">
        <v>2</v>
      </c>
      <c r="B692" s="4">
        <v>280</v>
      </c>
      <c r="C692" s="7">
        <v>0.32</v>
      </c>
      <c r="D692" s="1">
        <v>1</v>
      </c>
      <c r="E692" s="1">
        <v>15740.15</v>
      </c>
      <c r="F692" s="1">
        <v>12565.57</v>
      </c>
      <c r="G692" s="1">
        <v>112.43</v>
      </c>
      <c r="H692" s="1">
        <v>89.75</v>
      </c>
      <c r="I692" s="1">
        <v>0.4</v>
      </c>
      <c r="J692" s="1">
        <v>0.32</v>
      </c>
      <c r="K692" s="1">
        <v>2.0099999999999998</v>
      </c>
      <c r="L692" s="1">
        <v>0.81</v>
      </c>
      <c r="M692">
        <v>80.563231220000006</v>
      </c>
      <c r="N692">
        <v>6.0442430000000004E-3</v>
      </c>
      <c r="O692">
        <v>-3.5714290000000001E-3</v>
      </c>
      <c r="P692">
        <v>9.3661999999999999E-5</v>
      </c>
    </row>
    <row r="693" spans="1:16" x14ac:dyDescent="0.25">
      <c r="A693">
        <v>2</v>
      </c>
      <c r="B693" s="4">
        <v>280</v>
      </c>
      <c r="C693" s="7">
        <v>0.34</v>
      </c>
      <c r="D693" s="1">
        <v>1</v>
      </c>
      <c r="E693" s="1">
        <v>16372.85</v>
      </c>
      <c r="F693" s="1">
        <v>14185.35</v>
      </c>
      <c r="G693" s="1">
        <v>116.95</v>
      </c>
      <c r="H693" s="1">
        <v>101.32</v>
      </c>
      <c r="I693" s="1">
        <v>0.42</v>
      </c>
      <c r="J693" s="1">
        <v>0.36</v>
      </c>
      <c r="K693" s="1">
        <v>1.95</v>
      </c>
      <c r="L693" s="1">
        <v>0.82</v>
      </c>
      <c r="M693">
        <v>89.610859730000001</v>
      </c>
      <c r="N693">
        <v>6.2721490000000003E-3</v>
      </c>
      <c r="O693">
        <v>-3.5715920000000002E-3</v>
      </c>
      <c r="P693">
        <v>8.7392999999999995E-5</v>
      </c>
    </row>
    <row r="694" spans="1:16" x14ac:dyDescent="0.25">
      <c r="A694">
        <v>2</v>
      </c>
      <c r="B694" s="4">
        <v>280</v>
      </c>
      <c r="C694" s="7">
        <v>0.36</v>
      </c>
      <c r="D694" s="1">
        <v>1</v>
      </c>
      <c r="E694" s="1">
        <v>17170.05</v>
      </c>
      <c r="F694" s="1">
        <v>15903.29</v>
      </c>
      <c r="G694" s="1">
        <v>122.64</v>
      </c>
      <c r="H694" s="1">
        <v>113.59</v>
      </c>
      <c r="I694" s="1">
        <v>0.44</v>
      </c>
      <c r="J694" s="1">
        <v>0.41</v>
      </c>
      <c r="K694" s="1">
        <v>1.88</v>
      </c>
      <c r="L694" s="1">
        <v>0.82</v>
      </c>
      <c r="M694">
        <v>98.873056500000004</v>
      </c>
      <c r="N694">
        <v>6.6437470000000002E-3</v>
      </c>
      <c r="O694">
        <v>-3.669378E-3</v>
      </c>
      <c r="P694">
        <v>8.1137000000000006E-5</v>
      </c>
    </row>
    <row r="695" spans="1:16" x14ac:dyDescent="0.25">
      <c r="A695">
        <v>2</v>
      </c>
      <c r="B695" s="4">
        <v>280</v>
      </c>
      <c r="C695" s="7">
        <v>0.38</v>
      </c>
      <c r="D695" s="1">
        <v>1</v>
      </c>
      <c r="E695" s="1">
        <v>18188</v>
      </c>
      <c r="F695" s="1">
        <v>17719.41</v>
      </c>
      <c r="G695" s="1">
        <v>129.91</v>
      </c>
      <c r="H695" s="1">
        <v>126.57</v>
      </c>
      <c r="I695" s="1">
        <v>0.47</v>
      </c>
      <c r="J695" s="1">
        <v>0.45</v>
      </c>
      <c r="K695" s="1">
        <v>1.79</v>
      </c>
      <c r="L695" s="1">
        <v>0.82</v>
      </c>
      <c r="M695">
        <v>108.2909204</v>
      </c>
      <c r="N695">
        <v>8.6361279999999999E-3</v>
      </c>
      <c r="O695">
        <v>-7.2114579999999996E-3</v>
      </c>
      <c r="P695">
        <v>6.7178E-5</v>
      </c>
    </row>
    <row r="696" spans="1:16" x14ac:dyDescent="0.25">
      <c r="A696">
        <v>2</v>
      </c>
      <c r="B696" s="4">
        <v>280</v>
      </c>
      <c r="C696" s="7">
        <v>0.4</v>
      </c>
      <c r="D696" s="1">
        <v>1</v>
      </c>
      <c r="E696" s="1">
        <v>19020.75</v>
      </c>
      <c r="F696" s="1">
        <v>19633.7</v>
      </c>
      <c r="G696" s="1">
        <v>135.86000000000001</v>
      </c>
      <c r="H696" s="1">
        <v>140.24</v>
      </c>
      <c r="I696" s="1">
        <v>0.49</v>
      </c>
      <c r="J696" s="1">
        <v>0.5</v>
      </c>
      <c r="K696" s="1">
        <v>1.73</v>
      </c>
      <c r="L696" s="1">
        <v>0.83</v>
      </c>
      <c r="M696">
        <v>117.8021847</v>
      </c>
      <c r="N696">
        <v>9.1576379999999992E-3</v>
      </c>
      <c r="O696">
        <v>-1.7954397E-2</v>
      </c>
      <c r="P696">
        <v>2.4588499999999999E-4</v>
      </c>
    </row>
    <row r="697" spans="1:16" x14ac:dyDescent="0.25">
      <c r="A697">
        <v>2</v>
      </c>
      <c r="B697" s="4">
        <v>280</v>
      </c>
      <c r="C697" s="7">
        <v>0.42</v>
      </c>
      <c r="D697" s="1">
        <v>1</v>
      </c>
      <c r="E697" s="1">
        <v>19702.400000000001</v>
      </c>
      <c r="F697" s="1">
        <v>21646.15</v>
      </c>
      <c r="G697" s="1">
        <v>140.72999999999999</v>
      </c>
      <c r="H697" s="1">
        <v>154.62</v>
      </c>
      <c r="I697" s="1">
        <v>0.5</v>
      </c>
      <c r="J697" s="1">
        <v>0.55000000000000004</v>
      </c>
      <c r="K697" s="1">
        <v>1.69</v>
      </c>
      <c r="L697" s="1">
        <v>0.83</v>
      </c>
      <c r="M697">
        <v>127.3412166</v>
      </c>
      <c r="N697">
        <v>1.0396297000000001E-2</v>
      </c>
      <c r="O697">
        <v>-8.6488529999999997E-3</v>
      </c>
      <c r="P697">
        <v>6.4969999999999996E-5</v>
      </c>
    </row>
    <row r="698" spans="1:16" x14ac:dyDescent="0.25">
      <c r="A698">
        <v>2</v>
      </c>
      <c r="B698" s="4">
        <v>280</v>
      </c>
      <c r="C698" s="7">
        <v>0.44</v>
      </c>
      <c r="D698" s="1">
        <v>1</v>
      </c>
      <c r="E698" s="1">
        <v>20638.150000000001</v>
      </c>
      <c r="F698" s="1">
        <v>23756.77</v>
      </c>
      <c r="G698" s="1">
        <v>147.41999999999999</v>
      </c>
      <c r="H698" s="1">
        <v>169.69</v>
      </c>
      <c r="I698" s="1">
        <v>0.53</v>
      </c>
      <c r="J698" s="1">
        <v>0.61</v>
      </c>
      <c r="K698" s="1">
        <v>1.63</v>
      </c>
      <c r="L698" s="1">
        <v>0.84</v>
      </c>
      <c r="M698">
        <v>136.8390177</v>
      </c>
      <c r="N698">
        <v>1.2040478E-2</v>
      </c>
      <c r="O698">
        <v>-7.4773099999999996E-4</v>
      </c>
      <c r="P698">
        <v>4.9999999999999998E-7</v>
      </c>
    </row>
    <row r="699" spans="1:16" x14ac:dyDescent="0.25">
      <c r="A699">
        <v>2</v>
      </c>
      <c r="B699" s="4">
        <v>280</v>
      </c>
      <c r="C699" s="7">
        <v>0.46</v>
      </c>
      <c r="D699" s="1">
        <v>1</v>
      </c>
      <c r="E699" s="1">
        <v>21097.85</v>
      </c>
      <c r="F699" s="1">
        <v>25965.56</v>
      </c>
      <c r="G699" s="1">
        <v>150.69999999999999</v>
      </c>
      <c r="H699" s="1">
        <v>185.47</v>
      </c>
      <c r="I699" s="1">
        <v>0.54</v>
      </c>
      <c r="J699" s="1">
        <v>0.66</v>
      </c>
      <c r="K699" s="1">
        <v>1.59</v>
      </c>
      <c r="L699" s="1">
        <v>0.84</v>
      </c>
      <c r="M699">
        <v>146.22322389999999</v>
      </c>
      <c r="N699">
        <v>1.20237E-2</v>
      </c>
      <c r="O699">
        <v>-9.1279999999999997E-6</v>
      </c>
      <c r="P699">
        <v>0</v>
      </c>
    </row>
    <row r="700" spans="1:16" x14ac:dyDescent="0.25">
      <c r="A700">
        <v>2</v>
      </c>
      <c r="B700" s="4">
        <v>280</v>
      </c>
      <c r="C700" s="7">
        <v>0.48</v>
      </c>
      <c r="D700" s="1">
        <v>1</v>
      </c>
      <c r="E700" s="1">
        <v>21922.95</v>
      </c>
      <c r="F700" s="1">
        <v>28272.52</v>
      </c>
      <c r="G700" s="1">
        <v>156.59</v>
      </c>
      <c r="H700" s="1">
        <v>201.95</v>
      </c>
      <c r="I700" s="1">
        <v>0.56000000000000005</v>
      </c>
      <c r="J700" s="1">
        <v>0.72</v>
      </c>
      <c r="K700" s="1">
        <v>1.55</v>
      </c>
      <c r="L700" s="1">
        <v>0.84</v>
      </c>
      <c r="M700">
        <v>155.41810509999999</v>
      </c>
      <c r="N700">
        <v>1.3293432000000001E-2</v>
      </c>
      <c r="O700">
        <v>-2.7999999999999999E-8</v>
      </c>
      <c r="P700">
        <v>0</v>
      </c>
    </row>
    <row r="701" spans="1:16" x14ac:dyDescent="0.25">
      <c r="A701">
        <v>2</v>
      </c>
      <c r="B701" s="4">
        <v>280</v>
      </c>
      <c r="C701" s="7">
        <v>0.5</v>
      </c>
      <c r="D701" s="1">
        <v>1</v>
      </c>
      <c r="E701" s="1">
        <v>22909.3</v>
      </c>
      <c r="F701" s="1">
        <v>30677.65</v>
      </c>
      <c r="G701" s="1">
        <v>163.63999999999999</v>
      </c>
      <c r="H701" s="1">
        <v>219.13</v>
      </c>
      <c r="I701" s="1">
        <v>0.59</v>
      </c>
      <c r="J701" s="1">
        <v>0.79</v>
      </c>
      <c r="K701" s="1">
        <v>1.5</v>
      </c>
      <c r="L701" s="1">
        <v>0.85</v>
      </c>
      <c r="M701">
        <v>164.3445657</v>
      </c>
      <c r="N701">
        <v>1.5230096E-2</v>
      </c>
      <c r="O701">
        <v>0</v>
      </c>
      <c r="P701">
        <v>0</v>
      </c>
    </row>
    <row r="702" spans="1:16" x14ac:dyDescent="0.25">
      <c r="A702">
        <v>2</v>
      </c>
      <c r="B702" s="4">
        <v>290</v>
      </c>
      <c r="C702" s="7">
        <v>0.02</v>
      </c>
      <c r="D702" s="1">
        <v>0.95</v>
      </c>
      <c r="E702" s="1">
        <v>1195.2</v>
      </c>
      <c r="F702" s="1">
        <v>52.66</v>
      </c>
      <c r="G702" s="1">
        <v>8.24</v>
      </c>
      <c r="H702" s="1">
        <v>0.36</v>
      </c>
      <c r="I702" s="1">
        <v>0.03</v>
      </c>
      <c r="J702" s="1">
        <v>0</v>
      </c>
      <c r="K702" s="1">
        <v>0.8</v>
      </c>
      <c r="L702" s="1">
        <v>0.75</v>
      </c>
      <c r="M702">
        <v>0.36302284400000001</v>
      </c>
      <c r="N702">
        <v>1.00949E-4</v>
      </c>
      <c r="O702">
        <v>-1.05E-7</v>
      </c>
      <c r="P702">
        <v>0</v>
      </c>
    </row>
    <row r="703" spans="1:16" x14ac:dyDescent="0.25">
      <c r="A703">
        <v>2</v>
      </c>
      <c r="B703" s="4">
        <v>290</v>
      </c>
      <c r="C703" s="7">
        <v>0.04</v>
      </c>
      <c r="D703" s="1">
        <v>1</v>
      </c>
      <c r="E703" s="1">
        <v>2344.9499999999998</v>
      </c>
      <c r="F703" s="1">
        <v>210.64</v>
      </c>
      <c r="G703" s="1">
        <v>16.170000000000002</v>
      </c>
      <c r="H703" s="1">
        <v>1.45</v>
      </c>
      <c r="I703" s="1">
        <v>0.06</v>
      </c>
      <c r="J703" s="1">
        <v>0.01</v>
      </c>
      <c r="K703" s="1">
        <v>7.23</v>
      </c>
      <c r="L703" s="1">
        <v>0.75</v>
      </c>
      <c r="M703">
        <v>1.450348167</v>
      </c>
      <c r="N703">
        <v>1.99223E-4</v>
      </c>
      <c r="O703">
        <v>-4.6832999999999997E-5</v>
      </c>
      <c r="P703">
        <v>3.8500000000000002E-7</v>
      </c>
    </row>
    <row r="704" spans="1:16" x14ac:dyDescent="0.25">
      <c r="A704">
        <v>2</v>
      </c>
      <c r="B704" s="4">
        <v>290</v>
      </c>
      <c r="C704" s="7">
        <v>0.06</v>
      </c>
      <c r="D704" s="1">
        <v>1</v>
      </c>
      <c r="E704" s="1">
        <v>3490.2</v>
      </c>
      <c r="F704" s="1">
        <v>473.93</v>
      </c>
      <c r="G704" s="1">
        <v>24.07</v>
      </c>
      <c r="H704" s="1">
        <v>3.27</v>
      </c>
      <c r="I704" s="1">
        <v>0.08</v>
      </c>
      <c r="J704" s="1">
        <v>0.01</v>
      </c>
      <c r="K704" s="1">
        <v>6.81</v>
      </c>
      <c r="L704" s="1">
        <v>0.76</v>
      </c>
      <c r="M704">
        <v>3.2567463499999998</v>
      </c>
      <c r="N704">
        <v>3.2411300000000001E-4</v>
      </c>
      <c r="O704">
        <v>-7.1100500000000001E-4</v>
      </c>
      <c r="P704">
        <v>4.7815000000000002E-5</v>
      </c>
    </row>
    <row r="705" spans="1:16" x14ac:dyDescent="0.25">
      <c r="A705">
        <v>2</v>
      </c>
      <c r="B705" s="4">
        <v>290</v>
      </c>
      <c r="C705" s="7">
        <v>0.08</v>
      </c>
      <c r="D705" s="1">
        <v>1</v>
      </c>
      <c r="E705" s="1">
        <v>4615.7</v>
      </c>
      <c r="F705" s="1">
        <v>842.55</v>
      </c>
      <c r="G705" s="1">
        <v>31.83</v>
      </c>
      <c r="H705" s="1">
        <v>5.81</v>
      </c>
      <c r="I705" s="1">
        <v>0.11</v>
      </c>
      <c r="J705" s="1">
        <v>0.02</v>
      </c>
      <c r="K705" s="1">
        <v>5.66</v>
      </c>
      <c r="L705" s="1">
        <v>0.76</v>
      </c>
      <c r="M705">
        <v>5.7735013579999999</v>
      </c>
      <c r="N705">
        <v>4.4197699999999997E-4</v>
      </c>
      <c r="O705">
        <v>-2.2633589999999999E-3</v>
      </c>
      <c r="P705">
        <v>2.5433399999999999E-4</v>
      </c>
    </row>
    <row r="706" spans="1:16" x14ac:dyDescent="0.25">
      <c r="A706">
        <v>2</v>
      </c>
      <c r="B706" s="4">
        <v>290</v>
      </c>
      <c r="C706" s="7">
        <v>0.1</v>
      </c>
      <c r="D706" s="1">
        <v>1</v>
      </c>
      <c r="E706" s="1">
        <v>5727.5</v>
      </c>
      <c r="F706" s="1">
        <v>1316.48</v>
      </c>
      <c r="G706" s="1">
        <v>39.5</v>
      </c>
      <c r="H706" s="1">
        <v>9.08</v>
      </c>
      <c r="I706" s="1">
        <v>0.14000000000000001</v>
      </c>
      <c r="J706" s="1">
        <v>0.03</v>
      </c>
      <c r="K706" s="1">
        <v>4.79</v>
      </c>
      <c r="L706" s="1">
        <v>0.77</v>
      </c>
      <c r="M706">
        <v>8.9884107409999991</v>
      </c>
      <c r="N706">
        <v>6.0362899999999995E-4</v>
      </c>
      <c r="O706">
        <v>-3.2344700000000001E-3</v>
      </c>
      <c r="P706">
        <v>3.05755E-4</v>
      </c>
    </row>
    <row r="707" spans="1:16" x14ac:dyDescent="0.25">
      <c r="A707">
        <v>2</v>
      </c>
      <c r="B707" s="4">
        <v>290</v>
      </c>
      <c r="C707" s="7">
        <v>0.12</v>
      </c>
      <c r="D707" s="1">
        <v>1</v>
      </c>
      <c r="E707" s="1">
        <v>6783.4</v>
      </c>
      <c r="F707" s="1">
        <v>1895.74</v>
      </c>
      <c r="G707" s="1">
        <v>46.78</v>
      </c>
      <c r="H707" s="1">
        <v>13.07</v>
      </c>
      <c r="I707" s="1">
        <v>0.16</v>
      </c>
      <c r="J707" s="1">
        <v>0.05</v>
      </c>
      <c r="K707" s="1">
        <v>4.2699999999999996</v>
      </c>
      <c r="L707" s="1">
        <v>0.77</v>
      </c>
      <c r="M707">
        <v>12.88578564</v>
      </c>
      <c r="N707">
        <v>7.6969699999999996E-4</v>
      </c>
      <c r="O707">
        <v>-3.4333110000000001E-3</v>
      </c>
      <c r="P707">
        <v>2.5847000000000001E-4</v>
      </c>
    </row>
    <row r="708" spans="1:16" x14ac:dyDescent="0.25">
      <c r="A708">
        <v>2</v>
      </c>
      <c r="B708" s="4">
        <v>290</v>
      </c>
      <c r="C708" s="7">
        <v>0.14000000000000001</v>
      </c>
      <c r="D708" s="1">
        <v>1</v>
      </c>
      <c r="E708" s="1">
        <v>7852.35</v>
      </c>
      <c r="F708" s="1">
        <v>2580.31</v>
      </c>
      <c r="G708" s="1">
        <v>54.15</v>
      </c>
      <c r="H708" s="1">
        <v>17.8</v>
      </c>
      <c r="I708" s="1">
        <v>0.19</v>
      </c>
      <c r="J708" s="1">
        <v>0.06</v>
      </c>
      <c r="K708" s="1">
        <v>3.83</v>
      </c>
      <c r="L708" s="1">
        <v>0.78</v>
      </c>
      <c r="M708">
        <v>17.446450769999998</v>
      </c>
      <c r="N708">
        <v>9.6017800000000001E-4</v>
      </c>
      <c r="O708">
        <v>-3.4478769999999998E-3</v>
      </c>
      <c r="P708">
        <v>2.19528E-4</v>
      </c>
    </row>
    <row r="709" spans="1:16" x14ac:dyDescent="0.25">
      <c r="A709">
        <v>2</v>
      </c>
      <c r="B709" s="4">
        <v>290</v>
      </c>
      <c r="C709" s="7">
        <v>0.16</v>
      </c>
      <c r="D709" s="1">
        <v>1</v>
      </c>
      <c r="E709" s="1">
        <v>8977.5</v>
      </c>
      <c r="F709" s="1">
        <v>3370.2</v>
      </c>
      <c r="G709" s="1">
        <v>61.91</v>
      </c>
      <c r="H709" s="1">
        <v>23.24</v>
      </c>
      <c r="I709" s="1">
        <v>0.21</v>
      </c>
      <c r="J709" s="1">
        <v>0.08</v>
      </c>
      <c r="K709" s="1">
        <v>3.39</v>
      </c>
      <c r="L709" s="1">
        <v>0.78</v>
      </c>
      <c r="M709">
        <v>22.647744459999998</v>
      </c>
      <c r="N709">
        <v>1.3653210000000001E-3</v>
      </c>
      <c r="O709">
        <v>-3.4482720000000001E-3</v>
      </c>
      <c r="P709">
        <v>1.9042700000000001E-4</v>
      </c>
    </row>
    <row r="710" spans="1:16" x14ac:dyDescent="0.25">
      <c r="A710">
        <v>2</v>
      </c>
      <c r="B710" s="4">
        <v>290</v>
      </c>
      <c r="C710" s="7">
        <v>0.18</v>
      </c>
      <c r="D710" s="1">
        <v>1</v>
      </c>
      <c r="E710" s="1">
        <v>9974.4500000000007</v>
      </c>
      <c r="F710" s="1">
        <v>4265.41</v>
      </c>
      <c r="G710" s="1">
        <v>68.790000000000006</v>
      </c>
      <c r="H710" s="1">
        <v>29.42</v>
      </c>
      <c r="I710" s="1">
        <v>0.24</v>
      </c>
      <c r="J710" s="1">
        <v>0.1</v>
      </c>
      <c r="K710" s="1">
        <v>3.12</v>
      </c>
      <c r="L710" s="1">
        <v>0.78</v>
      </c>
      <c r="M710">
        <v>28.463518579999999</v>
      </c>
      <c r="N710">
        <v>1.7183700000000001E-3</v>
      </c>
      <c r="O710">
        <v>-3.4482760000000001E-3</v>
      </c>
      <c r="P710">
        <v>1.67844E-4</v>
      </c>
    </row>
    <row r="711" spans="1:16" x14ac:dyDescent="0.25">
      <c r="A711">
        <v>2</v>
      </c>
      <c r="B711" s="4">
        <v>290</v>
      </c>
      <c r="C711" s="7">
        <v>0.2</v>
      </c>
      <c r="D711" s="1">
        <v>1</v>
      </c>
      <c r="E711" s="1">
        <v>11016.05</v>
      </c>
      <c r="F711" s="1">
        <v>5265.94</v>
      </c>
      <c r="G711" s="1">
        <v>75.97</v>
      </c>
      <c r="H711" s="1">
        <v>36.32</v>
      </c>
      <c r="I711" s="1">
        <v>0.26</v>
      </c>
      <c r="J711" s="1">
        <v>0.13</v>
      </c>
      <c r="K711" s="1">
        <v>2.87</v>
      </c>
      <c r="L711" s="1">
        <v>0.79</v>
      </c>
      <c r="M711">
        <v>34.864138629999999</v>
      </c>
      <c r="N711">
        <v>1.9987120000000001E-3</v>
      </c>
      <c r="O711">
        <v>-3.4482760000000001E-3</v>
      </c>
      <c r="P711">
        <v>1.4980399999999999E-4</v>
      </c>
    </row>
    <row r="712" spans="1:16" x14ac:dyDescent="0.25">
      <c r="A712">
        <v>2</v>
      </c>
      <c r="B712" s="4">
        <v>290</v>
      </c>
      <c r="C712" s="7">
        <v>0.22</v>
      </c>
      <c r="D712" s="1">
        <v>1</v>
      </c>
      <c r="E712" s="1">
        <v>12025.65</v>
      </c>
      <c r="F712" s="1">
        <v>6371.78</v>
      </c>
      <c r="G712" s="1">
        <v>82.94</v>
      </c>
      <c r="H712" s="1">
        <v>43.94</v>
      </c>
      <c r="I712" s="1">
        <v>0.28999999999999998</v>
      </c>
      <c r="J712" s="1">
        <v>0.15</v>
      </c>
      <c r="K712" s="1">
        <v>2.67</v>
      </c>
      <c r="L712" s="1">
        <v>0.79</v>
      </c>
      <c r="M712">
        <v>41.816483679999997</v>
      </c>
      <c r="N712">
        <v>2.4766359999999999E-3</v>
      </c>
      <c r="O712">
        <v>-3.4482760000000001E-3</v>
      </c>
      <c r="P712">
        <v>1.3506E-4</v>
      </c>
    </row>
    <row r="713" spans="1:16" x14ac:dyDescent="0.25">
      <c r="A713">
        <v>2</v>
      </c>
      <c r="B713" s="4">
        <v>290</v>
      </c>
      <c r="C713" s="7">
        <v>0.24</v>
      </c>
      <c r="D713" s="1">
        <v>1</v>
      </c>
      <c r="E713" s="1">
        <v>13039.95</v>
      </c>
      <c r="F713" s="1">
        <v>7582.95</v>
      </c>
      <c r="G713" s="1">
        <v>89.93</v>
      </c>
      <c r="H713" s="1">
        <v>52.3</v>
      </c>
      <c r="I713" s="1">
        <v>0.31</v>
      </c>
      <c r="J713" s="1">
        <v>0.18</v>
      </c>
      <c r="K713" s="1">
        <v>2.4900000000000002</v>
      </c>
      <c r="L713" s="1">
        <v>0.79</v>
      </c>
      <c r="M713">
        <v>49.283946370000002</v>
      </c>
      <c r="N713">
        <v>3.1389289999999999E-3</v>
      </c>
      <c r="O713">
        <v>-3.4482760000000001E-3</v>
      </c>
      <c r="P713">
        <v>1.2278300000000001E-4</v>
      </c>
    </row>
    <row r="714" spans="1:16" x14ac:dyDescent="0.25">
      <c r="A714">
        <v>2</v>
      </c>
      <c r="B714" s="4">
        <v>290</v>
      </c>
      <c r="C714" s="7">
        <v>0.26</v>
      </c>
      <c r="D714" s="1">
        <v>1</v>
      </c>
      <c r="E714" s="1">
        <v>13913.25</v>
      </c>
      <c r="F714" s="1">
        <v>8899.43</v>
      </c>
      <c r="G714" s="1">
        <v>95.95</v>
      </c>
      <c r="H714" s="1">
        <v>61.38</v>
      </c>
      <c r="I714" s="1">
        <v>0.33</v>
      </c>
      <c r="J714" s="1">
        <v>0.21</v>
      </c>
      <c r="K714" s="1">
        <v>2.37</v>
      </c>
      <c r="L714" s="1">
        <v>0.8</v>
      </c>
      <c r="M714">
        <v>57.226432950000003</v>
      </c>
      <c r="N714">
        <v>3.6849970000000002E-3</v>
      </c>
      <c r="O714">
        <v>-3.4482760000000001E-3</v>
      </c>
      <c r="P714">
        <v>1.12402E-4</v>
      </c>
    </row>
    <row r="715" spans="1:16" x14ac:dyDescent="0.25">
      <c r="A715">
        <v>2</v>
      </c>
      <c r="B715" s="4">
        <v>290</v>
      </c>
      <c r="C715" s="7">
        <v>0.28000000000000003</v>
      </c>
      <c r="D715" s="1">
        <v>1</v>
      </c>
      <c r="E715" s="1">
        <v>14922.25</v>
      </c>
      <c r="F715" s="1">
        <v>10321.24</v>
      </c>
      <c r="G715" s="1">
        <v>102.91</v>
      </c>
      <c r="H715" s="1">
        <v>71.180000000000007</v>
      </c>
      <c r="I715" s="1">
        <v>0.36</v>
      </c>
      <c r="J715" s="1">
        <v>0.25</v>
      </c>
      <c r="K715" s="1">
        <v>2.23</v>
      </c>
      <c r="L715" s="1">
        <v>0.8</v>
      </c>
      <c r="M715">
        <v>65.600363250000001</v>
      </c>
      <c r="N715">
        <v>4.2978299999999999E-3</v>
      </c>
      <c r="O715">
        <v>-3.4482760000000001E-3</v>
      </c>
      <c r="P715">
        <v>1.03507E-4</v>
      </c>
    </row>
    <row r="716" spans="1:16" x14ac:dyDescent="0.25">
      <c r="A716">
        <v>2</v>
      </c>
      <c r="B716" s="4">
        <v>290</v>
      </c>
      <c r="C716" s="7">
        <v>0.3</v>
      </c>
      <c r="D716" s="1">
        <v>1</v>
      </c>
      <c r="E716" s="1">
        <v>15848.4</v>
      </c>
      <c r="F716" s="1">
        <v>11848.36</v>
      </c>
      <c r="G716" s="1">
        <v>109.3</v>
      </c>
      <c r="H716" s="1">
        <v>81.709999999999994</v>
      </c>
      <c r="I716" s="1">
        <v>0.38</v>
      </c>
      <c r="J716" s="1">
        <v>0.28000000000000003</v>
      </c>
      <c r="K716" s="1">
        <v>2.12</v>
      </c>
      <c r="L716" s="1">
        <v>0.81</v>
      </c>
      <c r="M716">
        <v>74.358670680000003</v>
      </c>
      <c r="N716">
        <v>4.7491310000000002E-3</v>
      </c>
      <c r="O716">
        <v>-3.4482760000000001E-3</v>
      </c>
      <c r="P716">
        <v>9.5802000000000002E-5</v>
      </c>
    </row>
    <row r="717" spans="1:16" x14ac:dyDescent="0.25">
      <c r="A717">
        <v>2</v>
      </c>
      <c r="B717" s="4">
        <v>290</v>
      </c>
      <c r="C717" s="7">
        <v>0.32</v>
      </c>
      <c r="D717" s="1">
        <v>1</v>
      </c>
      <c r="E717" s="1">
        <v>16851.400000000001</v>
      </c>
      <c r="F717" s="1">
        <v>13480.8</v>
      </c>
      <c r="G717" s="1">
        <v>116.22</v>
      </c>
      <c r="H717" s="1">
        <v>92.97</v>
      </c>
      <c r="I717" s="1">
        <v>0.4</v>
      </c>
      <c r="J717" s="1">
        <v>0.32</v>
      </c>
      <c r="K717" s="1">
        <v>2.02</v>
      </c>
      <c r="L717" s="1">
        <v>0.81</v>
      </c>
      <c r="M717">
        <v>83.450802229999994</v>
      </c>
      <c r="N717">
        <v>6.2867060000000004E-3</v>
      </c>
      <c r="O717">
        <v>-3.4482760000000001E-3</v>
      </c>
      <c r="P717">
        <v>8.9061999999999995E-5</v>
      </c>
    </row>
    <row r="718" spans="1:16" x14ac:dyDescent="0.25">
      <c r="A718">
        <v>2</v>
      </c>
      <c r="B718" s="4">
        <v>290</v>
      </c>
      <c r="C718" s="7">
        <v>0.34</v>
      </c>
      <c r="D718" s="1">
        <v>1</v>
      </c>
      <c r="E718" s="1">
        <v>17804.95</v>
      </c>
      <c r="F718" s="1">
        <v>15218.56</v>
      </c>
      <c r="G718" s="1">
        <v>122.79</v>
      </c>
      <c r="H718" s="1">
        <v>104.96</v>
      </c>
      <c r="I718" s="1">
        <v>0.42</v>
      </c>
      <c r="J718" s="1">
        <v>0.36</v>
      </c>
      <c r="K718" s="1">
        <v>1.93</v>
      </c>
      <c r="L718" s="1">
        <v>0.82</v>
      </c>
      <c r="M718">
        <v>92.822718499999993</v>
      </c>
      <c r="N718">
        <v>7.0685890000000001E-3</v>
      </c>
      <c r="O718">
        <v>-3.4497249999999998E-3</v>
      </c>
      <c r="P718">
        <v>8.3106E-5</v>
      </c>
    </row>
    <row r="719" spans="1:16" x14ac:dyDescent="0.25">
      <c r="A719">
        <v>2</v>
      </c>
      <c r="B719" s="4">
        <v>290</v>
      </c>
      <c r="C719" s="7">
        <v>0.36</v>
      </c>
      <c r="D719" s="1">
        <v>1</v>
      </c>
      <c r="E719" s="1">
        <v>18621.95</v>
      </c>
      <c r="F719" s="1">
        <v>17061.64</v>
      </c>
      <c r="G719" s="1">
        <v>128.43</v>
      </c>
      <c r="H719" s="1">
        <v>117.67</v>
      </c>
      <c r="I719" s="1">
        <v>0.44</v>
      </c>
      <c r="J719" s="1">
        <v>0.41</v>
      </c>
      <c r="K719" s="1">
        <v>1.86</v>
      </c>
      <c r="L719" s="1">
        <v>0.82</v>
      </c>
      <c r="M719">
        <v>102.41689359999999</v>
      </c>
      <c r="N719">
        <v>7.3409290000000004E-3</v>
      </c>
      <c r="O719">
        <v>-3.8682790000000001E-3</v>
      </c>
      <c r="P719">
        <v>7.5135999999999993E-5</v>
      </c>
    </row>
    <row r="720" spans="1:16" x14ac:dyDescent="0.25">
      <c r="A720">
        <v>2</v>
      </c>
      <c r="B720" s="4">
        <v>290</v>
      </c>
      <c r="C720" s="7">
        <v>0.38</v>
      </c>
      <c r="D720" s="1">
        <v>1</v>
      </c>
      <c r="E720" s="1">
        <v>19384.55</v>
      </c>
      <c r="F720" s="1">
        <v>19010.03</v>
      </c>
      <c r="G720" s="1">
        <v>133.69</v>
      </c>
      <c r="H720" s="1">
        <v>131.1</v>
      </c>
      <c r="I720" s="1">
        <v>0.46</v>
      </c>
      <c r="J720" s="1">
        <v>0.45</v>
      </c>
      <c r="K720" s="1">
        <v>1.8</v>
      </c>
      <c r="L720" s="1">
        <v>0.82</v>
      </c>
      <c r="M720">
        <v>112.1723154</v>
      </c>
      <c r="N720">
        <v>7.5769959999999999E-3</v>
      </c>
      <c r="O720">
        <v>-1.1152986E-2</v>
      </c>
      <c r="P720">
        <v>8.8599999999999999E-5</v>
      </c>
    </row>
    <row r="721" spans="1:16" x14ac:dyDescent="0.25">
      <c r="A721">
        <v>2</v>
      </c>
      <c r="B721" s="4">
        <v>290</v>
      </c>
      <c r="C721" s="7">
        <v>0.4</v>
      </c>
      <c r="D721" s="1">
        <v>1</v>
      </c>
      <c r="E721" s="1">
        <v>20328.7</v>
      </c>
      <c r="F721" s="1">
        <v>21063.75</v>
      </c>
      <c r="G721" s="1">
        <v>140.19999999999999</v>
      </c>
      <c r="H721" s="1">
        <v>145.27000000000001</v>
      </c>
      <c r="I721" s="1">
        <v>0.49</v>
      </c>
      <c r="J721" s="1">
        <v>0.5</v>
      </c>
      <c r="K721" s="1">
        <v>1.74</v>
      </c>
      <c r="L721" s="1">
        <v>0.83</v>
      </c>
      <c r="M721">
        <v>122.0244852</v>
      </c>
      <c r="N721">
        <v>9.4956410000000008E-3</v>
      </c>
      <c r="O721">
        <v>-1.7772466000000001E-2</v>
      </c>
      <c r="P721">
        <v>2.4237600000000001E-4</v>
      </c>
    </row>
    <row r="722" spans="1:16" x14ac:dyDescent="0.25">
      <c r="A722">
        <v>2</v>
      </c>
      <c r="B722" s="4">
        <v>290</v>
      </c>
      <c r="C722" s="7">
        <v>0.42</v>
      </c>
      <c r="D722" s="1">
        <v>1</v>
      </c>
      <c r="E722" s="1">
        <v>21170.6</v>
      </c>
      <c r="F722" s="1">
        <v>23222.78</v>
      </c>
      <c r="G722" s="1">
        <v>146</v>
      </c>
      <c r="H722" s="1">
        <v>160.16</v>
      </c>
      <c r="I722" s="1">
        <v>0.51</v>
      </c>
      <c r="J722" s="1">
        <v>0.55000000000000004</v>
      </c>
      <c r="K722" s="1">
        <v>1.68</v>
      </c>
      <c r="L722" s="1">
        <v>0.83</v>
      </c>
      <c r="M722">
        <v>131.9054179</v>
      </c>
      <c r="N722">
        <v>1.0046225000000001E-2</v>
      </c>
      <c r="O722">
        <v>-4.2169319999999996E-3</v>
      </c>
      <c r="P722">
        <v>1.468E-5</v>
      </c>
    </row>
    <row r="723" spans="1:16" x14ac:dyDescent="0.25">
      <c r="A723">
        <v>2</v>
      </c>
      <c r="B723" s="4">
        <v>290</v>
      </c>
      <c r="C723" s="7">
        <v>0.44</v>
      </c>
      <c r="D723" s="1">
        <v>1</v>
      </c>
      <c r="E723" s="1">
        <v>21979.55</v>
      </c>
      <c r="F723" s="1">
        <v>25487.14</v>
      </c>
      <c r="G723" s="1">
        <v>151.58000000000001</v>
      </c>
      <c r="H723" s="1">
        <v>175.77</v>
      </c>
      <c r="I723" s="1">
        <v>0.52</v>
      </c>
      <c r="J723" s="1">
        <v>0.61</v>
      </c>
      <c r="K723" s="1">
        <v>1.63</v>
      </c>
      <c r="L723" s="1">
        <v>0.84</v>
      </c>
      <c r="M723">
        <v>141.74364199999999</v>
      </c>
      <c r="N723">
        <v>1.1146626E-2</v>
      </c>
      <c r="O723">
        <v>-1.7881099999999999E-4</v>
      </c>
      <c r="P723">
        <v>2.7E-8</v>
      </c>
    </row>
    <row r="724" spans="1:16" x14ac:dyDescent="0.25">
      <c r="A724">
        <v>2</v>
      </c>
      <c r="B724" s="4">
        <v>290</v>
      </c>
      <c r="C724" s="7">
        <v>0.46</v>
      </c>
      <c r="D724" s="1">
        <v>1</v>
      </c>
      <c r="E724" s="1">
        <v>22835.65</v>
      </c>
      <c r="F724" s="1">
        <v>27856.81</v>
      </c>
      <c r="G724" s="1">
        <v>157.49</v>
      </c>
      <c r="H724" s="1">
        <v>192.12</v>
      </c>
      <c r="I724" s="1">
        <v>0.54</v>
      </c>
      <c r="J724" s="1">
        <v>0.66</v>
      </c>
      <c r="K724" s="1">
        <v>1.59</v>
      </c>
      <c r="L724" s="1">
        <v>0.84</v>
      </c>
      <c r="M724">
        <v>151.46419969999999</v>
      </c>
      <c r="N724">
        <v>1.2105589999999999E-2</v>
      </c>
      <c r="O724">
        <v>-9.9999999999999995E-7</v>
      </c>
      <c r="P724">
        <v>0</v>
      </c>
    </row>
    <row r="725" spans="1:16" x14ac:dyDescent="0.25">
      <c r="A725">
        <v>2</v>
      </c>
      <c r="B725" s="4">
        <v>290</v>
      </c>
      <c r="C725" s="7">
        <v>0.48</v>
      </c>
      <c r="D725" s="1">
        <v>1</v>
      </c>
      <c r="E725" s="1">
        <v>23537.45</v>
      </c>
      <c r="F725" s="1">
        <v>30331.8</v>
      </c>
      <c r="G725" s="1">
        <v>162.33000000000001</v>
      </c>
      <c r="H725" s="1">
        <v>209.18</v>
      </c>
      <c r="I725" s="1">
        <v>0.56000000000000005</v>
      </c>
      <c r="J725" s="1">
        <v>0.72</v>
      </c>
      <c r="K725" s="1">
        <v>1.55</v>
      </c>
      <c r="L725" s="1">
        <v>0.84</v>
      </c>
      <c r="M725">
        <v>160.98864649999999</v>
      </c>
      <c r="N725">
        <v>1.3138959E-2</v>
      </c>
      <c r="O725">
        <v>-1.0000000000000001E-9</v>
      </c>
      <c r="P725">
        <v>0</v>
      </c>
    </row>
    <row r="726" spans="1:16" x14ac:dyDescent="0.25">
      <c r="A726">
        <v>2</v>
      </c>
      <c r="B726" s="4">
        <v>290</v>
      </c>
      <c r="C726" s="7">
        <v>0.5</v>
      </c>
      <c r="D726" s="1">
        <v>1</v>
      </c>
      <c r="E726" s="1">
        <v>24428.25</v>
      </c>
      <c r="F726" s="1">
        <v>32912.11</v>
      </c>
      <c r="G726" s="1">
        <v>168.47</v>
      </c>
      <c r="H726" s="1">
        <v>226.98</v>
      </c>
      <c r="I726" s="1">
        <v>0.57999999999999996</v>
      </c>
      <c r="J726" s="1">
        <v>0.79</v>
      </c>
      <c r="K726" s="1">
        <v>1.51</v>
      </c>
      <c r="L726" s="1">
        <v>0.85</v>
      </c>
      <c r="M726">
        <v>170.2350519</v>
      </c>
      <c r="N726">
        <v>1.4313243999999999E-2</v>
      </c>
      <c r="O726">
        <v>0</v>
      </c>
      <c r="P726">
        <v>0</v>
      </c>
    </row>
    <row r="727" spans="1:16" x14ac:dyDescent="0.25">
      <c r="A727">
        <v>2</v>
      </c>
      <c r="B727" s="4">
        <v>300</v>
      </c>
      <c r="C727" s="7">
        <v>0.02</v>
      </c>
      <c r="D727" s="1">
        <v>1</v>
      </c>
      <c r="E727" s="1">
        <v>1262.8499999999999</v>
      </c>
      <c r="F727" s="1">
        <v>56.36</v>
      </c>
      <c r="G727" s="1">
        <v>8.42</v>
      </c>
      <c r="H727" s="1">
        <v>0.38</v>
      </c>
      <c r="I727" s="1">
        <v>0.03</v>
      </c>
      <c r="J727" s="1">
        <v>0</v>
      </c>
      <c r="K727" s="1">
        <v>1.44</v>
      </c>
      <c r="L727" s="1">
        <v>0.75</v>
      </c>
      <c r="M727">
        <v>0.37558418799999999</v>
      </c>
      <c r="N727">
        <v>9.5305999999999999E-5</v>
      </c>
      <c r="O727">
        <v>-1.3300000000000001E-7</v>
      </c>
      <c r="P727">
        <v>0</v>
      </c>
    </row>
    <row r="728" spans="1:16" x14ac:dyDescent="0.25">
      <c r="A728">
        <v>2</v>
      </c>
      <c r="B728" s="4">
        <v>300</v>
      </c>
      <c r="C728" s="7">
        <v>0.04</v>
      </c>
      <c r="D728" s="1">
        <v>1</v>
      </c>
      <c r="E728" s="1">
        <v>2476.75</v>
      </c>
      <c r="F728" s="1">
        <v>225.44</v>
      </c>
      <c r="G728" s="1">
        <v>16.510000000000002</v>
      </c>
      <c r="H728" s="1">
        <v>1.5</v>
      </c>
      <c r="I728" s="1">
        <v>0.06</v>
      </c>
      <c r="J728" s="1">
        <v>0.01</v>
      </c>
      <c r="K728" s="1">
        <v>8.1999999999999993</v>
      </c>
      <c r="L728" s="1">
        <v>0.76</v>
      </c>
      <c r="M728">
        <v>1.5005332250000001</v>
      </c>
      <c r="N728">
        <v>1.64339E-4</v>
      </c>
      <c r="O728">
        <v>-5.6307000000000001E-5</v>
      </c>
      <c r="P728">
        <v>5.8400000000000004E-7</v>
      </c>
    </row>
    <row r="729" spans="1:16" x14ac:dyDescent="0.25">
      <c r="A729">
        <v>2</v>
      </c>
      <c r="B729" s="4">
        <v>300</v>
      </c>
      <c r="C729" s="7">
        <v>0.06</v>
      </c>
      <c r="D729" s="1">
        <v>1</v>
      </c>
      <c r="E729" s="1">
        <v>3716.75</v>
      </c>
      <c r="F729" s="1">
        <v>507.24</v>
      </c>
      <c r="G729" s="1">
        <v>24.78</v>
      </c>
      <c r="H729" s="1">
        <v>3.38</v>
      </c>
      <c r="I729" s="1">
        <v>0.08</v>
      </c>
      <c r="J729" s="1">
        <v>0.01</v>
      </c>
      <c r="K729" s="1">
        <v>6.86</v>
      </c>
      <c r="L729" s="1">
        <v>0.76</v>
      </c>
      <c r="M729">
        <v>3.3694365350000002</v>
      </c>
      <c r="N729">
        <v>2.9982700000000001E-4</v>
      </c>
      <c r="O729">
        <v>-7.9321600000000002E-4</v>
      </c>
      <c r="P729">
        <v>6.2162000000000006E-5</v>
      </c>
    </row>
    <row r="730" spans="1:16" x14ac:dyDescent="0.25">
      <c r="A730">
        <v>2</v>
      </c>
      <c r="B730" s="4">
        <v>300</v>
      </c>
      <c r="C730" s="7">
        <v>0.08</v>
      </c>
      <c r="D730" s="1">
        <v>1</v>
      </c>
      <c r="E730" s="1">
        <v>4964.95</v>
      </c>
      <c r="F730" s="1">
        <v>901.76</v>
      </c>
      <c r="G730" s="1">
        <v>33.1</v>
      </c>
      <c r="H730" s="1">
        <v>6.01</v>
      </c>
      <c r="I730" s="1">
        <v>0.11</v>
      </c>
      <c r="J730" s="1">
        <v>0.02</v>
      </c>
      <c r="K730" s="1">
        <v>5.58</v>
      </c>
      <c r="L730" s="1">
        <v>0.76</v>
      </c>
      <c r="M730">
        <v>5.973276491</v>
      </c>
      <c r="N730">
        <v>4.85697E-4</v>
      </c>
      <c r="O730">
        <v>-2.3377129999999999E-3</v>
      </c>
      <c r="P730">
        <v>2.7133499999999999E-4</v>
      </c>
    </row>
    <row r="731" spans="1:16" x14ac:dyDescent="0.25">
      <c r="A731">
        <v>2</v>
      </c>
      <c r="B731" s="4">
        <v>300</v>
      </c>
      <c r="C731" s="7">
        <v>0.1</v>
      </c>
      <c r="D731" s="1">
        <v>1</v>
      </c>
      <c r="E731" s="1">
        <v>6057.4</v>
      </c>
      <c r="F731" s="1">
        <v>1409</v>
      </c>
      <c r="G731" s="1">
        <v>40.380000000000003</v>
      </c>
      <c r="H731" s="1">
        <v>9.39</v>
      </c>
      <c r="I731" s="1">
        <v>0.14000000000000001</v>
      </c>
      <c r="J731" s="1">
        <v>0.03</v>
      </c>
      <c r="K731" s="1">
        <v>4.95</v>
      </c>
      <c r="L731" s="1">
        <v>0.77</v>
      </c>
      <c r="M731">
        <v>9.2994284139999994</v>
      </c>
      <c r="N731">
        <v>4.5031299999999998E-4</v>
      </c>
      <c r="O731">
        <v>-3.17877E-3</v>
      </c>
      <c r="P731">
        <v>2.9404499999999999E-4</v>
      </c>
    </row>
    <row r="732" spans="1:16" x14ac:dyDescent="0.25">
      <c r="A732">
        <v>2</v>
      </c>
      <c r="B732" s="4">
        <v>300</v>
      </c>
      <c r="C732" s="7">
        <v>0.12</v>
      </c>
      <c r="D732" s="1">
        <v>1</v>
      </c>
      <c r="E732" s="1">
        <v>7252</v>
      </c>
      <c r="F732" s="1">
        <v>2028.97</v>
      </c>
      <c r="G732" s="1">
        <v>48.35</v>
      </c>
      <c r="H732" s="1">
        <v>13.53</v>
      </c>
      <c r="I732" s="1">
        <v>0.16</v>
      </c>
      <c r="J732" s="1">
        <v>0.05</v>
      </c>
      <c r="K732" s="1">
        <v>4.33</v>
      </c>
      <c r="L732" s="1">
        <v>0.77</v>
      </c>
      <c r="M732">
        <v>13.33166057</v>
      </c>
      <c r="N732">
        <v>7.0670699999999999E-4</v>
      </c>
      <c r="O732">
        <v>-3.3243719999999999E-3</v>
      </c>
      <c r="P732">
        <v>2.45796E-4</v>
      </c>
    </row>
    <row r="733" spans="1:16" x14ac:dyDescent="0.25">
      <c r="A733">
        <v>2</v>
      </c>
      <c r="B733" s="4">
        <v>300</v>
      </c>
      <c r="C733" s="7">
        <v>0.14000000000000001</v>
      </c>
      <c r="D733" s="1">
        <v>1</v>
      </c>
      <c r="E733" s="1">
        <v>8463.65</v>
      </c>
      <c r="F733" s="1">
        <v>2761.65</v>
      </c>
      <c r="G733" s="1">
        <v>56.42</v>
      </c>
      <c r="H733" s="1">
        <v>18.41</v>
      </c>
      <c r="I733" s="1">
        <v>0.19</v>
      </c>
      <c r="J733" s="1">
        <v>0.06</v>
      </c>
      <c r="K733" s="1">
        <v>3.81</v>
      </c>
      <c r="L733" s="1">
        <v>0.78</v>
      </c>
      <c r="M733">
        <v>18.050134190000001</v>
      </c>
      <c r="N733">
        <v>1.078882E-3</v>
      </c>
      <c r="O733">
        <v>-3.3331419999999999E-3</v>
      </c>
      <c r="P733">
        <v>2.08793E-4</v>
      </c>
    </row>
    <row r="734" spans="1:16" x14ac:dyDescent="0.25">
      <c r="A734">
        <v>2</v>
      </c>
      <c r="B734" s="4">
        <v>300</v>
      </c>
      <c r="C734" s="7">
        <v>0.16</v>
      </c>
      <c r="D734" s="1">
        <v>1</v>
      </c>
      <c r="E734" s="1">
        <v>9597.35</v>
      </c>
      <c r="F734" s="1">
        <v>3607.05</v>
      </c>
      <c r="G734" s="1">
        <v>63.98</v>
      </c>
      <c r="H734" s="1">
        <v>24.05</v>
      </c>
      <c r="I734" s="1">
        <v>0.21</v>
      </c>
      <c r="J734" s="1">
        <v>0.08</v>
      </c>
      <c r="K734" s="1">
        <v>3.39</v>
      </c>
      <c r="L734" s="1">
        <v>0.78</v>
      </c>
      <c r="M734">
        <v>23.43140343</v>
      </c>
      <c r="N734">
        <v>1.3324299999999999E-3</v>
      </c>
      <c r="O734">
        <v>-3.333332E-3</v>
      </c>
      <c r="P734">
        <v>1.8114699999999999E-4</v>
      </c>
    </row>
    <row r="735" spans="1:16" x14ac:dyDescent="0.25">
      <c r="A735">
        <v>2</v>
      </c>
      <c r="B735" s="4">
        <v>300</v>
      </c>
      <c r="C735" s="7">
        <v>0.18</v>
      </c>
      <c r="D735" s="1">
        <v>1</v>
      </c>
      <c r="E735" s="1">
        <v>10780.65</v>
      </c>
      <c r="F735" s="1">
        <v>4565.17</v>
      </c>
      <c r="G735" s="1">
        <v>71.87</v>
      </c>
      <c r="H735" s="1">
        <v>30.43</v>
      </c>
      <c r="I735" s="1">
        <v>0.24</v>
      </c>
      <c r="J735" s="1">
        <v>0.1</v>
      </c>
      <c r="K735" s="1">
        <v>3.07</v>
      </c>
      <c r="L735" s="1">
        <v>0.79</v>
      </c>
      <c r="M735">
        <v>29.44841542</v>
      </c>
      <c r="N735">
        <v>1.7146609999999999E-3</v>
      </c>
      <c r="O735">
        <v>-3.333333E-3</v>
      </c>
      <c r="P735">
        <v>1.5969000000000001E-4</v>
      </c>
    </row>
    <row r="736" spans="1:16" x14ac:dyDescent="0.25">
      <c r="A736">
        <v>2</v>
      </c>
      <c r="B736" s="4">
        <v>300</v>
      </c>
      <c r="C736" s="7">
        <v>0.2</v>
      </c>
      <c r="D736" s="1">
        <v>1</v>
      </c>
      <c r="E736" s="1">
        <v>11871.1</v>
      </c>
      <c r="F736" s="1">
        <v>5636.02</v>
      </c>
      <c r="G736" s="1">
        <v>79.14</v>
      </c>
      <c r="H736" s="1">
        <v>37.57</v>
      </c>
      <c r="I736" s="1">
        <v>0.26</v>
      </c>
      <c r="J736" s="1">
        <v>0.13</v>
      </c>
      <c r="K736" s="1">
        <v>2.87</v>
      </c>
      <c r="L736" s="1">
        <v>0.79</v>
      </c>
      <c r="M736">
        <v>36.070510210000002</v>
      </c>
      <c r="N736">
        <v>2.1826160000000001E-3</v>
      </c>
      <c r="O736">
        <v>-3.333333E-3</v>
      </c>
      <c r="P736">
        <v>1.4254900000000001E-4</v>
      </c>
    </row>
    <row r="737" spans="1:16" x14ac:dyDescent="0.25">
      <c r="A737">
        <v>2</v>
      </c>
      <c r="B737" s="4">
        <v>300</v>
      </c>
      <c r="C737" s="7">
        <v>0.22</v>
      </c>
      <c r="D737" s="1">
        <v>1</v>
      </c>
      <c r="E737" s="1">
        <v>12826.75</v>
      </c>
      <c r="F737" s="1">
        <v>6819.58</v>
      </c>
      <c r="G737" s="1">
        <v>85.51</v>
      </c>
      <c r="H737" s="1">
        <v>45.46</v>
      </c>
      <c r="I737" s="1">
        <v>0.28999999999999998</v>
      </c>
      <c r="J737" s="1">
        <v>0.15</v>
      </c>
      <c r="K737" s="1">
        <v>2.7</v>
      </c>
      <c r="L737" s="1">
        <v>0.79</v>
      </c>
      <c r="M737">
        <v>43.263420830000001</v>
      </c>
      <c r="N737">
        <v>2.4402909999999998E-3</v>
      </c>
      <c r="O737">
        <v>-3.333333E-3</v>
      </c>
      <c r="P737">
        <v>1.28539E-4</v>
      </c>
    </row>
    <row r="738" spans="1:16" x14ac:dyDescent="0.25">
      <c r="A738">
        <v>2</v>
      </c>
      <c r="B738" s="4">
        <v>300</v>
      </c>
      <c r="C738" s="7">
        <v>0.24</v>
      </c>
      <c r="D738" s="1">
        <v>1</v>
      </c>
      <c r="E738" s="1">
        <v>13874.05</v>
      </c>
      <c r="F738" s="1">
        <v>8115.86</v>
      </c>
      <c r="G738" s="1">
        <v>92.49</v>
      </c>
      <c r="H738" s="1">
        <v>54.11</v>
      </c>
      <c r="I738" s="1">
        <v>0.31</v>
      </c>
      <c r="J738" s="1">
        <v>0.18</v>
      </c>
      <c r="K738" s="1">
        <v>2.52</v>
      </c>
      <c r="L738" s="1">
        <v>0.79</v>
      </c>
      <c r="M738">
        <v>50.989273240000003</v>
      </c>
      <c r="N738">
        <v>2.8990280000000001E-3</v>
      </c>
      <c r="O738">
        <v>-3.333333E-3</v>
      </c>
      <c r="P738">
        <v>1.16873E-4</v>
      </c>
    </row>
    <row r="739" spans="1:16" x14ac:dyDescent="0.25">
      <c r="A739">
        <v>2</v>
      </c>
      <c r="B739" s="4">
        <v>300</v>
      </c>
      <c r="C739" s="7">
        <v>0.26</v>
      </c>
      <c r="D739" s="1">
        <v>1</v>
      </c>
      <c r="E739" s="1">
        <v>14908.4</v>
      </c>
      <c r="F739" s="1">
        <v>9524.8700000000008</v>
      </c>
      <c r="G739" s="1">
        <v>99.39</v>
      </c>
      <c r="H739" s="1">
        <v>63.5</v>
      </c>
      <c r="I739" s="1">
        <v>0.33</v>
      </c>
      <c r="J739" s="1">
        <v>0.21</v>
      </c>
      <c r="K739" s="1">
        <v>2.39</v>
      </c>
      <c r="L739" s="1">
        <v>0.8</v>
      </c>
      <c r="M739">
        <v>59.206586340000001</v>
      </c>
      <c r="N739">
        <v>3.3056549999999998E-3</v>
      </c>
      <c r="O739">
        <v>-3.333333E-3</v>
      </c>
      <c r="P739">
        <v>1.07008E-4</v>
      </c>
    </row>
    <row r="740" spans="1:16" x14ac:dyDescent="0.25">
      <c r="A740">
        <v>2</v>
      </c>
      <c r="B740" s="4">
        <v>300</v>
      </c>
      <c r="C740" s="7">
        <v>0.28000000000000003</v>
      </c>
      <c r="D740" s="1">
        <v>1</v>
      </c>
      <c r="E740" s="1">
        <v>16127.55</v>
      </c>
      <c r="F740" s="1">
        <v>11046.59</v>
      </c>
      <c r="G740" s="1">
        <v>107.52</v>
      </c>
      <c r="H740" s="1">
        <v>73.64</v>
      </c>
      <c r="I740" s="1">
        <v>0.36</v>
      </c>
      <c r="J740" s="1">
        <v>0.25</v>
      </c>
      <c r="K740" s="1">
        <v>2.2000000000000002</v>
      </c>
      <c r="L740" s="1">
        <v>0.8</v>
      </c>
      <c r="M740">
        <v>67.870272009999994</v>
      </c>
      <c r="N740">
        <v>4.9138539999999996E-3</v>
      </c>
      <c r="O740">
        <v>-3.333333E-3</v>
      </c>
      <c r="P740">
        <v>9.8555999999999996E-5</v>
      </c>
    </row>
    <row r="741" spans="1:16" x14ac:dyDescent="0.25">
      <c r="A741">
        <v>2</v>
      </c>
      <c r="B741" s="4">
        <v>300</v>
      </c>
      <c r="C741" s="7">
        <v>0.3</v>
      </c>
      <c r="D741" s="1">
        <v>1</v>
      </c>
      <c r="E741" s="1">
        <v>17041</v>
      </c>
      <c r="F741" s="1">
        <v>12681.04</v>
      </c>
      <c r="G741" s="1">
        <v>113.61</v>
      </c>
      <c r="H741" s="1">
        <v>84.54</v>
      </c>
      <c r="I741" s="1">
        <v>0.38</v>
      </c>
      <c r="J741" s="1">
        <v>0.28000000000000003</v>
      </c>
      <c r="K741" s="1">
        <v>2.1</v>
      </c>
      <c r="L741" s="1">
        <v>0.81</v>
      </c>
      <c r="M741">
        <v>76.931635060000005</v>
      </c>
      <c r="N741">
        <v>5.3643900000000001E-3</v>
      </c>
      <c r="O741">
        <v>-3.333333E-3</v>
      </c>
      <c r="P741">
        <v>9.1232999999999999E-5</v>
      </c>
    </row>
    <row r="742" spans="1:16" x14ac:dyDescent="0.25">
      <c r="A742">
        <v>2</v>
      </c>
      <c r="B742" s="4">
        <v>300</v>
      </c>
      <c r="C742" s="7">
        <v>0.32</v>
      </c>
      <c r="D742" s="1">
        <v>1</v>
      </c>
      <c r="E742" s="1">
        <v>17917.05</v>
      </c>
      <c r="F742" s="1">
        <v>14428.2</v>
      </c>
      <c r="G742" s="1">
        <v>119.45</v>
      </c>
      <c r="H742" s="1">
        <v>96.19</v>
      </c>
      <c r="I742" s="1">
        <v>0.4</v>
      </c>
      <c r="J742" s="1">
        <v>0.32</v>
      </c>
      <c r="K742" s="1">
        <v>2.0299999999999998</v>
      </c>
      <c r="L742" s="1">
        <v>0.81</v>
      </c>
      <c r="M742">
        <v>86.338373239999996</v>
      </c>
      <c r="N742">
        <v>5.4186779999999997E-3</v>
      </c>
      <c r="O742">
        <v>-3.333337E-3</v>
      </c>
      <c r="P742">
        <v>8.4827999999999995E-5</v>
      </c>
    </row>
    <row r="743" spans="1:16" x14ac:dyDescent="0.25">
      <c r="A743">
        <v>2</v>
      </c>
      <c r="B743" s="4">
        <v>300</v>
      </c>
      <c r="C743" s="7">
        <v>0.34</v>
      </c>
      <c r="D743" s="1">
        <v>1</v>
      </c>
      <c r="E743" s="1">
        <v>18943.45</v>
      </c>
      <c r="F743" s="1">
        <v>16288.09</v>
      </c>
      <c r="G743" s="1">
        <v>126.29</v>
      </c>
      <c r="H743" s="1">
        <v>108.59</v>
      </c>
      <c r="I743" s="1">
        <v>0.42</v>
      </c>
      <c r="J743" s="1">
        <v>0.36</v>
      </c>
      <c r="K743" s="1">
        <v>1.94</v>
      </c>
      <c r="L743" s="1">
        <v>0.81</v>
      </c>
      <c r="M743">
        <v>96.03457727</v>
      </c>
      <c r="N743">
        <v>6.4886809999999996E-3</v>
      </c>
      <c r="O743">
        <v>-3.3431960000000001E-3</v>
      </c>
      <c r="P743">
        <v>7.9111999999999997E-5</v>
      </c>
    </row>
    <row r="744" spans="1:16" x14ac:dyDescent="0.25">
      <c r="A744">
        <v>2</v>
      </c>
      <c r="B744" s="4">
        <v>300</v>
      </c>
      <c r="C744" s="7">
        <v>0.36</v>
      </c>
      <c r="D744" s="1">
        <v>1</v>
      </c>
      <c r="E744" s="1">
        <v>19982.25</v>
      </c>
      <c r="F744" s="1">
        <v>18260.7</v>
      </c>
      <c r="G744" s="1">
        <v>133.22</v>
      </c>
      <c r="H744" s="1">
        <v>121.74</v>
      </c>
      <c r="I744" s="1">
        <v>0.45</v>
      </c>
      <c r="J744" s="1">
        <v>0.41</v>
      </c>
      <c r="K744" s="1">
        <v>1.86</v>
      </c>
      <c r="L744" s="1">
        <v>0.82</v>
      </c>
      <c r="M744">
        <v>105.96073079999999</v>
      </c>
      <c r="N744">
        <v>7.552792E-3</v>
      </c>
      <c r="O744">
        <v>-4.7234909999999998E-3</v>
      </c>
      <c r="P744">
        <v>6.6932000000000002E-5</v>
      </c>
    </row>
    <row r="745" spans="1:16" x14ac:dyDescent="0.25">
      <c r="A745">
        <v>2</v>
      </c>
      <c r="B745" s="4">
        <v>300</v>
      </c>
      <c r="C745" s="7">
        <v>0.38</v>
      </c>
      <c r="D745" s="1">
        <v>1</v>
      </c>
      <c r="E745" s="1">
        <v>20890.75</v>
      </c>
      <c r="F745" s="1">
        <v>20346.02</v>
      </c>
      <c r="G745" s="1">
        <v>139.27000000000001</v>
      </c>
      <c r="H745" s="1">
        <v>135.63999999999999</v>
      </c>
      <c r="I745" s="1">
        <v>0.47</v>
      </c>
      <c r="J745" s="1">
        <v>0.45</v>
      </c>
      <c r="K745" s="1">
        <v>1.78</v>
      </c>
      <c r="L745" s="1">
        <v>0.82</v>
      </c>
      <c r="M745">
        <v>116.0537104</v>
      </c>
      <c r="N745">
        <v>8.6919249999999997E-3</v>
      </c>
      <c r="O745">
        <v>-1.5931006000000001E-2</v>
      </c>
      <c r="P745">
        <v>1.60342E-4</v>
      </c>
    </row>
    <row r="746" spans="1:16" x14ac:dyDescent="0.25">
      <c r="A746">
        <v>2</v>
      </c>
      <c r="B746" s="4">
        <v>300</v>
      </c>
      <c r="C746" s="7">
        <v>0.4</v>
      </c>
      <c r="D746" s="1">
        <v>1</v>
      </c>
      <c r="E746" s="1">
        <v>21728.6</v>
      </c>
      <c r="F746" s="1">
        <v>22544.07</v>
      </c>
      <c r="G746" s="1">
        <v>144.86000000000001</v>
      </c>
      <c r="H746" s="1">
        <v>150.29</v>
      </c>
      <c r="I746" s="1">
        <v>0.48</v>
      </c>
      <c r="J746" s="1">
        <v>0.5</v>
      </c>
      <c r="K746" s="1">
        <v>1.74</v>
      </c>
      <c r="L746" s="1">
        <v>0.83</v>
      </c>
      <c r="M746">
        <v>126.2467857</v>
      </c>
      <c r="N746">
        <v>9.6498590000000002E-3</v>
      </c>
      <c r="O746">
        <v>-1.39819E-2</v>
      </c>
      <c r="P746">
        <v>1.4710400000000001E-4</v>
      </c>
    </row>
    <row r="747" spans="1:16" x14ac:dyDescent="0.25">
      <c r="A747">
        <v>2</v>
      </c>
      <c r="B747" s="4">
        <v>300</v>
      </c>
      <c r="C747" s="7">
        <v>0.42</v>
      </c>
      <c r="D747" s="1">
        <v>1</v>
      </c>
      <c r="E747" s="1">
        <v>22903.75</v>
      </c>
      <c r="F747" s="1">
        <v>24854.84</v>
      </c>
      <c r="G747" s="1">
        <v>152.69</v>
      </c>
      <c r="H747" s="1">
        <v>165.7</v>
      </c>
      <c r="I747" s="1">
        <v>0.51</v>
      </c>
      <c r="J747" s="1">
        <v>0.55000000000000004</v>
      </c>
      <c r="K747" s="1">
        <v>1.67</v>
      </c>
      <c r="L747" s="1">
        <v>0.83</v>
      </c>
      <c r="M747">
        <v>136.46961920000001</v>
      </c>
      <c r="N747">
        <v>1.1325475999999999E-2</v>
      </c>
      <c r="O747">
        <v>-1.613225E-3</v>
      </c>
      <c r="P747">
        <v>2.0320000000000002E-6</v>
      </c>
    </row>
    <row r="748" spans="1:16" x14ac:dyDescent="0.25">
      <c r="A748">
        <v>2</v>
      </c>
      <c r="B748" s="4">
        <v>300</v>
      </c>
      <c r="C748" s="7">
        <v>0.44</v>
      </c>
      <c r="D748" s="1">
        <v>1</v>
      </c>
      <c r="E748" s="1">
        <v>23486.1</v>
      </c>
      <c r="F748" s="1">
        <v>27278.32</v>
      </c>
      <c r="G748" s="1">
        <v>156.57</v>
      </c>
      <c r="H748" s="1">
        <v>181.86</v>
      </c>
      <c r="I748" s="1">
        <v>0.52</v>
      </c>
      <c r="J748" s="1">
        <v>0.61</v>
      </c>
      <c r="K748" s="1">
        <v>1.64</v>
      </c>
      <c r="L748" s="1">
        <v>0.83</v>
      </c>
      <c r="M748">
        <v>146.64826629999999</v>
      </c>
      <c r="N748">
        <v>1.1084103999999999E-2</v>
      </c>
      <c r="O748">
        <v>-3.3538999999999999E-5</v>
      </c>
      <c r="P748">
        <v>1.0000000000000001E-9</v>
      </c>
    </row>
    <row r="749" spans="1:16" x14ac:dyDescent="0.25">
      <c r="A749">
        <v>2</v>
      </c>
      <c r="B749" s="4">
        <v>300</v>
      </c>
      <c r="C749" s="7">
        <v>0.46</v>
      </c>
      <c r="D749" s="1">
        <v>1</v>
      </c>
      <c r="E749" s="1">
        <v>24582.15</v>
      </c>
      <c r="F749" s="1">
        <v>29814.53</v>
      </c>
      <c r="G749" s="1">
        <v>163.88</v>
      </c>
      <c r="H749" s="1">
        <v>198.76</v>
      </c>
      <c r="I749" s="1">
        <v>0.55000000000000004</v>
      </c>
      <c r="J749" s="1">
        <v>0.66</v>
      </c>
      <c r="K749" s="1">
        <v>1.58</v>
      </c>
      <c r="L749" s="1">
        <v>0.84</v>
      </c>
      <c r="M749">
        <v>156.7051754</v>
      </c>
      <c r="N749">
        <v>1.2468851E-2</v>
      </c>
      <c r="O749">
        <v>-1.2700000000000001E-7</v>
      </c>
      <c r="P749">
        <v>0</v>
      </c>
    </row>
    <row r="750" spans="1:16" x14ac:dyDescent="0.25">
      <c r="A750">
        <v>2</v>
      </c>
      <c r="B750" s="4">
        <v>300</v>
      </c>
      <c r="C750" s="7">
        <v>0.48</v>
      </c>
      <c r="D750" s="1">
        <v>1</v>
      </c>
      <c r="E750" s="1">
        <v>25179.65</v>
      </c>
      <c r="F750" s="1">
        <v>32463.46</v>
      </c>
      <c r="G750" s="1">
        <v>167.86</v>
      </c>
      <c r="H750" s="1">
        <v>216.42</v>
      </c>
      <c r="I750" s="1">
        <v>0.56000000000000005</v>
      </c>
      <c r="J750" s="1">
        <v>0.72</v>
      </c>
      <c r="K750" s="1">
        <v>1.55</v>
      </c>
      <c r="L750" s="1">
        <v>0.84</v>
      </c>
      <c r="M750">
        <v>166.55918800000001</v>
      </c>
      <c r="N750">
        <v>1.3753289E-2</v>
      </c>
      <c r="O750">
        <v>0</v>
      </c>
      <c r="P750">
        <v>0</v>
      </c>
    </row>
    <row r="751" spans="1:16" x14ac:dyDescent="0.25">
      <c r="A751">
        <v>2</v>
      </c>
      <c r="B751" s="4">
        <v>300</v>
      </c>
      <c r="C751" s="7">
        <v>0.5</v>
      </c>
      <c r="D751" s="1">
        <v>1</v>
      </c>
      <c r="E751" s="1">
        <v>26465.5</v>
      </c>
      <c r="F751" s="1">
        <v>35225.11</v>
      </c>
      <c r="G751" s="1">
        <v>176.44</v>
      </c>
      <c r="H751" s="1">
        <v>234.83</v>
      </c>
      <c r="I751" s="1">
        <v>0.59</v>
      </c>
      <c r="J751" s="1">
        <v>0.79</v>
      </c>
      <c r="K751" s="1">
        <v>1.49</v>
      </c>
      <c r="L751" s="1">
        <v>0.85</v>
      </c>
      <c r="M751">
        <v>176.1255381</v>
      </c>
      <c r="N751">
        <v>1.534408E-2</v>
      </c>
      <c r="O751">
        <v>0</v>
      </c>
      <c r="P75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zoomScaleNormal="100" workbookViewId="0"/>
  </sheetViews>
  <sheetFormatPr defaultColWidth="8.42578125" defaultRowHeight="15" x14ac:dyDescent="0.25"/>
  <cols>
    <col min="1" max="1" width="8.42578125" style="13"/>
    <col min="2" max="16384" width="8.42578125" style="11"/>
  </cols>
  <sheetData>
    <row r="1" spans="1:55" s="13" customFormat="1" x14ac:dyDescent="0.25">
      <c r="A1" s="12" t="s">
        <v>16</v>
      </c>
      <c r="B1" s="12">
        <f t="array" ref="B1">IFERROR(INDEX(KSI, MATCH(0,COUNTIF($A$1:A1,KSI),0)),"")</f>
        <v>0.02</v>
      </c>
      <c r="C1" s="12">
        <f t="array" ref="C1">IFERROR(INDEX(KSI, MATCH(0,COUNTIF($A$1:B1,KSI),0)),"")</f>
        <v>0.04</v>
      </c>
      <c r="D1" s="12">
        <f t="array" ref="D1">IFERROR(INDEX(KSI, MATCH(0,COUNTIF($A$1:C1,KSI),0)),"")</f>
        <v>0.06</v>
      </c>
      <c r="E1" s="12">
        <f t="array" ref="E1">IFERROR(INDEX(KSI, MATCH(0,COUNTIF($A$1:D1,KSI),0)),"")</f>
        <v>0.08</v>
      </c>
      <c r="F1" s="12">
        <f t="array" ref="F1">IFERROR(INDEX(KSI, MATCH(0,COUNTIF($A$1:E1,KSI),0)),"")</f>
        <v>0.1</v>
      </c>
      <c r="G1" s="12">
        <f t="array" ref="G1">IFERROR(INDEX(KSI, MATCH(0,COUNTIF($A$1:F1,KSI),0)),"")</f>
        <v>0.12</v>
      </c>
      <c r="H1" s="12">
        <f t="array" ref="H1">IFERROR(INDEX(KSI, MATCH(0,COUNTIF($A$1:G1,KSI),0)),"")</f>
        <v>0.14000000000000001</v>
      </c>
      <c r="I1" s="12">
        <f t="array" ref="I1">IFERROR(INDEX(KSI, MATCH(0,COUNTIF($A$1:H1,KSI),0)),"")</f>
        <v>0.16</v>
      </c>
      <c r="J1" s="12">
        <f t="array" ref="J1">IFERROR(INDEX(KSI, MATCH(0,COUNTIF($A$1:I1,KSI),0)),"")</f>
        <v>0.18</v>
      </c>
      <c r="K1" s="12">
        <f t="array" ref="K1">IFERROR(INDEX(KSI, MATCH(0,COUNTIF($A$1:J1,KSI),0)),"")</f>
        <v>0.2</v>
      </c>
      <c r="L1" s="12">
        <f t="array" ref="L1">IFERROR(INDEX(KSI, MATCH(0,COUNTIF($A$1:K1,KSI),0)),"")</f>
        <v>0.22</v>
      </c>
      <c r="M1" s="12">
        <f t="array" ref="M1">IFERROR(INDEX(KSI, MATCH(0,COUNTIF($A$1:L1,KSI),0)),"")</f>
        <v>0.24</v>
      </c>
      <c r="N1" s="12">
        <f t="array" ref="N1">IFERROR(INDEX(KSI, MATCH(0,COUNTIF($A$1:M1,KSI),0)),"")</f>
        <v>0.26</v>
      </c>
      <c r="O1" s="12">
        <f t="array" ref="O1">IFERROR(INDEX(KSI, MATCH(0,COUNTIF($A$1:N1,KSI),0)),"")</f>
        <v>0.28000000000000003</v>
      </c>
      <c r="P1" s="12">
        <f t="array" ref="P1">IFERROR(INDEX(KSI, MATCH(0,COUNTIF($A$1:O1,KSI),0)),"")</f>
        <v>0.3</v>
      </c>
      <c r="Q1" s="12">
        <f t="array" ref="Q1">IFERROR(INDEX(KSI, MATCH(0,COUNTIF($A$1:P1,KSI),0)),"")</f>
        <v>0.32</v>
      </c>
      <c r="R1" s="12">
        <f t="array" ref="R1">IFERROR(INDEX(KSI, MATCH(0,COUNTIF($A$1:Q1,KSI),0)),"")</f>
        <v>0.34</v>
      </c>
      <c r="S1" s="12">
        <f t="array" ref="S1">IFERROR(INDEX(KSI, MATCH(0,COUNTIF($A$1:R1,KSI),0)),"")</f>
        <v>0.36</v>
      </c>
      <c r="T1" s="12">
        <f t="array" ref="T1">IFERROR(INDEX(KSI, MATCH(0,COUNTIF($A$1:S1,KSI),0)),"")</f>
        <v>0.38</v>
      </c>
      <c r="U1" s="12">
        <f t="array" ref="U1">IFERROR(INDEX(KSI, MATCH(0,COUNTIF($A$1:T1,KSI),0)),"")</f>
        <v>0.4</v>
      </c>
      <c r="V1" s="12">
        <f t="array" ref="V1">IFERROR(INDEX(KSI, MATCH(0,COUNTIF($A$1:U1,KSI),0)),"")</f>
        <v>0.42</v>
      </c>
      <c r="W1" s="12">
        <f t="array" ref="W1">IFERROR(INDEX(KSI, MATCH(0,COUNTIF($A$1:V1,KSI),0)),"")</f>
        <v>0.44</v>
      </c>
      <c r="X1" s="12">
        <f t="array" ref="X1">IFERROR(INDEX(KSI, MATCH(0,COUNTIF($A$1:W1,KSI),0)),"")</f>
        <v>0.46</v>
      </c>
      <c r="Y1" s="12">
        <f t="array" ref="Y1">IFERROR(INDEX(KSI, MATCH(0,COUNTIF($A$1:X1,KSI),0)),"")</f>
        <v>0.48</v>
      </c>
      <c r="Z1" s="12">
        <f t="array" ref="Z1">IFERROR(INDEX(KSI, MATCH(0,COUNTIF($A$1:Y1,KSI),0)),"")</f>
        <v>0.5</v>
      </c>
      <c r="AA1" s="12" t="str">
        <f t="array" ref="AA1">IFERROR(INDEX(KSI, MATCH(0,COUNTIF($A$1:Z1,KSI),0)),"")</f>
        <v/>
      </c>
      <c r="AB1" s="12" t="str">
        <f t="array" ref="AB1">IFERROR(INDEX(KSI, MATCH(0,COUNTIF($A$1:AA1,KSI),0)),"")</f>
        <v/>
      </c>
      <c r="AC1" s="12" t="str">
        <f t="array" ref="AC1">IFERROR(INDEX(KSI, MATCH(0,COUNTIF($A$1:AB1,KSI),0)),"")</f>
        <v/>
      </c>
      <c r="AD1" s="12" t="str">
        <f t="array" ref="AD1">IFERROR(INDEX(KSI, MATCH(0,COUNTIF($A$1:AC1,KSI),0)),"")</f>
        <v/>
      </c>
      <c r="AE1" s="12" t="str">
        <f t="array" ref="AE1">IFERROR(INDEX(KSI, MATCH(0,COUNTIF($A$1:AD1,KSI),0)),"")</f>
        <v/>
      </c>
      <c r="AF1" s="12" t="str">
        <f t="array" ref="AF1">IFERROR(INDEX(KSI, MATCH(0,COUNTIF($A$1:AE1,KSI),0)),"")</f>
        <v/>
      </c>
      <c r="AG1" s="12" t="str">
        <f t="array" ref="AG1">IFERROR(INDEX(KSI, MATCH(0,COUNTIF($A$1:AF1,KSI),0)),"")</f>
        <v/>
      </c>
      <c r="AH1" s="12" t="str">
        <f t="array" ref="AH1">IFERROR(INDEX(KSI, MATCH(0,COUNTIF($A$1:AG1,KSI),0)),"")</f>
        <v/>
      </c>
      <c r="AI1" s="12" t="str">
        <f t="array" ref="AI1">IFERROR(INDEX(KSI, MATCH(0,COUNTIF($A$1:AH1,KSI),0)),"")</f>
        <v/>
      </c>
      <c r="AJ1" s="12" t="str">
        <f t="array" ref="AJ1">IFERROR(INDEX(KSI, MATCH(0,COUNTIF($A$1:AI1,KSI),0)),"")</f>
        <v/>
      </c>
      <c r="AK1" s="12" t="str">
        <f t="array" ref="AK1">IFERROR(INDEX(KSI, MATCH(0,COUNTIF($A$1:AJ1,KSI),0)),"")</f>
        <v/>
      </c>
      <c r="AL1" s="12" t="str">
        <f t="array" ref="AL1">IFERROR(INDEX(KSI, MATCH(0,COUNTIF($A$1:AK1,KSI),0)),"")</f>
        <v/>
      </c>
      <c r="AM1" s="12" t="str">
        <f t="array" ref="AM1">IFERROR(INDEX(KSI, MATCH(0,COUNTIF($A$1:AL1,KSI),0)),"")</f>
        <v/>
      </c>
      <c r="AN1" s="12" t="str">
        <f t="array" ref="AN1">IFERROR(INDEX(KSI, MATCH(0,COUNTIF($A$1:AM1,KSI),0)),"")</f>
        <v/>
      </c>
      <c r="AO1" s="12" t="str">
        <f t="array" ref="AO1">IFERROR(INDEX(KSI, MATCH(0,COUNTIF($A$1:AN1,KSI),0)),"")</f>
        <v/>
      </c>
      <c r="AP1" s="12" t="str">
        <f t="array" ref="AP1">IFERROR(INDEX(KSI, MATCH(0,COUNTIF($A$1:AO1,KSI),0)),"")</f>
        <v/>
      </c>
      <c r="AQ1" s="12" t="str">
        <f t="array" ref="AQ1">IFERROR(INDEX(KSI, MATCH(0,COUNTIF($A$1:AP1,KSI),0)),"")</f>
        <v/>
      </c>
      <c r="AR1" s="12" t="str">
        <f t="array" ref="AR1">IFERROR(INDEX(KSI, MATCH(0,COUNTIF($A$1:AQ1,KSI),0)),"")</f>
        <v/>
      </c>
      <c r="AS1" s="12" t="str">
        <f t="array" ref="AS1">IFERROR(INDEX(KSI, MATCH(0,COUNTIF($A$1:AR1,KSI),0)),"")</f>
        <v/>
      </c>
      <c r="AT1" s="12" t="str">
        <f t="array" ref="AT1">IFERROR(INDEX(KSI, MATCH(0,COUNTIF($A$1:AS1,KSI),0)),"")</f>
        <v/>
      </c>
      <c r="AU1" s="12" t="str">
        <f t="array" ref="AU1">IFERROR(INDEX(KSI, MATCH(0,COUNTIF($A$1:AT1,KSI),0)),"")</f>
        <v/>
      </c>
      <c r="AV1" s="12" t="str">
        <f t="array" ref="AV1">IFERROR(INDEX(KSI, MATCH(0,COUNTIF($A$1:AU1,KSI),0)),"")</f>
        <v/>
      </c>
      <c r="AW1" s="12" t="str">
        <f t="array" ref="AW1">IFERROR(INDEX(KSI, MATCH(0,COUNTIF($A$1:AV1,KSI),0)),"")</f>
        <v/>
      </c>
      <c r="AX1" s="12" t="str">
        <f t="array" ref="AX1">IFERROR(INDEX(KSI, MATCH(0,COUNTIF($A$1:AW1,KSI),0)),"")</f>
        <v/>
      </c>
      <c r="AY1" s="12" t="str">
        <f t="array" ref="AY1">IFERROR(INDEX(KSI, MATCH(0,COUNTIF($A$1:AX1,KSI),0)),"")</f>
        <v/>
      </c>
      <c r="AZ1" s="12" t="str">
        <f t="array" ref="AZ1">IFERROR(INDEX(KSI, MATCH(0,COUNTIF($A$1:AY1,KSI),0)),"")</f>
        <v/>
      </c>
      <c r="BA1" s="12" t="str">
        <f t="array" ref="BA1">IFERROR(INDEX(KSI, MATCH(0,COUNTIF($A$1:AZ1,KSI),0)),"")</f>
        <v/>
      </c>
      <c r="BB1" s="12" t="str">
        <f t="array" ref="BB1">IFERROR(INDEX(KSI, MATCH(0,COUNTIF($A$1:BA1,KSI),0)),"")</f>
        <v/>
      </c>
      <c r="BC1" s="12" t="str">
        <f t="array" ref="BC1">IFERROR(INDEX(KSI, MATCH(0,COUNTIF($A$1:BB1,KSI),0)),"")</f>
        <v/>
      </c>
    </row>
    <row r="2" spans="1:55" x14ac:dyDescent="0.25">
      <c r="A2" s="12">
        <f t="array" ref="A2">IFERROR(INDEX(N, MATCH(0,COUNTIF($A$1:A1, N), 0)), "")</f>
        <v>10</v>
      </c>
      <c r="B2" s="8">
        <f t="array" ref="B2">IFERROR(INDEX(Connectivity,MATCH(1,(N=$A2)*(KSI=B$1),0),1),"")</f>
        <v>0</v>
      </c>
      <c r="C2" s="8">
        <f t="array" ref="C2">IFERROR(INDEX(Connectivity,MATCH(1,(N=$A2)*(KSI=C$1),0),1),"")</f>
        <v>0</v>
      </c>
      <c r="D2" s="8">
        <f t="array" ref="D2">IFERROR(INDEX(Connectivity,MATCH(1,(N=$A2)*(KSI=D$1),0),1),"")</f>
        <v>0</v>
      </c>
      <c r="E2" s="8">
        <f t="array" ref="E2">IFERROR(INDEX(Connectivity,MATCH(1,(N=$A2)*(KSI=E$1),0),1),"")</f>
        <v>0</v>
      </c>
      <c r="F2" s="8">
        <f t="array" ref="F2">IFERROR(INDEX(Connectivity,MATCH(1,(N=$A2)*(KSI=F$1),0),1),"")</f>
        <v>0</v>
      </c>
      <c r="G2" s="8">
        <f t="array" ref="G2">IFERROR(INDEX(Connectivity,MATCH(1,(N=$A2)*(KSI=G$1),0),1),"")</f>
        <v>0.05</v>
      </c>
      <c r="H2" s="8">
        <f t="array" ref="H2">IFERROR(INDEX(Connectivity,MATCH(1,(N=$A2)*(KSI=H$1),0),1),"")</f>
        <v>0.1</v>
      </c>
      <c r="I2" s="8">
        <f t="array" ref="I2">IFERROR(INDEX(Connectivity,MATCH(1,(N=$A2)*(KSI=I$1),0),1),"")</f>
        <v>0.2</v>
      </c>
      <c r="J2" s="8">
        <f t="array" ref="J2">IFERROR(INDEX(Connectivity,MATCH(1,(N=$A2)*(KSI=J$1),0),1),"")</f>
        <v>0.2</v>
      </c>
      <c r="K2" s="8">
        <f t="array" ref="K2">IFERROR(INDEX(Connectivity,MATCH(1,(N=$A2)*(KSI=K$1),0),1),"")</f>
        <v>0.45</v>
      </c>
      <c r="L2" s="8">
        <f t="array" ref="L2">IFERROR(INDEX(Connectivity,MATCH(1,(N=$A2)*(KSI=L$1),0),1),"")</f>
        <v>0.55000000000000004</v>
      </c>
      <c r="M2" s="8">
        <f t="array" ref="M2">IFERROR(INDEX(Connectivity,MATCH(1,(N=$A2)*(KSI=M$1),0),1),"")</f>
        <v>0.8</v>
      </c>
      <c r="N2" s="8">
        <f t="array" ref="N2">IFERROR(INDEX(Connectivity,MATCH(1,(N=$A2)*(KSI=N$1),0),1),"")</f>
        <v>0.6</v>
      </c>
      <c r="O2" s="8">
        <f t="array" ref="O2">IFERROR(INDEX(Connectivity,MATCH(1,(N=$A2)*(KSI=O$1),0),1),"")</f>
        <v>0.45</v>
      </c>
      <c r="P2" s="8">
        <f t="array" ref="P2">IFERROR(INDEX(Connectivity,MATCH(1,(N=$A2)*(KSI=P$1),0),1),"")</f>
        <v>0.7</v>
      </c>
      <c r="Q2" s="8">
        <f t="array" ref="Q2">IFERROR(INDEX(Connectivity,MATCH(1,(N=$A2)*(KSI=Q$1),0),1),"")</f>
        <v>0.85</v>
      </c>
      <c r="R2" s="8">
        <f t="array" ref="R2">IFERROR(INDEX(Connectivity,MATCH(1,(N=$A2)*(KSI=R$1),0),1),"")</f>
        <v>0.8</v>
      </c>
      <c r="S2" s="8">
        <f t="array" ref="S2">IFERROR(INDEX(Connectivity,MATCH(1,(N=$A2)*(KSI=S$1),0),1),"")</f>
        <v>0.8</v>
      </c>
      <c r="T2" s="8">
        <f t="array" ref="T2">IFERROR(INDEX(Connectivity,MATCH(1,(N=$A2)*(KSI=T$1),0),1),"")</f>
        <v>0.95</v>
      </c>
      <c r="U2" s="8">
        <f t="array" ref="U2">IFERROR(INDEX(Connectivity,MATCH(1,(N=$A2)*(KSI=U$1),0),1),"")</f>
        <v>1</v>
      </c>
      <c r="V2" s="8">
        <f t="array" ref="V2">IFERROR(INDEX(Connectivity,MATCH(1,(N=$A2)*(KSI=V$1),0),1),"")</f>
        <v>0.95</v>
      </c>
      <c r="W2" s="8">
        <f t="array" ref="W2">IFERROR(INDEX(Connectivity,MATCH(1,(N=$A2)*(KSI=W$1),0),1),"")</f>
        <v>1</v>
      </c>
      <c r="X2" s="8">
        <f t="array" ref="X2">IFERROR(INDEX(Connectivity,MATCH(1,(N=$A2)*(KSI=X$1),0),1),"")</f>
        <v>1</v>
      </c>
      <c r="Y2" s="8">
        <f t="array" ref="Y2">IFERROR(INDEX(Connectivity,MATCH(1,(N=$A2)*(KSI=Y$1),0),1),"")</f>
        <v>1</v>
      </c>
      <c r="Z2" s="8">
        <f t="array" ref="Z2">IFERROR(INDEX(Connectivity,MATCH(1,(N=$A2)*(KSI=Z$1),0),1),"")</f>
        <v>0.95</v>
      </c>
      <c r="AA2" s="8" t="str">
        <f t="array" ref="AA2">IFERROR(INDEX(Connectivity,MATCH(1,(N=$A2)*(KSI=AA$1),0),1),"")</f>
        <v/>
      </c>
      <c r="AB2" s="8" t="str">
        <f t="array" ref="AB2">IFERROR(INDEX(Connectivity,MATCH(1,(N=$A2)*(KSI=AB$1),0),1),"")</f>
        <v/>
      </c>
      <c r="AC2" s="8" t="str">
        <f t="array" ref="AC2">IFERROR(INDEX(Connectivity,MATCH(1,(N=$A2)*(KSI=AC$1),0),1),"")</f>
        <v/>
      </c>
      <c r="AD2" s="8" t="str">
        <f t="array" ref="AD2">IFERROR(INDEX(Connectivity,MATCH(1,(N=$A2)*(KSI=AD$1),0),1),"")</f>
        <v/>
      </c>
      <c r="AE2" s="8" t="str">
        <f t="array" ref="AE2">IFERROR(INDEX(Connectivity,MATCH(1,(N=$A2)*(KSI=AE$1),0),1),"")</f>
        <v/>
      </c>
      <c r="AF2" s="8" t="str">
        <f t="array" ref="AF2">IFERROR(INDEX(Connectivity,MATCH(1,(N=$A2)*(KSI=AF$1),0),1),"")</f>
        <v/>
      </c>
      <c r="AG2" s="8" t="str">
        <f t="array" ref="AG2">IFERROR(INDEX(Connectivity,MATCH(1,(N=$A2)*(KSI=AG$1),0),1),"")</f>
        <v/>
      </c>
      <c r="AH2" s="8" t="str">
        <f t="array" ref="AH2">IFERROR(INDEX(Connectivity,MATCH(1,(N=$A2)*(KSI=AH$1),0),1),"")</f>
        <v/>
      </c>
      <c r="AI2" s="8" t="str">
        <f t="array" ref="AI2">IFERROR(INDEX(Connectivity,MATCH(1,(N=$A2)*(KSI=AI$1),0),1),"")</f>
        <v/>
      </c>
      <c r="AJ2" s="8" t="str">
        <f t="array" ref="AJ2">IFERROR(INDEX(Connectivity,MATCH(1,(N=$A2)*(KSI=AJ$1),0),1),"")</f>
        <v/>
      </c>
      <c r="AK2" s="8" t="str">
        <f t="array" ref="AK2">IFERROR(INDEX(Connectivity,MATCH(1,(N=$A2)*(KSI=AK$1),0),1),"")</f>
        <v/>
      </c>
      <c r="AL2" s="8" t="str">
        <f t="array" ref="AL2">IFERROR(INDEX(Connectivity,MATCH(1,(N=$A2)*(KSI=AL$1),0),1),"")</f>
        <v/>
      </c>
      <c r="AM2" s="8" t="str">
        <f t="array" ref="AM2">IFERROR(INDEX(Connectivity,MATCH(1,(N=$A2)*(KSI=AM$1),0),1),"")</f>
        <v/>
      </c>
      <c r="AN2" s="8" t="str">
        <f t="array" ref="AN2">IFERROR(INDEX(Connectivity,MATCH(1,(N=$A2)*(KSI=AN$1),0),1),"")</f>
        <v/>
      </c>
      <c r="AO2" s="8" t="str">
        <f t="array" ref="AO2">IFERROR(INDEX(Connectivity,MATCH(1,(N=$A2)*(KSI=AO$1),0),1),"")</f>
        <v/>
      </c>
      <c r="AP2" s="8" t="str">
        <f t="array" ref="AP2">IFERROR(INDEX(Connectivity,MATCH(1,(N=$A2)*(KSI=AP$1),0),1),"")</f>
        <v/>
      </c>
      <c r="AQ2" s="8" t="str">
        <f t="array" ref="AQ2">IFERROR(INDEX(Connectivity,MATCH(1,(N=$A2)*(KSI=AQ$1),0),1),"")</f>
        <v/>
      </c>
      <c r="AR2" s="8" t="str">
        <f t="array" ref="AR2">IFERROR(INDEX(Connectivity,MATCH(1,(N=$A2)*(KSI=AR$1),0),1),"")</f>
        <v/>
      </c>
      <c r="AS2" s="8" t="str">
        <f t="array" ref="AS2">IFERROR(INDEX(Connectivity,MATCH(1,(N=$A2)*(KSI=AS$1),0),1),"")</f>
        <v/>
      </c>
      <c r="AT2" s="8" t="str">
        <f t="array" ref="AT2">IFERROR(INDEX(Connectivity,MATCH(1,(N=$A2)*(KSI=AT$1),0),1),"")</f>
        <v/>
      </c>
      <c r="AU2" s="8" t="str">
        <f t="array" ref="AU2">IFERROR(INDEX(Connectivity,MATCH(1,(N=$A2)*(KSI=AU$1),0),1),"")</f>
        <v/>
      </c>
      <c r="AV2" s="8" t="str">
        <f t="array" ref="AV2">IFERROR(INDEX(Connectivity,MATCH(1,(N=$A2)*(KSI=AV$1),0),1),"")</f>
        <v/>
      </c>
      <c r="AW2" s="8" t="str">
        <f t="array" ref="AW2">IFERROR(INDEX(Connectivity,MATCH(1,(N=$A2)*(KSI=AW$1),0),1),"")</f>
        <v/>
      </c>
      <c r="AX2" s="8" t="str">
        <f t="array" ref="AX2">IFERROR(INDEX(Connectivity,MATCH(1,(N=$A2)*(KSI=AX$1),0),1),"")</f>
        <v/>
      </c>
    </row>
    <row r="3" spans="1:55" x14ac:dyDescent="0.25">
      <c r="A3" s="12">
        <f t="array" ref="A3">IFERROR(INDEX(N, MATCH(0,COUNTIF($A$1:A2, N), 0)), "")</f>
        <v>20</v>
      </c>
      <c r="B3" s="8">
        <f t="array" ref="B3">IFERROR(INDEX(Connectivity,MATCH(1,(N=$A3)*(KSI=B$1),0),1),"")</f>
        <v>0</v>
      </c>
      <c r="C3" s="8">
        <f t="array" ref="C3">IFERROR(INDEX(Connectivity,MATCH(1,(N=$A3)*(KSI=C$1),0),1),"")</f>
        <v>0</v>
      </c>
      <c r="D3" s="8">
        <f t="array" ref="D3">IFERROR(INDEX(Connectivity,MATCH(1,(N=$A3)*(KSI=D$1),0),1),"")</f>
        <v>0.05</v>
      </c>
      <c r="E3" s="8">
        <f t="array" ref="E3">IFERROR(INDEX(Connectivity,MATCH(1,(N=$A3)*(KSI=E$1),0),1),"")</f>
        <v>0.05</v>
      </c>
      <c r="F3" s="8">
        <f t="array" ref="F3">IFERROR(INDEX(Connectivity,MATCH(1,(N=$A3)*(KSI=F$1),0),1),"")</f>
        <v>0.3</v>
      </c>
      <c r="G3" s="8">
        <f t="array" ref="G3">IFERROR(INDEX(Connectivity,MATCH(1,(N=$A3)*(KSI=G$1),0),1),"")</f>
        <v>0.3</v>
      </c>
      <c r="H3" s="8">
        <f t="array" ref="H3">IFERROR(INDEX(Connectivity,MATCH(1,(N=$A3)*(KSI=H$1),0),1),"")</f>
        <v>0.5</v>
      </c>
      <c r="I3" s="8">
        <f t="array" ref="I3">IFERROR(INDEX(Connectivity,MATCH(1,(N=$A3)*(KSI=I$1),0),1),"")</f>
        <v>0.6</v>
      </c>
      <c r="J3" s="8">
        <f t="array" ref="J3">IFERROR(INDEX(Connectivity,MATCH(1,(N=$A3)*(KSI=J$1),0),1),"")</f>
        <v>0.85</v>
      </c>
      <c r="K3" s="8">
        <f t="array" ref="K3">IFERROR(INDEX(Connectivity,MATCH(1,(N=$A3)*(KSI=K$1),0),1),"")</f>
        <v>0.85</v>
      </c>
      <c r="L3" s="8">
        <f t="array" ref="L3">IFERROR(INDEX(Connectivity,MATCH(1,(N=$A3)*(KSI=L$1),0),1),"")</f>
        <v>0.85</v>
      </c>
      <c r="M3" s="8">
        <f t="array" ref="M3">IFERROR(INDEX(Connectivity,MATCH(1,(N=$A3)*(KSI=M$1),0),1),"")</f>
        <v>0.95</v>
      </c>
      <c r="N3" s="8">
        <f t="array" ref="N3">IFERROR(INDEX(Connectivity,MATCH(1,(N=$A3)*(KSI=N$1),0),1),"")</f>
        <v>0.95</v>
      </c>
      <c r="O3" s="8">
        <f t="array" ref="O3">IFERROR(INDEX(Connectivity,MATCH(1,(N=$A3)*(KSI=O$1),0),1),"")</f>
        <v>1</v>
      </c>
      <c r="P3" s="8">
        <f t="array" ref="P3">IFERROR(INDEX(Connectivity,MATCH(1,(N=$A3)*(KSI=P$1),0),1),"")</f>
        <v>1</v>
      </c>
      <c r="Q3" s="8">
        <f t="array" ref="Q3">IFERROR(INDEX(Connectivity,MATCH(1,(N=$A3)*(KSI=Q$1),0),1),"")</f>
        <v>0.95</v>
      </c>
      <c r="R3" s="8">
        <f t="array" ref="R3">IFERROR(INDEX(Connectivity,MATCH(1,(N=$A3)*(KSI=R$1),0),1),"")</f>
        <v>1</v>
      </c>
      <c r="S3" s="8">
        <f t="array" ref="S3">IFERROR(INDEX(Connectivity,MATCH(1,(N=$A3)*(KSI=S$1),0),1),"")</f>
        <v>1</v>
      </c>
      <c r="T3" s="8">
        <f t="array" ref="T3">IFERROR(INDEX(Connectivity,MATCH(1,(N=$A3)*(KSI=T$1),0),1),"")</f>
        <v>1</v>
      </c>
      <c r="U3" s="8">
        <f t="array" ref="U3">IFERROR(INDEX(Connectivity,MATCH(1,(N=$A3)*(KSI=U$1),0),1),"")</f>
        <v>1</v>
      </c>
      <c r="V3" s="8">
        <f t="array" ref="V3">IFERROR(INDEX(Connectivity,MATCH(1,(N=$A3)*(KSI=V$1),0),1),"")</f>
        <v>1</v>
      </c>
      <c r="W3" s="8">
        <f t="array" ref="W3">IFERROR(INDEX(Connectivity,MATCH(1,(N=$A3)*(KSI=W$1),0),1),"")</f>
        <v>1</v>
      </c>
      <c r="X3" s="8">
        <f t="array" ref="X3">IFERROR(INDEX(Connectivity,MATCH(1,(N=$A3)*(KSI=X$1),0),1),"")</f>
        <v>1</v>
      </c>
      <c r="Y3" s="8">
        <f t="array" ref="Y3">IFERROR(INDEX(Connectivity,MATCH(1,(N=$A3)*(KSI=Y$1),0),1),"")</f>
        <v>1</v>
      </c>
      <c r="Z3" s="8">
        <f t="array" ref="Z3">IFERROR(INDEX(Connectivity,MATCH(1,(N=$A3)*(KSI=Z$1),0),1),"")</f>
        <v>1</v>
      </c>
      <c r="AA3" s="8" t="str">
        <f t="array" ref="AA3">IFERROR(INDEX(Connectivity,MATCH(1,(N=$A3)*(KSI=AA$1),0),1),"")</f>
        <v/>
      </c>
      <c r="AB3" s="8" t="str">
        <f t="array" ref="AB3">IFERROR(INDEX(Connectivity,MATCH(1,(N=$A3)*(KSI=AB$1),0),1),"")</f>
        <v/>
      </c>
      <c r="AC3" s="8" t="str">
        <f t="array" ref="AC3">IFERROR(INDEX(Connectivity,MATCH(1,(N=$A3)*(KSI=AC$1),0),1),"")</f>
        <v/>
      </c>
      <c r="AD3" s="8" t="str">
        <f t="array" ref="AD3">IFERROR(INDEX(Connectivity,MATCH(1,(N=$A3)*(KSI=AD$1),0),1),"")</f>
        <v/>
      </c>
      <c r="AE3" s="8" t="str">
        <f t="array" ref="AE3">IFERROR(INDEX(Connectivity,MATCH(1,(N=$A3)*(KSI=AE$1),0),1),"")</f>
        <v/>
      </c>
      <c r="AF3" s="8" t="str">
        <f t="array" ref="AF3">IFERROR(INDEX(Connectivity,MATCH(1,(N=$A3)*(KSI=AF$1),0),1),"")</f>
        <v/>
      </c>
      <c r="AG3" s="8" t="str">
        <f t="array" ref="AG3">IFERROR(INDEX(Connectivity,MATCH(1,(N=$A3)*(KSI=AG$1),0),1),"")</f>
        <v/>
      </c>
      <c r="AH3" s="8" t="str">
        <f t="array" ref="AH3">IFERROR(INDEX(Connectivity,MATCH(1,(N=$A3)*(KSI=AH$1),0),1),"")</f>
        <v/>
      </c>
      <c r="AI3" s="8" t="str">
        <f t="array" ref="AI3">IFERROR(INDEX(Connectivity,MATCH(1,(N=$A3)*(KSI=AI$1),0),1),"")</f>
        <v/>
      </c>
      <c r="AJ3" s="8" t="str">
        <f t="array" ref="AJ3">IFERROR(INDEX(Connectivity,MATCH(1,(N=$A3)*(KSI=AJ$1),0),1),"")</f>
        <v/>
      </c>
      <c r="AK3" s="8" t="str">
        <f t="array" ref="AK3">IFERROR(INDEX(Connectivity,MATCH(1,(N=$A3)*(KSI=AK$1),0),1),"")</f>
        <v/>
      </c>
      <c r="AL3" s="8" t="str">
        <f t="array" ref="AL3">IFERROR(INDEX(Connectivity,MATCH(1,(N=$A3)*(KSI=AL$1),0),1),"")</f>
        <v/>
      </c>
      <c r="AM3" s="8" t="str">
        <f t="array" ref="AM3">IFERROR(INDEX(Connectivity,MATCH(1,(N=$A3)*(KSI=AM$1),0),1),"")</f>
        <v/>
      </c>
      <c r="AN3" s="8" t="str">
        <f t="array" ref="AN3">IFERROR(INDEX(Connectivity,MATCH(1,(N=$A3)*(KSI=AN$1),0),1),"")</f>
        <v/>
      </c>
      <c r="AO3" s="8" t="str">
        <f t="array" ref="AO3">IFERROR(INDEX(Connectivity,MATCH(1,(N=$A3)*(KSI=AO$1),0),1),"")</f>
        <v/>
      </c>
      <c r="AP3" s="8" t="str">
        <f t="array" ref="AP3">IFERROR(INDEX(Connectivity,MATCH(1,(N=$A3)*(KSI=AP$1),0),1),"")</f>
        <v/>
      </c>
      <c r="AQ3" s="8" t="str">
        <f t="array" ref="AQ3">IFERROR(INDEX(Connectivity,MATCH(1,(N=$A3)*(KSI=AQ$1),0),1),"")</f>
        <v/>
      </c>
      <c r="AR3" s="8" t="str">
        <f t="array" ref="AR3">IFERROR(INDEX(Connectivity,MATCH(1,(N=$A3)*(KSI=AR$1),0),1),"")</f>
        <v/>
      </c>
      <c r="AS3" s="8" t="str">
        <f t="array" ref="AS3">IFERROR(INDEX(Connectivity,MATCH(1,(N=$A3)*(KSI=AS$1),0),1),"")</f>
        <v/>
      </c>
      <c r="AT3" s="8" t="str">
        <f t="array" ref="AT3">IFERROR(INDEX(Connectivity,MATCH(1,(N=$A3)*(KSI=AT$1),0),1),"")</f>
        <v/>
      </c>
      <c r="AU3" s="8" t="str">
        <f t="array" ref="AU3">IFERROR(INDEX(Connectivity,MATCH(1,(N=$A3)*(KSI=AU$1),0),1),"")</f>
        <v/>
      </c>
      <c r="AV3" s="8" t="str">
        <f t="array" ref="AV3">IFERROR(INDEX(Connectivity,MATCH(1,(N=$A3)*(KSI=AV$1),0),1),"")</f>
        <v/>
      </c>
      <c r="AW3" s="8" t="str">
        <f t="array" ref="AW3">IFERROR(INDEX(Connectivity,MATCH(1,(N=$A3)*(KSI=AW$1),0),1),"")</f>
        <v/>
      </c>
      <c r="AX3" s="8" t="str">
        <f t="array" ref="AX3">IFERROR(INDEX(Connectivity,MATCH(1,(N=$A3)*(KSI=AX$1),0),1),"")</f>
        <v/>
      </c>
    </row>
    <row r="4" spans="1:55" x14ac:dyDescent="0.25">
      <c r="A4" s="12">
        <f t="array" ref="A4">IFERROR(INDEX(N, MATCH(0,COUNTIF($A$1:A3, N), 0)), "")</f>
        <v>30</v>
      </c>
      <c r="B4" s="8">
        <f t="array" ref="B4">IFERROR(INDEX(Connectivity,MATCH(1,(N=$A4)*(KSI=B$1),0),1),"")</f>
        <v>0</v>
      </c>
      <c r="C4" s="8">
        <f t="array" ref="C4">IFERROR(INDEX(Connectivity,MATCH(1,(N=$A4)*(KSI=C$1),0),1),"")</f>
        <v>0</v>
      </c>
      <c r="D4" s="8">
        <f t="array" ref="D4">IFERROR(INDEX(Connectivity,MATCH(1,(N=$A4)*(KSI=D$1),0),1),"")</f>
        <v>0.15</v>
      </c>
      <c r="E4" s="8">
        <f t="array" ref="E4">IFERROR(INDEX(Connectivity,MATCH(1,(N=$A4)*(KSI=E$1),0),1),"")</f>
        <v>0.4</v>
      </c>
      <c r="F4" s="8">
        <f t="array" ref="F4">IFERROR(INDEX(Connectivity,MATCH(1,(N=$A4)*(KSI=F$1),0),1),"")</f>
        <v>0.45</v>
      </c>
      <c r="G4" s="8">
        <f t="array" ref="G4">IFERROR(INDEX(Connectivity,MATCH(1,(N=$A4)*(KSI=G$1),0),1),"")</f>
        <v>0.8</v>
      </c>
      <c r="H4" s="8">
        <f t="array" ref="H4">IFERROR(INDEX(Connectivity,MATCH(1,(N=$A4)*(KSI=H$1),0),1),"")</f>
        <v>1</v>
      </c>
      <c r="I4" s="8">
        <f t="array" ref="I4">IFERROR(INDEX(Connectivity,MATCH(1,(N=$A4)*(KSI=I$1),0),1),"")</f>
        <v>0.95</v>
      </c>
      <c r="J4" s="8">
        <f t="array" ref="J4">IFERROR(INDEX(Connectivity,MATCH(1,(N=$A4)*(KSI=J$1),0),1),"")</f>
        <v>1</v>
      </c>
      <c r="K4" s="8">
        <f t="array" ref="K4">IFERROR(INDEX(Connectivity,MATCH(1,(N=$A4)*(KSI=K$1),0),1),"")</f>
        <v>0.95</v>
      </c>
      <c r="L4" s="8">
        <f t="array" ref="L4">IFERROR(INDEX(Connectivity,MATCH(1,(N=$A4)*(KSI=L$1),0),1),"")</f>
        <v>1</v>
      </c>
      <c r="M4" s="8">
        <f t="array" ref="M4">IFERROR(INDEX(Connectivity,MATCH(1,(N=$A4)*(KSI=M$1),0),1),"")</f>
        <v>1</v>
      </c>
      <c r="N4" s="8">
        <f t="array" ref="N4">IFERROR(INDEX(Connectivity,MATCH(1,(N=$A4)*(KSI=N$1),0),1),"")</f>
        <v>1</v>
      </c>
      <c r="O4" s="8">
        <f t="array" ref="O4">IFERROR(INDEX(Connectivity,MATCH(1,(N=$A4)*(KSI=O$1),0),1),"")</f>
        <v>1</v>
      </c>
      <c r="P4" s="8">
        <f t="array" ref="P4">IFERROR(INDEX(Connectivity,MATCH(1,(N=$A4)*(KSI=P$1),0),1),"")</f>
        <v>1</v>
      </c>
      <c r="Q4" s="8">
        <f t="array" ref="Q4">IFERROR(INDEX(Connectivity,MATCH(1,(N=$A4)*(KSI=Q$1),0),1),"")</f>
        <v>1</v>
      </c>
      <c r="R4" s="8">
        <f t="array" ref="R4">IFERROR(INDEX(Connectivity,MATCH(1,(N=$A4)*(KSI=R$1),0),1),"")</f>
        <v>1</v>
      </c>
      <c r="S4" s="8">
        <f t="array" ref="S4">IFERROR(INDEX(Connectivity,MATCH(1,(N=$A4)*(KSI=S$1),0),1),"")</f>
        <v>1</v>
      </c>
      <c r="T4" s="8">
        <f t="array" ref="T4">IFERROR(INDEX(Connectivity,MATCH(1,(N=$A4)*(KSI=T$1),0),1),"")</f>
        <v>1</v>
      </c>
      <c r="U4" s="8">
        <f t="array" ref="U4">IFERROR(INDEX(Connectivity,MATCH(1,(N=$A4)*(KSI=U$1),0),1),"")</f>
        <v>1</v>
      </c>
      <c r="V4" s="8">
        <f t="array" ref="V4">IFERROR(INDEX(Connectivity,MATCH(1,(N=$A4)*(KSI=V$1),0),1),"")</f>
        <v>1</v>
      </c>
      <c r="W4" s="8">
        <f t="array" ref="W4">IFERROR(INDEX(Connectivity,MATCH(1,(N=$A4)*(KSI=W$1),0),1),"")</f>
        <v>1</v>
      </c>
      <c r="X4" s="8">
        <f t="array" ref="X4">IFERROR(INDEX(Connectivity,MATCH(1,(N=$A4)*(KSI=X$1),0),1),"")</f>
        <v>1</v>
      </c>
      <c r="Y4" s="8">
        <f t="array" ref="Y4">IFERROR(INDEX(Connectivity,MATCH(1,(N=$A4)*(KSI=Y$1),0),1),"")</f>
        <v>1</v>
      </c>
      <c r="Z4" s="8">
        <f t="array" ref="Z4">IFERROR(INDEX(Connectivity,MATCH(1,(N=$A4)*(KSI=Z$1),0),1),"")</f>
        <v>1</v>
      </c>
      <c r="AA4" s="8" t="str">
        <f t="array" ref="AA4">IFERROR(INDEX(Connectivity,MATCH(1,(N=$A4)*(KSI=AA$1),0),1),"")</f>
        <v/>
      </c>
      <c r="AB4" s="8" t="str">
        <f t="array" ref="AB4">IFERROR(INDEX(Connectivity,MATCH(1,(N=$A4)*(KSI=AB$1),0),1),"")</f>
        <v/>
      </c>
      <c r="AC4" s="8" t="str">
        <f t="array" ref="AC4">IFERROR(INDEX(Connectivity,MATCH(1,(N=$A4)*(KSI=AC$1),0),1),"")</f>
        <v/>
      </c>
      <c r="AD4" s="8" t="str">
        <f t="array" ref="AD4">IFERROR(INDEX(Connectivity,MATCH(1,(N=$A4)*(KSI=AD$1),0),1),"")</f>
        <v/>
      </c>
      <c r="AE4" s="8" t="str">
        <f t="array" ref="AE4">IFERROR(INDEX(Connectivity,MATCH(1,(N=$A4)*(KSI=AE$1),0),1),"")</f>
        <v/>
      </c>
      <c r="AF4" s="8" t="str">
        <f t="array" ref="AF4">IFERROR(INDEX(Connectivity,MATCH(1,(N=$A4)*(KSI=AF$1),0),1),"")</f>
        <v/>
      </c>
      <c r="AG4" s="8" t="str">
        <f t="array" ref="AG4">IFERROR(INDEX(Connectivity,MATCH(1,(N=$A4)*(KSI=AG$1),0),1),"")</f>
        <v/>
      </c>
      <c r="AH4" s="8" t="str">
        <f t="array" ref="AH4">IFERROR(INDEX(Connectivity,MATCH(1,(N=$A4)*(KSI=AH$1),0),1),"")</f>
        <v/>
      </c>
      <c r="AI4" s="8" t="str">
        <f t="array" ref="AI4">IFERROR(INDEX(Connectivity,MATCH(1,(N=$A4)*(KSI=AI$1),0),1),"")</f>
        <v/>
      </c>
      <c r="AJ4" s="8" t="str">
        <f t="array" ref="AJ4">IFERROR(INDEX(Connectivity,MATCH(1,(N=$A4)*(KSI=AJ$1),0),1),"")</f>
        <v/>
      </c>
      <c r="AK4" s="8" t="str">
        <f t="array" ref="AK4">IFERROR(INDEX(Connectivity,MATCH(1,(N=$A4)*(KSI=AK$1),0),1),"")</f>
        <v/>
      </c>
      <c r="AL4" s="8" t="str">
        <f t="array" ref="AL4">IFERROR(INDEX(Connectivity,MATCH(1,(N=$A4)*(KSI=AL$1),0),1),"")</f>
        <v/>
      </c>
      <c r="AM4" s="8" t="str">
        <f t="array" ref="AM4">IFERROR(INDEX(Connectivity,MATCH(1,(N=$A4)*(KSI=AM$1),0),1),"")</f>
        <v/>
      </c>
      <c r="AN4" s="8" t="str">
        <f t="array" ref="AN4">IFERROR(INDEX(Connectivity,MATCH(1,(N=$A4)*(KSI=AN$1),0),1),"")</f>
        <v/>
      </c>
      <c r="AO4" s="8" t="str">
        <f t="array" ref="AO4">IFERROR(INDEX(Connectivity,MATCH(1,(N=$A4)*(KSI=AO$1),0),1),"")</f>
        <v/>
      </c>
      <c r="AP4" s="8" t="str">
        <f t="array" ref="AP4">IFERROR(INDEX(Connectivity,MATCH(1,(N=$A4)*(KSI=AP$1),0),1),"")</f>
        <v/>
      </c>
      <c r="AQ4" s="8" t="str">
        <f t="array" ref="AQ4">IFERROR(INDEX(Connectivity,MATCH(1,(N=$A4)*(KSI=AQ$1),0),1),"")</f>
        <v/>
      </c>
      <c r="AR4" s="8" t="str">
        <f t="array" ref="AR4">IFERROR(INDEX(Connectivity,MATCH(1,(N=$A4)*(KSI=AR$1),0),1),"")</f>
        <v/>
      </c>
      <c r="AS4" s="8" t="str">
        <f t="array" ref="AS4">IFERROR(INDEX(Connectivity,MATCH(1,(N=$A4)*(KSI=AS$1),0),1),"")</f>
        <v/>
      </c>
      <c r="AT4" s="8" t="str">
        <f t="array" ref="AT4">IFERROR(INDEX(Connectivity,MATCH(1,(N=$A4)*(KSI=AT$1),0),1),"")</f>
        <v/>
      </c>
      <c r="AU4" s="8" t="str">
        <f t="array" ref="AU4">IFERROR(INDEX(Connectivity,MATCH(1,(N=$A4)*(KSI=AU$1),0),1),"")</f>
        <v/>
      </c>
      <c r="AV4" s="8" t="str">
        <f t="array" ref="AV4">IFERROR(INDEX(Connectivity,MATCH(1,(N=$A4)*(KSI=AV$1),0),1),"")</f>
        <v/>
      </c>
      <c r="AW4" s="8" t="str">
        <f t="array" ref="AW4">IFERROR(INDEX(Connectivity,MATCH(1,(N=$A4)*(KSI=AW$1),0),1),"")</f>
        <v/>
      </c>
      <c r="AX4" s="8" t="str">
        <f t="array" ref="AX4">IFERROR(INDEX(Connectivity,MATCH(1,(N=$A4)*(KSI=AX$1),0),1),"")</f>
        <v/>
      </c>
    </row>
    <row r="5" spans="1:55" x14ac:dyDescent="0.25">
      <c r="A5" s="12">
        <f t="array" ref="A5">IFERROR(INDEX(N, MATCH(0,COUNTIF($A$1:A4, N), 0)), "")</f>
        <v>40</v>
      </c>
      <c r="B5" s="8">
        <f t="array" ref="B5">IFERROR(INDEX(Connectivity,MATCH(1,(N=$A5)*(KSI=B$1),0),1),"")</f>
        <v>0</v>
      </c>
      <c r="C5" s="8">
        <f t="array" ref="C5">IFERROR(INDEX(Connectivity,MATCH(1,(N=$A5)*(KSI=C$1),0),1),"")</f>
        <v>0</v>
      </c>
      <c r="D5" s="8">
        <f t="array" ref="D5">IFERROR(INDEX(Connectivity,MATCH(1,(N=$A5)*(KSI=D$1),0),1),"")</f>
        <v>0.05</v>
      </c>
      <c r="E5" s="8">
        <f t="array" ref="E5">IFERROR(INDEX(Connectivity,MATCH(1,(N=$A5)*(KSI=E$1),0),1),"")</f>
        <v>0.7</v>
      </c>
      <c r="F5" s="8">
        <f t="array" ref="F5">IFERROR(INDEX(Connectivity,MATCH(1,(N=$A5)*(KSI=F$1),0),1),"")</f>
        <v>0.9</v>
      </c>
      <c r="G5" s="8">
        <f t="array" ref="G5">IFERROR(INDEX(Connectivity,MATCH(1,(N=$A5)*(KSI=G$1),0),1),"")</f>
        <v>0.8</v>
      </c>
      <c r="H5" s="8">
        <f t="array" ref="H5">IFERROR(INDEX(Connectivity,MATCH(1,(N=$A5)*(KSI=H$1),0),1),"")</f>
        <v>1</v>
      </c>
      <c r="I5" s="8">
        <f t="array" ref="I5">IFERROR(INDEX(Connectivity,MATCH(1,(N=$A5)*(KSI=I$1),0),1),"")</f>
        <v>1</v>
      </c>
      <c r="J5" s="8">
        <f t="array" ref="J5">IFERROR(INDEX(Connectivity,MATCH(1,(N=$A5)*(KSI=J$1),0),1),"")</f>
        <v>1</v>
      </c>
      <c r="K5" s="8">
        <f t="array" ref="K5">IFERROR(INDEX(Connectivity,MATCH(1,(N=$A5)*(KSI=K$1),0),1),"")</f>
        <v>1</v>
      </c>
      <c r="L5" s="8">
        <f t="array" ref="L5">IFERROR(INDEX(Connectivity,MATCH(1,(N=$A5)*(KSI=L$1),0),1),"")</f>
        <v>1</v>
      </c>
      <c r="M5" s="8">
        <f t="array" ref="M5">IFERROR(INDEX(Connectivity,MATCH(1,(N=$A5)*(KSI=M$1),0),1),"")</f>
        <v>1</v>
      </c>
      <c r="N5" s="8">
        <f t="array" ref="N5">IFERROR(INDEX(Connectivity,MATCH(1,(N=$A5)*(KSI=N$1),0),1),"")</f>
        <v>1</v>
      </c>
      <c r="O5" s="8">
        <f t="array" ref="O5">IFERROR(INDEX(Connectivity,MATCH(1,(N=$A5)*(KSI=O$1),0),1),"")</f>
        <v>1</v>
      </c>
      <c r="P5" s="8">
        <f t="array" ref="P5">IFERROR(INDEX(Connectivity,MATCH(1,(N=$A5)*(KSI=P$1),0),1),"")</f>
        <v>1</v>
      </c>
      <c r="Q5" s="8">
        <f t="array" ref="Q5">IFERROR(INDEX(Connectivity,MATCH(1,(N=$A5)*(KSI=Q$1),0),1),"")</f>
        <v>1</v>
      </c>
      <c r="R5" s="8">
        <f t="array" ref="R5">IFERROR(INDEX(Connectivity,MATCH(1,(N=$A5)*(KSI=R$1),0),1),"")</f>
        <v>1</v>
      </c>
      <c r="S5" s="8">
        <f t="array" ref="S5">IFERROR(INDEX(Connectivity,MATCH(1,(N=$A5)*(KSI=S$1),0),1),"")</f>
        <v>1</v>
      </c>
      <c r="T5" s="8">
        <f t="array" ref="T5">IFERROR(INDEX(Connectivity,MATCH(1,(N=$A5)*(KSI=T$1),0),1),"")</f>
        <v>1</v>
      </c>
      <c r="U5" s="8">
        <f t="array" ref="U5">IFERROR(INDEX(Connectivity,MATCH(1,(N=$A5)*(KSI=U$1),0),1),"")</f>
        <v>1</v>
      </c>
      <c r="V5" s="8">
        <f t="array" ref="V5">IFERROR(INDEX(Connectivity,MATCH(1,(N=$A5)*(KSI=V$1),0),1),"")</f>
        <v>1</v>
      </c>
      <c r="W5" s="8">
        <f t="array" ref="W5">IFERROR(INDEX(Connectivity,MATCH(1,(N=$A5)*(KSI=W$1),0),1),"")</f>
        <v>1</v>
      </c>
      <c r="X5" s="8">
        <f t="array" ref="X5">IFERROR(INDEX(Connectivity,MATCH(1,(N=$A5)*(KSI=X$1),0),1),"")</f>
        <v>1</v>
      </c>
      <c r="Y5" s="8">
        <f t="array" ref="Y5">IFERROR(INDEX(Connectivity,MATCH(1,(N=$A5)*(KSI=Y$1),0),1),"")</f>
        <v>1</v>
      </c>
      <c r="Z5" s="8">
        <f t="array" ref="Z5">IFERROR(INDEX(Connectivity,MATCH(1,(N=$A5)*(KSI=Z$1),0),1),"")</f>
        <v>1</v>
      </c>
      <c r="AA5" s="8" t="str">
        <f t="array" ref="AA5">IFERROR(INDEX(Connectivity,MATCH(1,(N=$A5)*(KSI=AA$1),0),1),"")</f>
        <v/>
      </c>
      <c r="AB5" s="8" t="str">
        <f t="array" ref="AB5">IFERROR(INDEX(Connectivity,MATCH(1,(N=$A5)*(KSI=AB$1),0),1),"")</f>
        <v/>
      </c>
      <c r="AC5" s="8" t="str">
        <f t="array" ref="AC5">IFERROR(INDEX(Connectivity,MATCH(1,(N=$A5)*(KSI=AC$1),0),1),"")</f>
        <v/>
      </c>
      <c r="AD5" s="8" t="str">
        <f t="array" ref="AD5">IFERROR(INDEX(Connectivity,MATCH(1,(N=$A5)*(KSI=AD$1),0),1),"")</f>
        <v/>
      </c>
      <c r="AE5" s="8" t="str">
        <f t="array" ref="AE5">IFERROR(INDEX(Connectivity,MATCH(1,(N=$A5)*(KSI=AE$1),0),1),"")</f>
        <v/>
      </c>
      <c r="AF5" s="8" t="str">
        <f t="array" ref="AF5">IFERROR(INDEX(Connectivity,MATCH(1,(N=$A5)*(KSI=AF$1),0),1),"")</f>
        <v/>
      </c>
      <c r="AG5" s="8" t="str">
        <f t="array" ref="AG5">IFERROR(INDEX(Connectivity,MATCH(1,(N=$A5)*(KSI=AG$1),0),1),"")</f>
        <v/>
      </c>
      <c r="AH5" s="8" t="str">
        <f t="array" ref="AH5">IFERROR(INDEX(Connectivity,MATCH(1,(N=$A5)*(KSI=AH$1),0),1),"")</f>
        <v/>
      </c>
      <c r="AI5" s="8" t="str">
        <f t="array" ref="AI5">IFERROR(INDEX(Connectivity,MATCH(1,(N=$A5)*(KSI=AI$1),0),1),"")</f>
        <v/>
      </c>
      <c r="AJ5" s="8" t="str">
        <f t="array" ref="AJ5">IFERROR(INDEX(Connectivity,MATCH(1,(N=$A5)*(KSI=AJ$1),0),1),"")</f>
        <v/>
      </c>
      <c r="AK5" s="8" t="str">
        <f t="array" ref="AK5">IFERROR(INDEX(Connectivity,MATCH(1,(N=$A5)*(KSI=AK$1),0),1),"")</f>
        <v/>
      </c>
      <c r="AL5" s="8" t="str">
        <f t="array" ref="AL5">IFERROR(INDEX(Connectivity,MATCH(1,(N=$A5)*(KSI=AL$1),0),1),"")</f>
        <v/>
      </c>
      <c r="AM5" s="8" t="str">
        <f t="array" ref="AM5">IFERROR(INDEX(Connectivity,MATCH(1,(N=$A5)*(KSI=AM$1),0),1),"")</f>
        <v/>
      </c>
      <c r="AN5" s="8" t="str">
        <f t="array" ref="AN5">IFERROR(INDEX(Connectivity,MATCH(1,(N=$A5)*(KSI=AN$1),0),1),"")</f>
        <v/>
      </c>
      <c r="AO5" s="8" t="str">
        <f t="array" ref="AO5">IFERROR(INDEX(Connectivity,MATCH(1,(N=$A5)*(KSI=AO$1),0),1),"")</f>
        <v/>
      </c>
      <c r="AP5" s="8" t="str">
        <f t="array" ref="AP5">IFERROR(INDEX(Connectivity,MATCH(1,(N=$A5)*(KSI=AP$1),0),1),"")</f>
        <v/>
      </c>
      <c r="AQ5" s="8" t="str">
        <f t="array" ref="AQ5">IFERROR(INDEX(Connectivity,MATCH(1,(N=$A5)*(KSI=AQ$1),0),1),"")</f>
        <v/>
      </c>
      <c r="AR5" s="8" t="str">
        <f t="array" ref="AR5">IFERROR(INDEX(Connectivity,MATCH(1,(N=$A5)*(KSI=AR$1),0),1),"")</f>
        <v/>
      </c>
      <c r="AS5" s="8" t="str">
        <f t="array" ref="AS5">IFERROR(INDEX(Connectivity,MATCH(1,(N=$A5)*(KSI=AS$1),0),1),"")</f>
        <v/>
      </c>
      <c r="AT5" s="8" t="str">
        <f t="array" ref="AT5">IFERROR(INDEX(Connectivity,MATCH(1,(N=$A5)*(KSI=AT$1),0),1),"")</f>
        <v/>
      </c>
      <c r="AU5" s="8" t="str">
        <f t="array" ref="AU5">IFERROR(INDEX(Connectivity,MATCH(1,(N=$A5)*(KSI=AU$1),0),1),"")</f>
        <v/>
      </c>
      <c r="AV5" s="8" t="str">
        <f t="array" ref="AV5">IFERROR(INDEX(Connectivity,MATCH(1,(N=$A5)*(KSI=AV$1),0),1),"")</f>
        <v/>
      </c>
      <c r="AW5" s="8" t="str">
        <f t="array" ref="AW5">IFERROR(INDEX(Connectivity,MATCH(1,(N=$A5)*(KSI=AW$1),0),1),"")</f>
        <v/>
      </c>
      <c r="AX5" s="8" t="str">
        <f t="array" ref="AX5">IFERROR(INDEX(Connectivity,MATCH(1,(N=$A5)*(KSI=AX$1),0),1),"")</f>
        <v/>
      </c>
    </row>
    <row r="6" spans="1:55" x14ac:dyDescent="0.25">
      <c r="A6" s="12">
        <f t="array" ref="A6">IFERROR(INDEX(N, MATCH(0,COUNTIF($A$1:A5, N), 0)), "")</f>
        <v>50</v>
      </c>
      <c r="B6" s="8">
        <f t="array" ref="B6">IFERROR(INDEX(Connectivity,MATCH(1,(N=$A6)*(KSI=B$1),0),1),"")</f>
        <v>0</v>
      </c>
      <c r="C6" s="8">
        <f t="array" ref="C6">IFERROR(INDEX(Connectivity,MATCH(1,(N=$A6)*(KSI=C$1),0),1),"")</f>
        <v>0.05</v>
      </c>
      <c r="D6" s="8">
        <f t="array" ref="D6">IFERROR(INDEX(Connectivity,MATCH(1,(N=$A6)*(KSI=D$1),0),1),"")</f>
        <v>0.3</v>
      </c>
      <c r="E6" s="8">
        <f t="array" ref="E6">IFERROR(INDEX(Connectivity,MATCH(1,(N=$A6)*(KSI=E$1),0),1),"")</f>
        <v>0.8</v>
      </c>
      <c r="F6" s="8">
        <f t="array" ref="F6">IFERROR(INDEX(Connectivity,MATCH(1,(N=$A6)*(KSI=F$1),0),1),"")</f>
        <v>0.95</v>
      </c>
      <c r="G6" s="8">
        <f t="array" ref="G6">IFERROR(INDEX(Connectivity,MATCH(1,(N=$A6)*(KSI=G$1),0),1),"")</f>
        <v>1</v>
      </c>
      <c r="H6" s="8">
        <f t="array" ref="H6">IFERROR(INDEX(Connectivity,MATCH(1,(N=$A6)*(KSI=H$1),0),1),"")</f>
        <v>0.95</v>
      </c>
      <c r="I6" s="8">
        <f t="array" ref="I6">IFERROR(INDEX(Connectivity,MATCH(1,(N=$A6)*(KSI=I$1),0),1),"")</f>
        <v>1</v>
      </c>
      <c r="J6" s="8">
        <f t="array" ref="J6">IFERROR(INDEX(Connectivity,MATCH(1,(N=$A6)*(KSI=J$1),0),1),"")</f>
        <v>1</v>
      </c>
      <c r="K6" s="8">
        <f t="array" ref="K6">IFERROR(INDEX(Connectivity,MATCH(1,(N=$A6)*(KSI=K$1),0),1),"")</f>
        <v>1</v>
      </c>
      <c r="L6" s="8">
        <f t="array" ref="L6">IFERROR(INDEX(Connectivity,MATCH(1,(N=$A6)*(KSI=L$1),0),1),"")</f>
        <v>1</v>
      </c>
      <c r="M6" s="8">
        <f t="array" ref="M6">IFERROR(INDEX(Connectivity,MATCH(1,(N=$A6)*(KSI=M$1),0),1),"")</f>
        <v>1</v>
      </c>
      <c r="N6" s="8">
        <f t="array" ref="N6">IFERROR(INDEX(Connectivity,MATCH(1,(N=$A6)*(KSI=N$1),0),1),"")</f>
        <v>1</v>
      </c>
      <c r="O6" s="8">
        <f t="array" ref="O6">IFERROR(INDEX(Connectivity,MATCH(1,(N=$A6)*(KSI=O$1),0),1),"")</f>
        <v>1</v>
      </c>
      <c r="P6" s="8">
        <f t="array" ref="P6">IFERROR(INDEX(Connectivity,MATCH(1,(N=$A6)*(KSI=P$1),0),1),"")</f>
        <v>1</v>
      </c>
      <c r="Q6" s="8">
        <f t="array" ref="Q6">IFERROR(INDEX(Connectivity,MATCH(1,(N=$A6)*(KSI=Q$1),0),1),"")</f>
        <v>1</v>
      </c>
      <c r="R6" s="8">
        <f t="array" ref="R6">IFERROR(INDEX(Connectivity,MATCH(1,(N=$A6)*(KSI=R$1),0),1),"")</f>
        <v>1</v>
      </c>
      <c r="S6" s="8">
        <f t="array" ref="S6">IFERROR(INDEX(Connectivity,MATCH(1,(N=$A6)*(KSI=S$1),0),1),"")</f>
        <v>1</v>
      </c>
      <c r="T6" s="8">
        <f t="array" ref="T6">IFERROR(INDEX(Connectivity,MATCH(1,(N=$A6)*(KSI=T$1),0),1),"")</f>
        <v>1</v>
      </c>
      <c r="U6" s="8">
        <f t="array" ref="U6">IFERROR(INDEX(Connectivity,MATCH(1,(N=$A6)*(KSI=U$1),0),1),"")</f>
        <v>1</v>
      </c>
      <c r="V6" s="8">
        <f t="array" ref="V6">IFERROR(INDEX(Connectivity,MATCH(1,(N=$A6)*(KSI=V$1),0),1),"")</f>
        <v>1</v>
      </c>
      <c r="W6" s="8">
        <f t="array" ref="W6">IFERROR(INDEX(Connectivity,MATCH(1,(N=$A6)*(KSI=W$1),0),1),"")</f>
        <v>1</v>
      </c>
      <c r="X6" s="8">
        <f t="array" ref="X6">IFERROR(INDEX(Connectivity,MATCH(1,(N=$A6)*(KSI=X$1),0),1),"")</f>
        <v>1</v>
      </c>
      <c r="Y6" s="8">
        <f t="array" ref="Y6">IFERROR(INDEX(Connectivity,MATCH(1,(N=$A6)*(KSI=Y$1),0),1),"")</f>
        <v>1</v>
      </c>
      <c r="Z6" s="8">
        <f t="array" ref="Z6">IFERROR(INDEX(Connectivity,MATCH(1,(N=$A6)*(KSI=Z$1),0),1),"")</f>
        <v>1</v>
      </c>
      <c r="AA6" s="8" t="str">
        <f t="array" ref="AA6">IFERROR(INDEX(Connectivity,MATCH(1,(N=$A6)*(KSI=AA$1),0),1),"")</f>
        <v/>
      </c>
      <c r="AB6" s="8" t="str">
        <f t="array" ref="AB6">IFERROR(INDEX(Connectivity,MATCH(1,(N=$A6)*(KSI=AB$1),0),1),"")</f>
        <v/>
      </c>
      <c r="AC6" s="8" t="str">
        <f t="array" ref="AC6">IFERROR(INDEX(Connectivity,MATCH(1,(N=$A6)*(KSI=AC$1),0),1),"")</f>
        <v/>
      </c>
      <c r="AD6" s="8" t="str">
        <f t="array" ref="AD6">IFERROR(INDEX(Connectivity,MATCH(1,(N=$A6)*(KSI=AD$1),0),1),"")</f>
        <v/>
      </c>
      <c r="AE6" s="8" t="str">
        <f t="array" ref="AE6">IFERROR(INDEX(Connectivity,MATCH(1,(N=$A6)*(KSI=AE$1),0),1),"")</f>
        <v/>
      </c>
      <c r="AF6" s="8" t="str">
        <f t="array" ref="AF6">IFERROR(INDEX(Connectivity,MATCH(1,(N=$A6)*(KSI=AF$1),0),1),"")</f>
        <v/>
      </c>
      <c r="AG6" s="8" t="str">
        <f t="array" ref="AG6">IFERROR(INDEX(Connectivity,MATCH(1,(N=$A6)*(KSI=AG$1),0),1),"")</f>
        <v/>
      </c>
      <c r="AH6" s="8" t="str">
        <f t="array" ref="AH6">IFERROR(INDEX(Connectivity,MATCH(1,(N=$A6)*(KSI=AH$1),0),1),"")</f>
        <v/>
      </c>
      <c r="AI6" s="8" t="str">
        <f t="array" ref="AI6">IFERROR(INDEX(Connectivity,MATCH(1,(N=$A6)*(KSI=AI$1),0),1),"")</f>
        <v/>
      </c>
      <c r="AJ6" s="8" t="str">
        <f t="array" ref="AJ6">IFERROR(INDEX(Connectivity,MATCH(1,(N=$A6)*(KSI=AJ$1),0),1),"")</f>
        <v/>
      </c>
      <c r="AK6" s="8" t="str">
        <f t="array" ref="AK6">IFERROR(INDEX(Connectivity,MATCH(1,(N=$A6)*(KSI=AK$1),0),1),"")</f>
        <v/>
      </c>
      <c r="AL6" s="8" t="str">
        <f t="array" ref="AL6">IFERROR(INDEX(Connectivity,MATCH(1,(N=$A6)*(KSI=AL$1),0),1),"")</f>
        <v/>
      </c>
      <c r="AM6" s="8" t="str">
        <f t="array" ref="AM6">IFERROR(INDEX(Connectivity,MATCH(1,(N=$A6)*(KSI=AM$1),0),1),"")</f>
        <v/>
      </c>
      <c r="AN6" s="8" t="str">
        <f t="array" ref="AN6">IFERROR(INDEX(Connectivity,MATCH(1,(N=$A6)*(KSI=AN$1),0),1),"")</f>
        <v/>
      </c>
      <c r="AO6" s="8" t="str">
        <f t="array" ref="AO6">IFERROR(INDEX(Connectivity,MATCH(1,(N=$A6)*(KSI=AO$1),0),1),"")</f>
        <v/>
      </c>
      <c r="AP6" s="8" t="str">
        <f t="array" ref="AP6">IFERROR(INDEX(Connectivity,MATCH(1,(N=$A6)*(KSI=AP$1),0),1),"")</f>
        <v/>
      </c>
      <c r="AQ6" s="8" t="str">
        <f t="array" ref="AQ6">IFERROR(INDEX(Connectivity,MATCH(1,(N=$A6)*(KSI=AQ$1),0),1),"")</f>
        <v/>
      </c>
      <c r="AR6" s="8" t="str">
        <f t="array" ref="AR6">IFERROR(INDEX(Connectivity,MATCH(1,(N=$A6)*(KSI=AR$1),0),1),"")</f>
        <v/>
      </c>
      <c r="AS6" s="8" t="str">
        <f t="array" ref="AS6">IFERROR(INDEX(Connectivity,MATCH(1,(N=$A6)*(KSI=AS$1),0),1),"")</f>
        <v/>
      </c>
      <c r="AT6" s="8" t="str">
        <f t="array" ref="AT6">IFERROR(INDEX(Connectivity,MATCH(1,(N=$A6)*(KSI=AT$1),0),1),"")</f>
        <v/>
      </c>
      <c r="AU6" s="8" t="str">
        <f t="array" ref="AU6">IFERROR(INDEX(Connectivity,MATCH(1,(N=$A6)*(KSI=AU$1),0),1),"")</f>
        <v/>
      </c>
      <c r="AV6" s="8" t="str">
        <f t="array" ref="AV6">IFERROR(INDEX(Connectivity,MATCH(1,(N=$A6)*(KSI=AV$1),0),1),"")</f>
        <v/>
      </c>
      <c r="AW6" s="8" t="str">
        <f t="array" ref="AW6">IFERROR(INDEX(Connectivity,MATCH(1,(N=$A6)*(KSI=AW$1),0),1),"")</f>
        <v/>
      </c>
      <c r="AX6" s="8" t="str">
        <f t="array" ref="AX6">IFERROR(INDEX(Connectivity,MATCH(1,(N=$A6)*(KSI=AX$1),0),1),"")</f>
        <v/>
      </c>
    </row>
    <row r="7" spans="1:55" x14ac:dyDescent="0.25">
      <c r="A7" s="12">
        <f t="array" ref="A7">IFERROR(INDEX(N, MATCH(0,COUNTIF($A$1:A6, N), 0)), "")</f>
        <v>60</v>
      </c>
      <c r="B7" s="8">
        <f t="array" ref="B7">IFERROR(INDEX(Connectivity,MATCH(1,(N=$A7)*(KSI=B$1),0),1),"")</f>
        <v>0</v>
      </c>
      <c r="C7" s="8">
        <f t="array" ref="C7">IFERROR(INDEX(Connectivity,MATCH(1,(N=$A7)*(KSI=C$1),0),1),"")</f>
        <v>0.1</v>
      </c>
      <c r="D7" s="8">
        <f t="array" ref="D7">IFERROR(INDEX(Connectivity,MATCH(1,(N=$A7)*(KSI=D$1),0),1),"")</f>
        <v>0.5</v>
      </c>
      <c r="E7" s="8">
        <f t="array" ref="E7">IFERROR(INDEX(Connectivity,MATCH(1,(N=$A7)*(KSI=E$1),0),1),"")</f>
        <v>0.95</v>
      </c>
      <c r="F7" s="8">
        <f t="array" ref="F7">IFERROR(INDEX(Connectivity,MATCH(1,(N=$A7)*(KSI=F$1),0),1),"")</f>
        <v>0.95</v>
      </c>
      <c r="G7" s="8">
        <f t="array" ref="G7">IFERROR(INDEX(Connectivity,MATCH(1,(N=$A7)*(KSI=G$1),0),1),"")</f>
        <v>1</v>
      </c>
      <c r="H7" s="8">
        <f t="array" ref="H7">IFERROR(INDEX(Connectivity,MATCH(1,(N=$A7)*(KSI=H$1),0),1),"")</f>
        <v>1</v>
      </c>
      <c r="I7" s="8">
        <f t="array" ref="I7">IFERROR(INDEX(Connectivity,MATCH(1,(N=$A7)*(KSI=I$1),0),1),"")</f>
        <v>1</v>
      </c>
      <c r="J7" s="8">
        <f t="array" ref="J7">IFERROR(INDEX(Connectivity,MATCH(1,(N=$A7)*(KSI=J$1),0),1),"")</f>
        <v>1</v>
      </c>
      <c r="K7" s="8">
        <f t="array" ref="K7">IFERROR(INDEX(Connectivity,MATCH(1,(N=$A7)*(KSI=K$1),0),1),"")</f>
        <v>1</v>
      </c>
      <c r="L7" s="8">
        <f t="array" ref="L7">IFERROR(INDEX(Connectivity,MATCH(1,(N=$A7)*(KSI=L$1),0),1),"")</f>
        <v>1</v>
      </c>
      <c r="M7" s="8">
        <f t="array" ref="M7">IFERROR(INDEX(Connectivity,MATCH(1,(N=$A7)*(KSI=M$1),0),1),"")</f>
        <v>1</v>
      </c>
      <c r="N7" s="8">
        <f t="array" ref="N7">IFERROR(INDEX(Connectivity,MATCH(1,(N=$A7)*(KSI=N$1),0),1),"")</f>
        <v>1</v>
      </c>
      <c r="O7" s="8">
        <f t="array" ref="O7">IFERROR(INDEX(Connectivity,MATCH(1,(N=$A7)*(KSI=O$1),0),1),"")</f>
        <v>1</v>
      </c>
      <c r="P7" s="8">
        <f t="array" ref="P7">IFERROR(INDEX(Connectivity,MATCH(1,(N=$A7)*(KSI=P$1),0),1),"")</f>
        <v>1</v>
      </c>
      <c r="Q7" s="8">
        <f t="array" ref="Q7">IFERROR(INDEX(Connectivity,MATCH(1,(N=$A7)*(KSI=Q$1),0),1),"")</f>
        <v>1</v>
      </c>
      <c r="R7" s="8">
        <f t="array" ref="R7">IFERROR(INDEX(Connectivity,MATCH(1,(N=$A7)*(KSI=R$1),0),1),"")</f>
        <v>1</v>
      </c>
      <c r="S7" s="8">
        <f t="array" ref="S7">IFERROR(INDEX(Connectivity,MATCH(1,(N=$A7)*(KSI=S$1),0),1),"")</f>
        <v>1</v>
      </c>
      <c r="T7" s="8">
        <f t="array" ref="T7">IFERROR(INDEX(Connectivity,MATCH(1,(N=$A7)*(KSI=T$1),0),1),"")</f>
        <v>1</v>
      </c>
      <c r="U7" s="8">
        <f t="array" ref="U7">IFERROR(INDEX(Connectivity,MATCH(1,(N=$A7)*(KSI=U$1),0),1),"")</f>
        <v>1</v>
      </c>
      <c r="V7" s="8">
        <f t="array" ref="V7">IFERROR(INDEX(Connectivity,MATCH(1,(N=$A7)*(KSI=V$1),0),1),"")</f>
        <v>1</v>
      </c>
      <c r="W7" s="8">
        <f t="array" ref="W7">IFERROR(INDEX(Connectivity,MATCH(1,(N=$A7)*(KSI=W$1),0),1),"")</f>
        <v>1</v>
      </c>
      <c r="X7" s="8">
        <f t="array" ref="X7">IFERROR(INDEX(Connectivity,MATCH(1,(N=$A7)*(KSI=X$1),0),1),"")</f>
        <v>1</v>
      </c>
      <c r="Y7" s="8">
        <f t="array" ref="Y7">IFERROR(INDEX(Connectivity,MATCH(1,(N=$A7)*(KSI=Y$1),0),1),"")</f>
        <v>1</v>
      </c>
      <c r="Z7" s="8">
        <f t="array" ref="Z7">IFERROR(INDEX(Connectivity,MATCH(1,(N=$A7)*(KSI=Z$1),0),1),"")</f>
        <v>1</v>
      </c>
      <c r="AA7" s="8" t="str">
        <f t="array" ref="AA7">IFERROR(INDEX(Connectivity,MATCH(1,(N=$A7)*(KSI=AA$1),0),1),"")</f>
        <v/>
      </c>
      <c r="AB7" s="8" t="str">
        <f t="array" ref="AB7">IFERROR(INDEX(Connectivity,MATCH(1,(N=$A7)*(KSI=AB$1),0),1),"")</f>
        <v/>
      </c>
      <c r="AC7" s="8" t="str">
        <f t="array" ref="AC7">IFERROR(INDEX(Connectivity,MATCH(1,(N=$A7)*(KSI=AC$1),0),1),"")</f>
        <v/>
      </c>
      <c r="AD7" s="8" t="str">
        <f t="array" ref="AD7">IFERROR(INDEX(Connectivity,MATCH(1,(N=$A7)*(KSI=AD$1),0),1),"")</f>
        <v/>
      </c>
      <c r="AE7" s="8" t="str">
        <f t="array" ref="AE7">IFERROR(INDEX(Connectivity,MATCH(1,(N=$A7)*(KSI=AE$1),0),1),"")</f>
        <v/>
      </c>
      <c r="AF7" s="8" t="str">
        <f t="array" ref="AF7">IFERROR(INDEX(Connectivity,MATCH(1,(N=$A7)*(KSI=AF$1),0),1),"")</f>
        <v/>
      </c>
      <c r="AG7" s="8" t="str">
        <f t="array" ref="AG7">IFERROR(INDEX(Connectivity,MATCH(1,(N=$A7)*(KSI=AG$1),0),1),"")</f>
        <v/>
      </c>
      <c r="AH7" s="8" t="str">
        <f t="array" ref="AH7">IFERROR(INDEX(Connectivity,MATCH(1,(N=$A7)*(KSI=AH$1),0),1),"")</f>
        <v/>
      </c>
      <c r="AI7" s="8" t="str">
        <f t="array" ref="AI7">IFERROR(INDEX(Connectivity,MATCH(1,(N=$A7)*(KSI=AI$1),0),1),"")</f>
        <v/>
      </c>
      <c r="AJ7" s="8" t="str">
        <f t="array" ref="AJ7">IFERROR(INDEX(Connectivity,MATCH(1,(N=$A7)*(KSI=AJ$1),0),1),"")</f>
        <v/>
      </c>
      <c r="AK7" s="8" t="str">
        <f t="array" ref="AK7">IFERROR(INDEX(Connectivity,MATCH(1,(N=$A7)*(KSI=AK$1),0),1),"")</f>
        <v/>
      </c>
      <c r="AL7" s="8" t="str">
        <f t="array" ref="AL7">IFERROR(INDEX(Connectivity,MATCH(1,(N=$A7)*(KSI=AL$1),0),1),"")</f>
        <v/>
      </c>
      <c r="AM7" s="8" t="str">
        <f t="array" ref="AM7">IFERROR(INDEX(Connectivity,MATCH(1,(N=$A7)*(KSI=AM$1),0),1),"")</f>
        <v/>
      </c>
      <c r="AN7" s="8" t="str">
        <f t="array" ref="AN7">IFERROR(INDEX(Connectivity,MATCH(1,(N=$A7)*(KSI=AN$1),0),1),"")</f>
        <v/>
      </c>
      <c r="AO7" s="8" t="str">
        <f t="array" ref="AO7">IFERROR(INDEX(Connectivity,MATCH(1,(N=$A7)*(KSI=AO$1),0),1),"")</f>
        <v/>
      </c>
      <c r="AP7" s="8" t="str">
        <f t="array" ref="AP7">IFERROR(INDEX(Connectivity,MATCH(1,(N=$A7)*(KSI=AP$1),0),1),"")</f>
        <v/>
      </c>
      <c r="AQ7" s="8" t="str">
        <f t="array" ref="AQ7">IFERROR(INDEX(Connectivity,MATCH(1,(N=$A7)*(KSI=AQ$1),0),1),"")</f>
        <v/>
      </c>
      <c r="AR7" s="8" t="str">
        <f t="array" ref="AR7">IFERROR(INDEX(Connectivity,MATCH(1,(N=$A7)*(KSI=AR$1),0),1),"")</f>
        <v/>
      </c>
      <c r="AS7" s="8" t="str">
        <f t="array" ref="AS7">IFERROR(INDEX(Connectivity,MATCH(1,(N=$A7)*(KSI=AS$1),0),1),"")</f>
        <v/>
      </c>
      <c r="AT7" s="8" t="str">
        <f t="array" ref="AT7">IFERROR(INDEX(Connectivity,MATCH(1,(N=$A7)*(KSI=AT$1),0),1),"")</f>
        <v/>
      </c>
      <c r="AU7" s="8" t="str">
        <f t="array" ref="AU7">IFERROR(INDEX(Connectivity,MATCH(1,(N=$A7)*(KSI=AU$1),0),1),"")</f>
        <v/>
      </c>
      <c r="AV7" s="8" t="str">
        <f t="array" ref="AV7">IFERROR(INDEX(Connectivity,MATCH(1,(N=$A7)*(KSI=AV$1),0),1),"")</f>
        <v/>
      </c>
      <c r="AW7" s="8" t="str">
        <f t="array" ref="AW7">IFERROR(INDEX(Connectivity,MATCH(1,(N=$A7)*(KSI=AW$1),0),1),"")</f>
        <v/>
      </c>
      <c r="AX7" s="8" t="str">
        <f t="array" ref="AX7">IFERROR(INDEX(Connectivity,MATCH(1,(N=$A7)*(KSI=AX$1),0),1),"")</f>
        <v/>
      </c>
    </row>
    <row r="8" spans="1:55" x14ac:dyDescent="0.25">
      <c r="A8" s="12">
        <f t="array" ref="A8">IFERROR(INDEX(N, MATCH(0,COUNTIF($A$1:A7, N), 0)), "")</f>
        <v>70</v>
      </c>
      <c r="B8" s="8">
        <f t="array" ref="B8">IFERROR(INDEX(Connectivity,MATCH(1,(N=$A8)*(KSI=B$1),0),1),"")</f>
        <v>0</v>
      </c>
      <c r="C8" s="8">
        <f t="array" ref="C8">IFERROR(INDEX(Connectivity,MATCH(1,(N=$A8)*(KSI=C$1),0),1),"")</f>
        <v>0.3</v>
      </c>
      <c r="D8" s="8">
        <f t="array" ref="D8">IFERROR(INDEX(Connectivity,MATCH(1,(N=$A8)*(KSI=D$1),0),1),"")</f>
        <v>0.75</v>
      </c>
      <c r="E8" s="8">
        <f t="array" ref="E8">IFERROR(INDEX(Connectivity,MATCH(1,(N=$A8)*(KSI=E$1),0),1),"")</f>
        <v>0.95</v>
      </c>
      <c r="F8" s="8">
        <f t="array" ref="F8">IFERROR(INDEX(Connectivity,MATCH(1,(N=$A8)*(KSI=F$1),0),1),"")</f>
        <v>0.95</v>
      </c>
      <c r="G8" s="8">
        <f t="array" ref="G8">IFERROR(INDEX(Connectivity,MATCH(1,(N=$A8)*(KSI=G$1),0),1),"")</f>
        <v>1</v>
      </c>
      <c r="H8" s="8">
        <f t="array" ref="H8">IFERROR(INDEX(Connectivity,MATCH(1,(N=$A8)*(KSI=H$1),0),1),"")</f>
        <v>1</v>
      </c>
      <c r="I8" s="8">
        <f t="array" ref="I8">IFERROR(INDEX(Connectivity,MATCH(1,(N=$A8)*(KSI=I$1),0),1),"")</f>
        <v>1</v>
      </c>
      <c r="J8" s="8">
        <f t="array" ref="J8">IFERROR(INDEX(Connectivity,MATCH(1,(N=$A8)*(KSI=J$1),0),1),"")</f>
        <v>1</v>
      </c>
      <c r="K8" s="8">
        <f t="array" ref="K8">IFERROR(INDEX(Connectivity,MATCH(1,(N=$A8)*(KSI=K$1),0),1),"")</f>
        <v>1</v>
      </c>
      <c r="L8" s="8">
        <f t="array" ref="L8">IFERROR(INDEX(Connectivity,MATCH(1,(N=$A8)*(KSI=L$1),0),1),"")</f>
        <v>1</v>
      </c>
      <c r="M8" s="8">
        <f t="array" ref="M8">IFERROR(INDEX(Connectivity,MATCH(1,(N=$A8)*(KSI=M$1),0),1),"")</f>
        <v>1</v>
      </c>
      <c r="N8" s="8">
        <f t="array" ref="N8">IFERROR(INDEX(Connectivity,MATCH(1,(N=$A8)*(KSI=N$1),0),1),"")</f>
        <v>1</v>
      </c>
      <c r="O8" s="8">
        <f t="array" ref="O8">IFERROR(INDEX(Connectivity,MATCH(1,(N=$A8)*(KSI=O$1),0),1),"")</f>
        <v>1</v>
      </c>
      <c r="P8" s="8">
        <f t="array" ref="P8">IFERROR(INDEX(Connectivity,MATCH(1,(N=$A8)*(KSI=P$1),0),1),"")</f>
        <v>1</v>
      </c>
      <c r="Q8" s="8">
        <f t="array" ref="Q8">IFERROR(INDEX(Connectivity,MATCH(1,(N=$A8)*(KSI=Q$1),0),1),"")</f>
        <v>1</v>
      </c>
      <c r="R8" s="8">
        <f t="array" ref="R8">IFERROR(INDEX(Connectivity,MATCH(1,(N=$A8)*(KSI=R$1),0),1),"")</f>
        <v>1</v>
      </c>
      <c r="S8" s="8">
        <f t="array" ref="S8">IFERROR(INDEX(Connectivity,MATCH(1,(N=$A8)*(KSI=S$1),0),1),"")</f>
        <v>1</v>
      </c>
      <c r="T8" s="8">
        <f t="array" ref="T8">IFERROR(INDEX(Connectivity,MATCH(1,(N=$A8)*(KSI=T$1),0),1),"")</f>
        <v>1</v>
      </c>
      <c r="U8" s="8">
        <f t="array" ref="U8">IFERROR(INDEX(Connectivity,MATCH(1,(N=$A8)*(KSI=U$1),0),1),"")</f>
        <v>1</v>
      </c>
      <c r="V8" s="8">
        <f t="array" ref="V8">IFERROR(INDEX(Connectivity,MATCH(1,(N=$A8)*(KSI=V$1),0),1),"")</f>
        <v>1</v>
      </c>
      <c r="W8" s="8">
        <f t="array" ref="W8">IFERROR(INDEX(Connectivity,MATCH(1,(N=$A8)*(KSI=W$1),0),1),"")</f>
        <v>1</v>
      </c>
      <c r="X8" s="8">
        <f t="array" ref="X8">IFERROR(INDEX(Connectivity,MATCH(1,(N=$A8)*(KSI=X$1),0),1),"")</f>
        <v>1</v>
      </c>
      <c r="Y8" s="8">
        <f t="array" ref="Y8">IFERROR(INDEX(Connectivity,MATCH(1,(N=$A8)*(KSI=Y$1),0),1),"")</f>
        <v>1</v>
      </c>
      <c r="Z8" s="8">
        <f t="array" ref="Z8">IFERROR(INDEX(Connectivity,MATCH(1,(N=$A8)*(KSI=Z$1),0),1),"")</f>
        <v>1</v>
      </c>
      <c r="AA8" s="8" t="str">
        <f t="array" ref="AA8">IFERROR(INDEX(Connectivity,MATCH(1,(N=$A8)*(KSI=AA$1),0),1),"")</f>
        <v/>
      </c>
      <c r="AB8" s="8" t="str">
        <f t="array" ref="AB8">IFERROR(INDEX(Connectivity,MATCH(1,(N=$A8)*(KSI=AB$1),0),1),"")</f>
        <v/>
      </c>
      <c r="AC8" s="8" t="str">
        <f t="array" ref="AC8">IFERROR(INDEX(Connectivity,MATCH(1,(N=$A8)*(KSI=AC$1),0),1),"")</f>
        <v/>
      </c>
      <c r="AD8" s="8" t="str">
        <f t="array" ref="AD8">IFERROR(INDEX(Connectivity,MATCH(1,(N=$A8)*(KSI=AD$1),0),1),"")</f>
        <v/>
      </c>
      <c r="AE8" s="8" t="str">
        <f t="array" ref="AE8">IFERROR(INDEX(Connectivity,MATCH(1,(N=$A8)*(KSI=AE$1),0),1),"")</f>
        <v/>
      </c>
      <c r="AF8" s="8" t="str">
        <f t="array" ref="AF8">IFERROR(INDEX(Connectivity,MATCH(1,(N=$A8)*(KSI=AF$1),0),1),"")</f>
        <v/>
      </c>
      <c r="AG8" s="8" t="str">
        <f t="array" ref="AG8">IFERROR(INDEX(Connectivity,MATCH(1,(N=$A8)*(KSI=AG$1),0),1),"")</f>
        <v/>
      </c>
      <c r="AH8" s="8" t="str">
        <f t="array" ref="AH8">IFERROR(INDEX(Connectivity,MATCH(1,(N=$A8)*(KSI=AH$1),0),1),"")</f>
        <v/>
      </c>
      <c r="AI8" s="8" t="str">
        <f t="array" ref="AI8">IFERROR(INDEX(Connectivity,MATCH(1,(N=$A8)*(KSI=AI$1),0),1),"")</f>
        <v/>
      </c>
      <c r="AJ8" s="8" t="str">
        <f t="array" ref="AJ8">IFERROR(INDEX(Connectivity,MATCH(1,(N=$A8)*(KSI=AJ$1),0),1),"")</f>
        <v/>
      </c>
      <c r="AK8" s="8" t="str">
        <f t="array" ref="AK8">IFERROR(INDEX(Connectivity,MATCH(1,(N=$A8)*(KSI=AK$1),0),1),"")</f>
        <v/>
      </c>
      <c r="AL8" s="8" t="str">
        <f t="array" ref="AL8">IFERROR(INDEX(Connectivity,MATCH(1,(N=$A8)*(KSI=AL$1),0),1),"")</f>
        <v/>
      </c>
      <c r="AM8" s="8" t="str">
        <f t="array" ref="AM8">IFERROR(INDEX(Connectivity,MATCH(1,(N=$A8)*(KSI=AM$1),0),1),"")</f>
        <v/>
      </c>
      <c r="AN8" s="8" t="str">
        <f t="array" ref="AN8">IFERROR(INDEX(Connectivity,MATCH(1,(N=$A8)*(KSI=AN$1),0),1),"")</f>
        <v/>
      </c>
      <c r="AO8" s="8" t="str">
        <f t="array" ref="AO8">IFERROR(INDEX(Connectivity,MATCH(1,(N=$A8)*(KSI=AO$1),0),1),"")</f>
        <v/>
      </c>
      <c r="AP8" s="8" t="str">
        <f t="array" ref="AP8">IFERROR(INDEX(Connectivity,MATCH(1,(N=$A8)*(KSI=AP$1),0),1),"")</f>
        <v/>
      </c>
      <c r="AQ8" s="8" t="str">
        <f t="array" ref="AQ8">IFERROR(INDEX(Connectivity,MATCH(1,(N=$A8)*(KSI=AQ$1),0),1),"")</f>
        <v/>
      </c>
      <c r="AR8" s="8" t="str">
        <f t="array" ref="AR8">IFERROR(INDEX(Connectivity,MATCH(1,(N=$A8)*(KSI=AR$1),0),1),"")</f>
        <v/>
      </c>
      <c r="AS8" s="8" t="str">
        <f t="array" ref="AS8">IFERROR(INDEX(Connectivity,MATCH(1,(N=$A8)*(KSI=AS$1),0),1),"")</f>
        <v/>
      </c>
      <c r="AT8" s="8" t="str">
        <f t="array" ref="AT8">IFERROR(INDEX(Connectivity,MATCH(1,(N=$A8)*(KSI=AT$1),0),1),"")</f>
        <v/>
      </c>
      <c r="AU8" s="8" t="str">
        <f t="array" ref="AU8">IFERROR(INDEX(Connectivity,MATCH(1,(N=$A8)*(KSI=AU$1),0),1),"")</f>
        <v/>
      </c>
      <c r="AV8" s="8" t="str">
        <f t="array" ref="AV8">IFERROR(INDEX(Connectivity,MATCH(1,(N=$A8)*(KSI=AV$1),0),1),"")</f>
        <v/>
      </c>
      <c r="AW8" s="8" t="str">
        <f t="array" ref="AW8">IFERROR(INDEX(Connectivity,MATCH(1,(N=$A8)*(KSI=AW$1),0),1),"")</f>
        <v/>
      </c>
      <c r="AX8" s="8" t="str">
        <f t="array" ref="AX8">IFERROR(INDEX(Connectivity,MATCH(1,(N=$A8)*(KSI=AX$1),0),1),"")</f>
        <v/>
      </c>
    </row>
    <row r="9" spans="1:55" x14ac:dyDescent="0.25">
      <c r="A9" s="12">
        <f t="array" ref="A9">IFERROR(INDEX(N, MATCH(0,COUNTIF($A$1:A8, N), 0)), "")</f>
        <v>80</v>
      </c>
      <c r="B9" s="8">
        <f t="array" ref="B9">IFERROR(INDEX(Connectivity,MATCH(1,(N=$A9)*(KSI=B$1),0),1),"")</f>
        <v>0</v>
      </c>
      <c r="C9" s="8">
        <f t="array" ref="C9">IFERROR(INDEX(Connectivity,MATCH(1,(N=$A9)*(KSI=C$1),0),1),"")</f>
        <v>0.3</v>
      </c>
      <c r="D9" s="8">
        <f t="array" ref="D9">IFERROR(INDEX(Connectivity,MATCH(1,(N=$A9)*(KSI=D$1),0),1),"")</f>
        <v>0.9</v>
      </c>
      <c r="E9" s="8">
        <f t="array" ref="E9">IFERROR(INDEX(Connectivity,MATCH(1,(N=$A9)*(KSI=E$1),0),1),"")</f>
        <v>0.9</v>
      </c>
      <c r="F9" s="8">
        <f t="array" ref="F9">IFERROR(INDEX(Connectivity,MATCH(1,(N=$A9)*(KSI=F$1),0),1),"")</f>
        <v>1</v>
      </c>
      <c r="G9" s="8">
        <f t="array" ref="G9">IFERROR(INDEX(Connectivity,MATCH(1,(N=$A9)*(KSI=G$1),0),1),"")</f>
        <v>1</v>
      </c>
      <c r="H9" s="8">
        <f t="array" ref="H9">IFERROR(INDEX(Connectivity,MATCH(1,(N=$A9)*(KSI=H$1),0),1),"")</f>
        <v>1</v>
      </c>
      <c r="I9" s="8">
        <f t="array" ref="I9">IFERROR(INDEX(Connectivity,MATCH(1,(N=$A9)*(KSI=I$1),0),1),"")</f>
        <v>1</v>
      </c>
      <c r="J9" s="8">
        <f t="array" ref="J9">IFERROR(INDEX(Connectivity,MATCH(1,(N=$A9)*(KSI=J$1),0),1),"")</f>
        <v>1</v>
      </c>
      <c r="K9" s="8">
        <f t="array" ref="K9">IFERROR(INDEX(Connectivity,MATCH(1,(N=$A9)*(KSI=K$1),0),1),"")</f>
        <v>1</v>
      </c>
      <c r="L9" s="8">
        <f t="array" ref="L9">IFERROR(INDEX(Connectivity,MATCH(1,(N=$A9)*(KSI=L$1),0),1),"")</f>
        <v>1</v>
      </c>
      <c r="M9" s="8">
        <f t="array" ref="M9">IFERROR(INDEX(Connectivity,MATCH(1,(N=$A9)*(KSI=M$1),0),1),"")</f>
        <v>1</v>
      </c>
      <c r="N9" s="8">
        <f t="array" ref="N9">IFERROR(INDEX(Connectivity,MATCH(1,(N=$A9)*(KSI=N$1),0),1),"")</f>
        <v>1</v>
      </c>
      <c r="O9" s="8">
        <f t="array" ref="O9">IFERROR(INDEX(Connectivity,MATCH(1,(N=$A9)*(KSI=O$1),0),1),"")</f>
        <v>1</v>
      </c>
      <c r="P9" s="8">
        <f t="array" ref="P9">IFERROR(INDEX(Connectivity,MATCH(1,(N=$A9)*(KSI=P$1),0),1),"")</f>
        <v>1</v>
      </c>
      <c r="Q9" s="8">
        <f t="array" ref="Q9">IFERROR(INDEX(Connectivity,MATCH(1,(N=$A9)*(KSI=Q$1),0),1),"")</f>
        <v>1</v>
      </c>
      <c r="R9" s="8">
        <f t="array" ref="R9">IFERROR(INDEX(Connectivity,MATCH(1,(N=$A9)*(KSI=R$1),0),1),"")</f>
        <v>1</v>
      </c>
      <c r="S9" s="8">
        <f t="array" ref="S9">IFERROR(INDEX(Connectivity,MATCH(1,(N=$A9)*(KSI=S$1),0),1),"")</f>
        <v>1</v>
      </c>
      <c r="T9" s="8">
        <f t="array" ref="T9">IFERROR(INDEX(Connectivity,MATCH(1,(N=$A9)*(KSI=T$1),0),1),"")</f>
        <v>1</v>
      </c>
      <c r="U9" s="8">
        <f t="array" ref="U9">IFERROR(INDEX(Connectivity,MATCH(1,(N=$A9)*(KSI=U$1),0),1),"")</f>
        <v>1</v>
      </c>
      <c r="V9" s="8">
        <f t="array" ref="V9">IFERROR(INDEX(Connectivity,MATCH(1,(N=$A9)*(KSI=V$1),0),1),"")</f>
        <v>1</v>
      </c>
      <c r="W9" s="8">
        <f t="array" ref="W9">IFERROR(INDEX(Connectivity,MATCH(1,(N=$A9)*(KSI=W$1),0),1),"")</f>
        <v>1</v>
      </c>
      <c r="X9" s="8">
        <f t="array" ref="X9">IFERROR(INDEX(Connectivity,MATCH(1,(N=$A9)*(KSI=X$1),0),1),"")</f>
        <v>1</v>
      </c>
      <c r="Y9" s="8">
        <f t="array" ref="Y9">IFERROR(INDEX(Connectivity,MATCH(1,(N=$A9)*(KSI=Y$1),0),1),"")</f>
        <v>1</v>
      </c>
      <c r="Z9" s="8">
        <f t="array" ref="Z9">IFERROR(INDEX(Connectivity,MATCH(1,(N=$A9)*(KSI=Z$1),0),1),"")</f>
        <v>1</v>
      </c>
      <c r="AA9" s="8" t="str">
        <f t="array" ref="AA9">IFERROR(INDEX(Connectivity,MATCH(1,(N=$A9)*(KSI=AA$1),0),1),"")</f>
        <v/>
      </c>
      <c r="AB9" s="8" t="str">
        <f t="array" ref="AB9">IFERROR(INDEX(Connectivity,MATCH(1,(N=$A9)*(KSI=AB$1),0),1),"")</f>
        <v/>
      </c>
      <c r="AC9" s="8" t="str">
        <f t="array" ref="AC9">IFERROR(INDEX(Connectivity,MATCH(1,(N=$A9)*(KSI=AC$1),0),1),"")</f>
        <v/>
      </c>
      <c r="AD9" s="8" t="str">
        <f t="array" ref="AD9">IFERROR(INDEX(Connectivity,MATCH(1,(N=$A9)*(KSI=AD$1),0),1),"")</f>
        <v/>
      </c>
      <c r="AE9" s="8" t="str">
        <f t="array" ref="AE9">IFERROR(INDEX(Connectivity,MATCH(1,(N=$A9)*(KSI=AE$1),0),1),"")</f>
        <v/>
      </c>
      <c r="AF9" s="8" t="str">
        <f t="array" ref="AF9">IFERROR(INDEX(Connectivity,MATCH(1,(N=$A9)*(KSI=AF$1),0),1),"")</f>
        <v/>
      </c>
      <c r="AG9" s="8" t="str">
        <f t="array" ref="AG9">IFERROR(INDEX(Connectivity,MATCH(1,(N=$A9)*(KSI=AG$1),0),1),"")</f>
        <v/>
      </c>
      <c r="AH9" s="8" t="str">
        <f t="array" ref="AH9">IFERROR(INDEX(Connectivity,MATCH(1,(N=$A9)*(KSI=AH$1),0),1),"")</f>
        <v/>
      </c>
      <c r="AI9" s="8" t="str">
        <f t="array" ref="AI9">IFERROR(INDEX(Connectivity,MATCH(1,(N=$A9)*(KSI=AI$1),0),1),"")</f>
        <v/>
      </c>
      <c r="AJ9" s="8" t="str">
        <f t="array" ref="AJ9">IFERROR(INDEX(Connectivity,MATCH(1,(N=$A9)*(KSI=AJ$1),0),1),"")</f>
        <v/>
      </c>
      <c r="AK9" s="8" t="str">
        <f t="array" ref="AK9">IFERROR(INDEX(Connectivity,MATCH(1,(N=$A9)*(KSI=AK$1),0),1),"")</f>
        <v/>
      </c>
      <c r="AL9" s="8" t="str">
        <f t="array" ref="AL9">IFERROR(INDEX(Connectivity,MATCH(1,(N=$A9)*(KSI=AL$1),0),1),"")</f>
        <v/>
      </c>
      <c r="AM9" s="8" t="str">
        <f t="array" ref="AM9">IFERROR(INDEX(Connectivity,MATCH(1,(N=$A9)*(KSI=AM$1),0),1),"")</f>
        <v/>
      </c>
      <c r="AN9" s="8" t="str">
        <f t="array" ref="AN9">IFERROR(INDEX(Connectivity,MATCH(1,(N=$A9)*(KSI=AN$1),0),1),"")</f>
        <v/>
      </c>
      <c r="AO9" s="8" t="str">
        <f t="array" ref="AO9">IFERROR(INDEX(Connectivity,MATCH(1,(N=$A9)*(KSI=AO$1),0),1),"")</f>
        <v/>
      </c>
      <c r="AP9" s="8" t="str">
        <f t="array" ref="AP9">IFERROR(INDEX(Connectivity,MATCH(1,(N=$A9)*(KSI=AP$1),0),1),"")</f>
        <v/>
      </c>
      <c r="AQ9" s="8" t="str">
        <f t="array" ref="AQ9">IFERROR(INDEX(Connectivity,MATCH(1,(N=$A9)*(KSI=AQ$1),0),1),"")</f>
        <v/>
      </c>
      <c r="AR9" s="8" t="str">
        <f t="array" ref="AR9">IFERROR(INDEX(Connectivity,MATCH(1,(N=$A9)*(KSI=AR$1),0),1),"")</f>
        <v/>
      </c>
      <c r="AS9" s="8" t="str">
        <f t="array" ref="AS9">IFERROR(INDEX(Connectivity,MATCH(1,(N=$A9)*(KSI=AS$1),0),1),"")</f>
        <v/>
      </c>
      <c r="AT9" s="8" t="str">
        <f t="array" ref="AT9">IFERROR(INDEX(Connectivity,MATCH(1,(N=$A9)*(KSI=AT$1),0),1),"")</f>
        <v/>
      </c>
      <c r="AU9" s="8" t="str">
        <f t="array" ref="AU9">IFERROR(INDEX(Connectivity,MATCH(1,(N=$A9)*(KSI=AU$1),0),1),"")</f>
        <v/>
      </c>
      <c r="AV9" s="8" t="str">
        <f t="array" ref="AV9">IFERROR(INDEX(Connectivity,MATCH(1,(N=$A9)*(KSI=AV$1),0),1),"")</f>
        <v/>
      </c>
      <c r="AW9" s="8" t="str">
        <f t="array" ref="AW9">IFERROR(INDEX(Connectivity,MATCH(1,(N=$A9)*(KSI=AW$1),0),1),"")</f>
        <v/>
      </c>
      <c r="AX9" s="8" t="str">
        <f t="array" ref="AX9">IFERROR(INDEX(Connectivity,MATCH(1,(N=$A9)*(KSI=AX$1),0),1),"")</f>
        <v/>
      </c>
    </row>
    <row r="10" spans="1:55" x14ac:dyDescent="0.25">
      <c r="A10" s="12">
        <f t="array" ref="A10">IFERROR(INDEX(N, MATCH(0,COUNTIF($A$1:A9, N), 0)), "")</f>
        <v>90</v>
      </c>
      <c r="B10" s="8">
        <f t="array" ref="B10">IFERROR(INDEX(Connectivity,MATCH(1,(N=$A10)*(KSI=B$1),0),1),"")</f>
        <v>0</v>
      </c>
      <c r="C10" s="8">
        <f t="array" ref="C10">IFERROR(INDEX(Connectivity,MATCH(1,(N=$A10)*(KSI=C$1),0),1),"")</f>
        <v>0.6</v>
      </c>
      <c r="D10" s="8">
        <f t="array" ref="D10">IFERROR(INDEX(Connectivity,MATCH(1,(N=$A10)*(KSI=D$1),0),1),"")</f>
        <v>0.95</v>
      </c>
      <c r="E10" s="8">
        <f t="array" ref="E10">IFERROR(INDEX(Connectivity,MATCH(1,(N=$A10)*(KSI=E$1),0),1),"")</f>
        <v>1</v>
      </c>
      <c r="F10" s="8">
        <f t="array" ref="F10">IFERROR(INDEX(Connectivity,MATCH(1,(N=$A10)*(KSI=F$1),0),1),"")</f>
        <v>1</v>
      </c>
      <c r="G10" s="8">
        <f t="array" ref="G10">IFERROR(INDEX(Connectivity,MATCH(1,(N=$A10)*(KSI=G$1),0),1),"")</f>
        <v>1</v>
      </c>
      <c r="H10" s="8">
        <f t="array" ref="H10">IFERROR(INDEX(Connectivity,MATCH(1,(N=$A10)*(KSI=H$1),0),1),"")</f>
        <v>1</v>
      </c>
      <c r="I10" s="8">
        <f t="array" ref="I10">IFERROR(INDEX(Connectivity,MATCH(1,(N=$A10)*(KSI=I$1),0),1),"")</f>
        <v>1</v>
      </c>
      <c r="J10" s="8">
        <f t="array" ref="J10">IFERROR(INDEX(Connectivity,MATCH(1,(N=$A10)*(KSI=J$1),0),1),"")</f>
        <v>1</v>
      </c>
      <c r="K10" s="8">
        <f t="array" ref="K10">IFERROR(INDEX(Connectivity,MATCH(1,(N=$A10)*(KSI=K$1),0),1),"")</f>
        <v>1</v>
      </c>
      <c r="L10" s="8">
        <f t="array" ref="L10">IFERROR(INDEX(Connectivity,MATCH(1,(N=$A10)*(KSI=L$1),0),1),"")</f>
        <v>1</v>
      </c>
      <c r="M10" s="8">
        <f t="array" ref="M10">IFERROR(INDEX(Connectivity,MATCH(1,(N=$A10)*(KSI=M$1),0),1),"")</f>
        <v>1</v>
      </c>
      <c r="N10" s="8">
        <f t="array" ref="N10">IFERROR(INDEX(Connectivity,MATCH(1,(N=$A10)*(KSI=N$1),0),1),"")</f>
        <v>1</v>
      </c>
      <c r="O10" s="8">
        <f t="array" ref="O10">IFERROR(INDEX(Connectivity,MATCH(1,(N=$A10)*(KSI=O$1),0),1),"")</f>
        <v>1</v>
      </c>
      <c r="P10" s="8">
        <f t="array" ref="P10">IFERROR(INDEX(Connectivity,MATCH(1,(N=$A10)*(KSI=P$1),0),1),"")</f>
        <v>1</v>
      </c>
      <c r="Q10" s="8">
        <f t="array" ref="Q10">IFERROR(INDEX(Connectivity,MATCH(1,(N=$A10)*(KSI=Q$1),0),1),"")</f>
        <v>1</v>
      </c>
      <c r="R10" s="8">
        <f t="array" ref="R10">IFERROR(INDEX(Connectivity,MATCH(1,(N=$A10)*(KSI=R$1),0),1),"")</f>
        <v>1</v>
      </c>
      <c r="S10" s="8">
        <f t="array" ref="S10">IFERROR(INDEX(Connectivity,MATCH(1,(N=$A10)*(KSI=S$1),0),1),"")</f>
        <v>1</v>
      </c>
      <c r="T10" s="8">
        <f t="array" ref="T10">IFERROR(INDEX(Connectivity,MATCH(1,(N=$A10)*(KSI=T$1),0),1),"")</f>
        <v>1</v>
      </c>
      <c r="U10" s="8">
        <f t="array" ref="U10">IFERROR(INDEX(Connectivity,MATCH(1,(N=$A10)*(KSI=U$1),0),1),"")</f>
        <v>1</v>
      </c>
      <c r="V10" s="8">
        <f t="array" ref="V10">IFERROR(INDEX(Connectivity,MATCH(1,(N=$A10)*(KSI=V$1),0),1),"")</f>
        <v>1</v>
      </c>
      <c r="W10" s="8">
        <f t="array" ref="W10">IFERROR(INDEX(Connectivity,MATCH(1,(N=$A10)*(KSI=W$1),0),1),"")</f>
        <v>1</v>
      </c>
      <c r="X10" s="8">
        <f t="array" ref="X10">IFERROR(INDEX(Connectivity,MATCH(1,(N=$A10)*(KSI=X$1),0),1),"")</f>
        <v>1</v>
      </c>
      <c r="Y10" s="8">
        <f t="array" ref="Y10">IFERROR(INDEX(Connectivity,MATCH(1,(N=$A10)*(KSI=Y$1),0),1),"")</f>
        <v>1</v>
      </c>
      <c r="Z10" s="8">
        <f t="array" ref="Z10">IFERROR(INDEX(Connectivity,MATCH(1,(N=$A10)*(KSI=Z$1),0),1),"")</f>
        <v>1</v>
      </c>
      <c r="AA10" s="8" t="str">
        <f t="array" ref="AA10">IFERROR(INDEX(Connectivity,MATCH(1,(N=$A10)*(KSI=AA$1),0),1),"")</f>
        <v/>
      </c>
      <c r="AB10" s="8" t="str">
        <f t="array" ref="AB10">IFERROR(INDEX(Connectivity,MATCH(1,(N=$A10)*(KSI=AB$1),0),1),"")</f>
        <v/>
      </c>
      <c r="AC10" s="8" t="str">
        <f t="array" ref="AC10">IFERROR(INDEX(Connectivity,MATCH(1,(N=$A10)*(KSI=AC$1),0),1),"")</f>
        <v/>
      </c>
      <c r="AD10" s="8" t="str">
        <f t="array" ref="AD10">IFERROR(INDEX(Connectivity,MATCH(1,(N=$A10)*(KSI=AD$1),0),1),"")</f>
        <v/>
      </c>
      <c r="AE10" s="8" t="str">
        <f t="array" ref="AE10">IFERROR(INDEX(Connectivity,MATCH(1,(N=$A10)*(KSI=AE$1),0),1),"")</f>
        <v/>
      </c>
      <c r="AF10" s="8" t="str">
        <f t="array" ref="AF10">IFERROR(INDEX(Connectivity,MATCH(1,(N=$A10)*(KSI=AF$1),0),1),"")</f>
        <v/>
      </c>
      <c r="AG10" s="8" t="str">
        <f t="array" ref="AG10">IFERROR(INDEX(Connectivity,MATCH(1,(N=$A10)*(KSI=AG$1),0),1),"")</f>
        <v/>
      </c>
      <c r="AH10" s="8" t="str">
        <f t="array" ref="AH10">IFERROR(INDEX(Connectivity,MATCH(1,(N=$A10)*(KSI=AH$1),0),1),"")</f>
        <v/>
      </c>
      <c r="AI10" s="8" t="str">
        <f t="array" ref="AI10">IFERROR(INDEX(Connectivity,MATCH(1,(N=$A10)*(KSI=AI$1),0),1),"")</f>
        <v/>
      </c>
      <c r="AJ10" s="8" t="str">
        <f t="array" ref="AJ10">IFERROR(INDEX(Connectivity,MATCH(1,(N=$A10)*(KSI=AJ$1),0),1),"")</f>
        <v/>
      </c>
      <c r="AK10" s="8" t="str">
        <f t="array" ref="AK10">IFERROR(INDEX(Connectivity,MATCH(1,(N=$A10)*(KSI=AK$1),0),1),"")</f>
        <v/>
      </c>
      <c r="AL10" s="8" t="str">
        <f t="array" ref="AL10">IFERROR(INDEX(Connectivity,MATCH(1,(N=$A10)*(KSI=AL$1),0),1),"")</f>
        <v/>
      </c>
      <c r="AM10" s="8" t="str">
        <f t="array" ref="AM10">IFERROR(INDEX(Connectivity,MATCH(1,(N=$A10)*(KSI=AM$1),0),1),"")</f>
        <v/>
      </c>
      <c r="AN10" s="8" t="str">
        <f t="array" ref="AN10">IFERROR(INDEX(Connectivity,MATCH(1,(N=$A10)*(KSI=AN$1),0),1),"")</f>
        <v/>
      </c>
      <c r="AO10" s="8" t="str">
        <f t="array" ref="AO10">IFERROR(INDEX(Connectivity,MATCH(1,(N=$A10)*(KSI=AO$1),0),1),"")</f>
        <v/>
      </c>
      <c r="AP10" s="8" t="str">
        <f t="array" ref="AP10">IFERROR(INDEX(Connectivity,MATCH(1,(N=$A10)*(KSI=AP$1),0),1),"")</f>
        <v/>
      </c>
      <c r="AQ10" s="8" t="str">
        <f t="array" ref="AQ10">IFERROR(INDEX(Connectivity,MATCH(1,(N=$A10)*(KSI=AQ$1),0),1),"")</f>
        <v/>
      </c>
      <c r="AR10" s="8" t="str">
        <f t="array" ref="AR10">IFERROR(INDEX(Connectivity,MATCH(1,(N=$A10)*(KSI=AR$1),0),1),"")</f>
        <v/>
      </c>
      <c r="AS10" s="8" t="str">
        <f t="array" ref="AS10">IFERROR(INDEX(Connectivity,MATCH(1,(N=$A10)*(KSI=AS$1),0),1),"")</f>
        <v/>
      </c>
      <c r="AT10" s="8" t="str">
        <f t="array" ref="AT10">IFERROR(INDEX(Connectivity,MATCH(1,(N=$A10)*(KSI=AT$1),0),1),"")</f>
        <v/>
      </c>
      <c r="AU10" s="8" t="str">
        <f t="array" ref="AU10">IFERROR(INDEX(Connectivity,MATCH(1,(N=$A10)*(KSI=AU$1),0),1),"")</f>
        <v/>
      </c>
      <c r="AV10" s="8" t="str">
        <f t="array" ref="AV10">IFERROR(INDEX(Connectivity,MATCH(1,(N=$A10)*(KSI=AV$1),0),1),"")</f>
        <v/>
      </c>
      <c r="AW10" s="8" t="str">
        <f t="array" ref="AW10">IFERROR(INDEX(Connectivity,MATCH(1,(N=$A10)*(KSI=AW$1),0),1),"")</f>
        <v/>
      </c>
      <c r="AX10" s="8" t="str">
        <f t="array" ref="AX10">IFERROR(INDEX(Connectivity,MATCH(1,(N=$A10)*(KSI=AX$1),0),1),"")</f>
        <v/>
      </c>
    </row>
    <row r="11" spans="1:55" x14ac:dyDescent="0.25">
      <c r="A11" s="12">
        <f t="array" ref="A11">IFERROR(INDEX(N, MATCH(0,COUNTIF($A$1:A10, N), 0)), "")</f>
        <v>100</v>
      </c>
      <c r="B11" s="8">
        <f t="array" ref="B11">IFERROR(INDEX(Connectivity,MATCH(1,(N=$A11)*(KSI=B$1),0),1),"")</f>
        <v>0</v>
      </c>
      <c r="C11" s="8">
        <f t="array" ref="C11">IFERROR(INDEX(Connectivity,MATCH(1,(N=$A11)*(KSI=C$1),0),1),"")</f>
        <v>0.75</v>
      </c>
      <c r="D11" s="8">
        <f t="array" ref="D11">IFERROR(INDEX(Connectivity,MATCH(1,(N=$A11)*(KSI=D$1),0),1),"")</f>
        <v>0.95</v>
      </c>
      <c r="E11" s="8">
        <f t="array" ref="E11">IFERROR(INDEX(Connectivity,MATCH(1,(N=$A11)*(KSI=E$1),0),1),"")</f>
        <v>1</v>
      </c>
      <c r="F11" s="8">
        <f t="array" ref="F11">IFERROR(INDEX(Connectivity,MATCH(1,(N=$A11)*(KSI=F$1),0),1),"")</f>
        <v>1</v>
      </c>
      <c r="G11" s="8">
        <f t="array" ref="G11">IFERROR(INDEX(Connectivity,MATCH(1,(N=$A11)*(KSI=G$1),0),1),"")</f>
        <v>1</v>
      </c>
      <c r="H11" s="8">
        <f t="array" ref="H11">IFERROR(INDEX(Connectivity,MATCH(1,(N=$A11)*(KSI=H$1),0),1),"")</f>
        <v>1</v>
      </c>
      <c r="I11" s="8">
        <f t="array" ref="I11">IFERROR(INDEX(Connectivity,MATCH(1,(N=$A11)*(KSI=I$1),0),1),"")</f>
        <v>1</v>
      </c>
      <c r="J11" s="8">
        <f t="array" ref="J11">IFERROR(INDEX(Connectivity,MATCH(1,(N=$A11)*(KSI=J$1),0),1),"")</f>
        <v>1</v>
      </c>
      <c r="K11" s="8">
        <f t="array" ref="K11">IFERROR(INDEX(Connectivity,MATCH(1,(N=$A11)*(KSI=K$1),0),1),"")</f>
        <v>1</v>
      </c>
      <c r="L11" s="8">
        <f t="array" ref="L11">IFERROR(INDEX(Connectivity,MATCH(1,(N=$A11)*(KSI=L$1),0),1),"")</f>
        <v>1</v>
      </c>
      <c r="M11" s="8">
        <f t="array" ref="M11">IFERROR(INDEX(Connectivity,MATCH(1,(N=$A11)*(KSI=M$1),0),1),"")</f>
        <v>1</v>
      </c>
      <c r="N11" s="8">
        <f t="array" ref="N11">IFERROR(INDEX(Connectivity,MATCH(1,(N=$A11)*(KSI=N$1),0),1),"")</f>
        <v>1</v>
      </c>
      <c r="O11" s="8">
        <f t="array" ref="O11">IFERROR(INDEX(Connectivity,MATCH(1,(N=$A11)*(KSI=O$1),0),1),"")</f>
        <v>1</v>
      </c>
      <c r="P11" s="8">
        <f t="array" ref="P11">IFERROR(INDEX(Connectivity,MATCH(1,(N=$A11)*(KSI=P$1),0),1),"")</f>
        <v>1</v>
      </c>
      <c r="Q11" s="8">
        <f t="array" ref="Q11">IFERROR(INDEX(Connectivity,MATCH(1,(N=$A11)*(KSI=Q$1),0),1),"")</f>
        <v>1</v>
      </c>
      <c r="R11" s="8">
        <f t="array" ref="R11">IFERROR(INDEX(Connectivity,MATCH(1,(N=$A11)*(KSI=R$1),0),1),"")</f>
        <v>1</v>
      </c>
      <c r="S11" s="8">
        <f t="array" ref="S11">IFERROR(INDEX(Connectivity,MATCH(1,(N=$A11)*(KSI=S$1),0),1),"")</f>
        <v>1</v>
      </c>
      <c r="T11" s="8">
        <f t="array" ref="T11">IFERROR(INDEX(Connectivity,MATCH(1,(N=$A11)*(KSI=T$1),0),1),"")</f>
        <v>1</v>
      </c>
      <c r="U11" s="8">
        <f t="array" ref="U11">IFERROR(INDEX(Connectivity,MATCH(1,(N=$A11)*(KSI=U$1),0),1),"")</f>
        <v>1</v>
      </c>
      <c r="V11" s="8">
        <f t="array" ref="V11">IFERROR(INDEX(Connectivity,MATCH(1,(N=$A11)*(KSI=V$1),0),1),"")</f>
        <v>1</v>
      </c>
      <c r="W11" s="8">
        <f t="array" ref="W11">IFERROR(INDEX(Connectivity,MATCH(1,(N=$A11)*(KSI=W$1),0),1),"")</f>
        <v>1</v>
      </c>
      <c r="X11" s="8">
        <f t="array" ref="X11">IFERROR(INDEX(Connectivity,MATCH(1,(N=$A11)*(KSI=X$1),0),1),"")</f>
        <v>1</v>
      </c>
      <c r="Y11" s="8">
        <f t="array" ref="Y11">IFERROR(INDEX(Connectivity,MATCH(1,(N=$A11)*(KSI=Y$1),0),1),"")</f>
        <v>1</v>
      </c>
      <c r="Z11" s="8">
        <f t="array" ref="Z11">IFERROR(INDEX(Connectivity,MATCH(1,(N=$A11)*(KSI=Z$1),0),1),"")</f>
        <v>1</v>
      </c>
      <c r="AA11" s="8" t="str">
        <f t="array" ref="AA11">IFERROR(INDEX(Connectivity,MATCH(1,(N=$A11)*(KSI=AA$1),0),1),"")</f>
        <v/>
      </c>
      <c r="AB11" s="8" t="str">
        <f t="array" ref="AB11">IFERROR(INDEX(Connectivity,MATCH(1,(N=$A11)*(KSI=AB$1),0),1),"")</f>
        <v/>
      </c>
      <c r="AC11" s="8" t="str">
        <f t="array" ref="AC11">IFERROR(INDEX(Connectivity,MATCH(1,(N=$A11)*(KSI=AC$1),0),1),"")</f>
        <v/>
      </c>
      <c r="AD11" s="8" t="str">
        <f t="array" ref="AD11">IFERROR(INDEX(Connectivity,MATCH(1,(N=$A11)*(KSI=AD$1),0),1),"")</f>
        <v/>
      </c>
      <c r="AE11" s="8" t="str">
        <f t="array" ref="AE11">IFERROR(INDEX(Connectivity,MATCH(1,(N=$A11)*(KSI=AE$1),0),1),"")</f>
        <v/>
      </c>
      <c r="AF11" s="8" t="str">
        <f t="array" ref="AF11">IFERROR(INDEX(Connectivity,MATCH(1,(N=$A11)*(KSI=AF$1),0),1),"")</f>
        <v/>
      </c>
      <c r="AG11" s="8" t="str">
        <f t="array" ref="AG11">IFERROR(INDEX(Connectivity,MATCH(1,(N=$A11)*(KSI=AG$1),0),1),"")</f>
        <v/>
      </c>
      <c r="AH11" s="8" t="str">
        <f t="array" ref="AH11">IFERROR(INDEX(Connectivity,MATCH(1,(N=$A11)*(KSI=AH$1),0),1),"")</f>
        <v/>
      </c>
      <c r="AI11" s="8" t="str">
        <f t="array" ref="AI11">IFERROR(INDEX(Connectivity,MATCH(1,(N=$A11)*(KSI=AI$1),0),1),"")</f>
        <v/>
      </c>
      <c r="AJ11" s="8" t="str">
        <f t="array" ref="AJ11">IFERROR(INDEX(Connectivity,MATCH(1,(N=$A11)*(KSI=AJ$1),0),1),"")</f>
        <v/>
      </c>
      <c r="AK11" s="8" t="str">
        <f t="array" ref="AK11">IFERROR(INDEX(Connectivity,MATCH(1,(N=$A11)*(KSI=AK$1),0),1),"")</f>
        <v/>
      </c>
      <c r="AL11" s="8" t="str">
        <f t="array" ref="AL11">IFERROR(INDEX(Connectivity,MATCH(1,(N=$A11)*(KSI=AL$1),0),1),"")</f>
        <v/>
      </c>
      <c r="AM11" s="8" t="str">
        <f t="array" ref="AM11">IFERROR(INDEX(Connectivity,MATCH(1,(N=$A11)*(KSI=AM$1),0),1),"")</f>
        <v/>
      </c>
      <c r="AN11" s="8" t="str">
        <f t="array" ref="AN11">IFERROR(INDEX(Connectivity,MATCH(1,(N=$A11)*(KSI=AN$1),0),1),"")</f>
        <v/>
      </c>
      <c r="AO11" s="8" t="str">
        <f t="array" ref="AO11">IFERROR(INDEX(Connectivity,MATCH(1,(N=$A11)*(KSI=AO$1),0),1),"")</f>
        <v/>
      </c>
      <c r="AP11" s="8" t="str">
        <f t="array" ref="AP11">IFERROR(INDEX(Connectivity,MATCH(1,(N=$A11)*(KSI=AP$1),0),1),"")</f>
        <v/>
      </c>
      <c r="AQ11" s="8" t="str">
        <f t="array" ref="AQ11">IFERROR(INDEX(Connectivity,MATCH(1,(N=$A11)*(KSI=AQ$1),0),1),"")</f>
        <v/>
      </c>
      <c r="AR11" s="8" t="str">
        <f t="array" ref="AR11">IFERROR(INDEX(Connectivity,MATCH(1,(N=$A11)*(KSI=AR$1),0),1),"")</f>
        <v/>
      </c>
      <c r="AS11" s="8" t="str">
        <f t="array" ref="AS11">IFERROR(INDEX(Connectivity,MATCH(1,(N=$A11)*(KSI=AS$1),0),1),"")</f>
        <v/>
      </c>
      <c r="AT11" s="8" t="str">
        <f t="array" ref="AT11">IFERROR(INDEX(Connectivity,MATCH(1,(N=$A11)*(KSI=AT$1),0),1),"")</f>
        <v/>
      </c>
      <c r="AU11" s="8" t="str">
        <f t="array" ref="AU11">IFERROR(INDEX(Connectivity,MATCH(1,(N=$A11)*(KSI=AU$1),0),1),"")</f>
        <v/>
      </c>
      <c r="AV11" s="8" t="str">
        <f t="array" ref="AV11">IFERROR(INDEX(Connectivity,MATCH(1,(N=$A11)*(KSI=AV$1),0),1),"")</f>
        <v/>
      </c>
      <c r="AW11" s="8" t="str">
        <f t="array" ref="AW11">IFERROR(INDEX(Connectivity,MATCH(1,(N=$A11)*(KSI=AW$1),0),1),"")</f>
        <v/>
      </c>
      <c r="AX11" s="8" t="str">
        <f t="array" ref="AX11">IFERROR(INDEX(Connectivity,MATCH(1,(N=$A11)*(KSI=AX$1),0),1),"")</f>
        <v/>
      </c>
    </row>
    <row r="12" spans="1:55" x14ac:dyDescent="0.25">
      <c r="A12" s="12">
        <f t="array" ref="A12">IFERROR(INDEX(N, MATCH(0,COUNTIF($A$1:A11, N), 0)), "")</f>
        <v>110</v>
      </c>
      <c r="B12" s="8">
        <f t="array" ref="B12">IFERROR(INDEX(Connectivity,MATCH(1,(N=$A12)*(KSI=B$1),0),1),"")</f>
        <v>0</v>
      </c>
      <c r="C12" s="8">
        <f t="array" ref="C12">IFERROR(INDEX(Connectivity,MATCH(1,(N=$A12)*(KSI=C$1),0),1),"")</f>
        <v>0.7</v>
      </c>
      <c r="D12" s="8">
        <f t="array" ref="D12">IFERROR(INDEX(Connectivity,MATCH(1,(N=$A12)*(KSI=D$1),0),1),"")</f>
        <v>0.95</v>
      </c>
      <c r="E12" s="8">
        <f t="array" ref="E12">IFERROR(INDEX(Connectivity,MATCH(1,(N=$A12)*(KSI=E$1),0),1),"")</f>
        <v>1</v>
      </c>
      <c r="F12" s="8">
        <f t="array" ref="F12">IFERROR(INDEX(Connectivity,MATCH(1,(N=$A12)*(KSI=F$1),0),1),"")</f>
        <v>1</v>
      </c>
      <c r="G12" s="8">
        <f t="array" ref="G12">IFERROR(INDEX(Connectivity,MATCH(1,(N=$A12)*(KSI=G$1),0),1),"")</f>
        <v>1</v>
      </c>
      <c r="H12" s="8">
        <f t="array" ref="H12">IFERROR(INDEX(Connectivity,MATCH(1,(N=$A12)*(KSI=H$1),0),1),"")</f>
        <v>1</v>
      </c>
      <c r="I12" s="8">
        <f t="array" ref="I12">IFERROR(INDEX(Connectivity,MATCH(1,(N=$A12)*(KSI=I$1),0),1),"")</f>
        <v>1</v>
      </c>
      <c r="J12" s="8">
        <f t="array" ref="J12">IFERROR(INDEX(Connectivity,MATCH(1,(N=$A12)*(KSI=J$1),0),1),"")</f>
        <v>1</v>
      </c>
      <c r="K12" s="8">
        <f t="array" ref="K12">IFERROR(INDEX(Connectivity,MATCH(1,(N=$A12)*(KSI=K$1),0),1),"")</f>
        <v>1</v>
      </c>
      <c r="L12" s="8">
        <f t="array" ref="L12">IFERROR(INDEX(Connectivity,MATCH(1,(N=$A12)*(KSI=L$1),0),1),"")</f>
        <v>1</v>
      </c>
      <c r="M12" s="8">
        <f t="array" ref="M12">IFERROR(INDEX(Connectivity,MATCH(1,(N=$A12)*(KSI=M$1),0),1),"")</f>
        <v>1</v>
      </c>
      <c r="N12" s="8">
        <f t="array" ref="N12">IFERROR(INDEX(Connectivity,MATCH(1,(N=$A12)*(KSI=N$1),0),1),"")</f>
        <v>1</v>
      </c>
      <c r="O12" s="8">
        <f t="array" ref="O12">IFERROR(INDEX(Connectivity,MATCH(1,(N=$A12)*(KSI=O$1),0),1),"")</f>
        <v>1</v>
      </c>
      <c r="P12" s="8">
        <f t="array" ref="P12">IFERROR(INDEX(Connectivity,MATCH(1,(N=$A12)*(KSI=P$1),0),1),"")</f>
        <v>1</v>
      </c>
      <c r="Q12" s="8">
        <f t="array" ref="Q12">IFERROR(INDEX(Connectivity,MATCH(1,(N=$A12)*(KSI=Q$1),0),1),"")</f>
        <v>1</v>
      </c>
      <c r="R12" s="8">
        <f t="array" ref="R12">IFERROR(INDEX(Connectivity,MATCH(1,(N=$A12)*(KSI=R$1),0),1),"")</f>
        <v>1</v>
      </c>
      <c r="S12" s="8">
        <f t="array" ref="S12">IFERROR(INDEX(Connectivity,MATCH(1,(N=$A12)*(KSI=S$1),0),1),"")</f>
        <v>1</v>
      </c>
      <c r="T12" s="8">
        <f t="array" ref="T12">IFERROR(INDEX(Connectivity,MATCH(1,(N=$A12)*(KSI=T$1),0),1),"")</f>
        <v>1</v>
      </c>
      <c r="U12" s="8">
        <f t="array" ref="U12">IFERROR(INDEX(Connectivity,MATCH(1,(N=$A12)*(KSI=U$1),0),1),"")</f>
        <v>1</v>
      </c>
      <c r="V12" s="8">
        <f t="array" ref="V12">IFERROR(INDEX(Connectivity,MATCH(1,(N=$A12)*(KSI=V$1),0),1),"")</f>
        <v>1</v>
      </c>
      <c r="W12" s="8">
        <f t="array" ref="W12">IFERROR(INDEX(Connectivity,MATCH(1,(N=$A12)*(KSI=W$1),0),1),"")</f>
        <v>1</v>
      </c>
      <c r="X12" s="8">
        <f t="array" ref="X12">IFERROR(INDEX(Connectivity,MATCH(1,(N=$A12)*(KSI=X$1),0),1),"")</f>
        <v>1</v>
      </c>
      <c r="Y12" s="8">
        <f t="array" ref="Y12">IFERROR(INDEX(Connectivity,MATCH(1,(N=$A12)*(KSI=Y$1),0),1),"")</f>
        <v>1</v>
      </c>
      <c r="Z12" s="8">
        <f t="array" ref="Z12">IFERROR(INDEX(Connectivity,MATCH(1,(N=$A12)*(KSI=Z$1),0),1),"")</f>
        <v>1</v>
      </c>
      <c r="AA12" s="8" t="str">
        <f t="array" ref="AA12">IFERROR(INDEX(Connectivity,MATCH(1,(N=$A12)*(KSI=AA$1),0),1),"")</f>
        <v/>
      </c>
      <c r="AB12" s="8" t="str">
        <f t="array" ref="AB12">IFERROR(INDEX(Connectivity,MATCH(1,(N=$A12)*(KSI=AB$1),0),1),"")</f>
        <v/>
      </c>
      <c r="AC12" s="8" t="str">
        <f t="array" ref="AC12">IFERROR(INDEX(Connectivity,MATCH(1,(N=$A12)*(KSI=AC$1),0),1),"")</f>
        <v/>
      </c>
      <c r="AD12" s="8" t="str">
        <f t="array" ref="AD12">IFERROR(INDEX(Connectivity,MATCH(1,(N=$A12)*(KSI=AD$1),0),1),"")</f>
        <v/>
      </c>
      <c r="AE12" s="8" t="str">
        <f t="array" ref="AE12">IFERROR(INDEX(Connectivity,MATCH(1,(N=$A12)*(KSI=AE$1),0),1),"")</f>
        <v/>
      </c>
      <c r="AF12" s="8" t="str">
        <f t="array" ref="AF12">IFERROR(INDEX(Connectivity,MATCH(1,(N=$A12)*(KSI=AF$1),0),1),"")</f>
        <v/>
      </c>
      <c r="AG12" s="8" t="str">
        <f t="array" ref="AG12">IFERROR(INDEX(Connectivity,MATCH(1,(N=$A12)*(KSI=AG$1),0),1),"")</f>
        <v/>
      </c>
      <c r="AH12" s="8" t="str">
        <f t="array" ref="AH12">IFERROR(INDEX(Connectivity,MATCH(1,(N=$A12)*(KSI=AH$1),0),1),"")</f>
        <v/>
      </c>
      <c r="AI12" s="8" t="str">
        <f t="array" ref="AI12">IFERROR(INDEX(Connectivity,MATCH(1,(N=$A12)*(KSI=AI$1),0),1),"")</f>
        <v/>
      </c>
      <c r="AJ12" s="8" t="str">
        <f t="array" ref="AJ12">IFERROR(INDEX(Connectivity,MATCH(1,(N=$A12)*(KSI=AJ$1),0),1),"")</f>
        <v/>
      </c>
      <c r="AK12" s="8" t="str">
        <f t="array" ref="AK12">IFERROR(INDEX(Connectivity,MATCH(1,(N=$A12)*(KSI=AK$1),0),1),"")</f>
        <v/>
      </c>
      <c r="AL12" s="8" t="str">
        <f t="array" ref="AL12">IFERROR(INDEX(Connectivity,MATCH(1,(N=$A12)*(KSI=AL$1),0),1),"")</f>
        <v/>
      </c>
      <c r="AM12" s="8" t="str">
        <f t="array" ref="AM12">IFERROR(INDEX(Connectivity,MATCH(1,(N=$A12)*(KSI=AM$1),0),1),"")</f>
        <v/>
      </c>
      <c r="AN12" s="8" t="str">
        <f t="array" ref="AN12">IFERROR(INDEX(Connectivity,MATCH(1,(N=$A12)*(KSI=AN$1),0),1),"")</f>
        <v/>
      </c>
      <c r="AO12" s="8" t="str">
        <f t="array" ref="AO12">IFERROR(INDEX(Connectivity,MATCH(1,(N=$A12)*(KSI=AO$1),0),1),"")</f>
        <v/>
      </c>
      <c r="AP12" s="8" t="str">
        <f t="array" ref="AP12">IFERROR(INDEX(Connectivity,MATCH(1,(N=$A12)*(KSI=AP$1),0),1),"")</f>
        <v/>
      </c>
      <c r="AQ12" s="8" t="str">
        <f t="array" ref="AQ12">IFERROR(INDEX(Connectivity,MATCH(1,(N=$A12)*(KSI=AQ$1),0),1),"")</f>
        <v/>
      </c>
      <c r="AR12" s="8" t="str">
        <f t="array" ref="AR12">IFERROR(INDEX(Connectivity,MATCH(1,(N=$A12)*(KSI=AR$1),0),1),"")</f>
        <v/>
      </c>
      <c r="AS12" s="8" t="str">
        <f t="array" ref="AS12">IFERROR(INDEX(Connectivity,MATCH(1,(N=$A12)*(KSI=AS$1),0),1),"")</f>
        <v/>
      </c>
      <c r="AT12" s="8" t="str">
        <f t="array" ref="AT12">IFERROR(INDEX(Connectivity,MATCH(1,(N=$A12)*(KSI=AT$1),0),1),"")</f>
        <v/>
      </c>
      <c r="AU12" s="8" t="str">
        <f t="array" ref="AU12">IFERROR(INDEX(Connectivity,MATCH(1,(N=$A12)*(KSI=AU$1),0),1),"")</f>
        <v/>
      </c>
      <c r="AV12" s="8" t="str">
        <f t="array" ref="AV12">IFERROR(INDEX(Connectivity,MATCH(1,(N=$A12)*(KSI=AV$1),0),1),"")</f>
        <v/>
      </c>
      <c r="AW12" s="8" t="str">
        <f t="array" ref="AW12">IFERROR(INDEX(Connectivity,MATCH(1,(N=$A12)*(KSI=AW$1),0),1),"")</f>
        <v/>
      </c>
      <c r="AX12" s="8" t="str">
        <f t="array" ref="AX12">IFERROR(INDEX(Connectivity,MATCH(1,(N=$A12)*(KSI=AX$1),0),1),"")</f>
        <v/>
      </c>
    </row>
    <row r="13" spans="1:55" x14ac:dyDescent="0.25">
      <c r="A13" s="12">
        <f t="array" ref="A13">IFERROR(INDEX(N, MATCH(0,COUNTIF($A$1:A12, N), 0)), "")</f>
        <v>120</v>
      </c>
      <c r="B13" s="8">
        <f t="array" ref="B13">IFERROR(INDEX(Connectivity,MATCH(1,(N=$A13)*(KSI=B$1),0),1),"")</f>
        <v>0</v>
      </c>
      <c r="C13" s="8">
        <f t="array" ref="C13">IFERROR(INDEX(Connectivity,MATCH(1,(N=$A13)*(KSI=C$1),0),1),"")</f>
        <v>0.8</v>
      </c>
      <c r="D13" s="8">
        <f t="array" ref="D13">IFERROR(INDEX(Connectivity,MATCH(1,(N=$A13)*(KSI=D$1),0),1),"")</f>
        <v>1</v>
      </c>
      <c r="E13" s="8">
        <f t="array" ref="E13">IFERROR(INDEX(Connectivity,MATCH(1,(N=$A13)*(KSI=E$1),0),1),"")</f>
        <v>1</v>
      </c>
      <c r="F13" s="8">
        <f t="array" ref="F13">IFERROR(INDEX(Connectivity,MATCH(1,(N=$A13)*(KSI=F$1),0),1),"")</f>
        <v>1</v>
      </c>
      <c r="G13" s="8">
        <f t="array" ref="G13">IFERROR(INDEX(Connectivity,MATCH(1,(N=$A13)*(KSI=G$1),0),1),"")</f>
        <v>1</v>
      </c>
      <c r="H13" s="8">
        <f t="array" ref="H13">IFERROR(INDEX(Connectivity,MATCH(1,(N=$A13)*(KSI=H$1),0),1),"")</f>
        <v>1</v>
      </c>
      <c r="I13" s="8">
        <f t="array" ref="I13">IFERROR(INDEX(Connectivity,MATCH(1,(N=$A13)*(KSI=I$1),0),1),"")</f>
        <v>1</v>
      </c>
      <c r="J13" s="8">
        <f t="array" ref="J13">IFERROR(INDEX(Connectivity,MATCH(1,(N=$A13)*(KSI=J$1),0),1),"")</f>
        <v>1</v>
      </c>
      <c r="K13" s="8">
        <f t="array" ref="K13">IFERROR(INDEX(Connectivity,MATCH(1,(N=$A13)*(KSI=K$1),0),1),"")</f>
        <v>1</v>
      </c>
      <c r="L13" s="8">
        <f t="array" ref="L13">IFERROR(INDEX(Connectivity,MATCH(1,(N=$A13)*(KSI=L$1),0),1),"")</f>
        <v>1</v>
      </c>
      <c r="M13" s="8">
        <f t="array" ref="M13">IFERROR(INDEX(Connectivity,MATCH(1,(N=$A13)*(KSI=M$1),0),1),"")</f>
        <v>1</v>
      </c>
      <c r="N13" s="8">
        <f t="array" ref="N13">IFERROR(INDEX(Connectivity,MATCH(1,(N=$A13)*(KSI=N$1),0),1),"")</f>
        <v>1</v>
      </c>
      <c r="O13" s="8">
        <f t="array" ref="O13">IFERROR(INDEX(Connectivity,MATCH(1,(N=$A13)*(KSI=O$1),0),1),"")</f>
        <v>1</v>
      </c>
      <c r="P13" s="8">
        <f t="array" ref="P13">IFERROR(INDEX(Connectivity,MATCH(1,(N=$A13)*(KSI=P$1),0),1),"")</f>
        <v>1</v>
      </c>
      <c r="Q13" s="8">
        <f t="array" ref="Q13">IFERROR(INDEX(Connectivity,MATCH(1,(N=$A13)*(KSI=Q$1),0),1),"")</f>
        <v>1</v>
      </c>
      <c r="R13" s="8">
        <f t="array" ref="R13">IFERROR(INDEX(Connectivity,MATCH(1,(N=$A13)*(KSI=R$1),0),1),"")</f>
        <v>1</v>
      </c>
      <c r="S13" s="8">
        <f t="array" ref="S13">IFERROR(INDEX(Connectivity,MATCH(1,(N=$A13)*(KSI=S$1),0),1),"")</f>
        <v>1</v>
      </c>
      <c r="T13" s="8">
        <f t="array" ref="T13">IFERROR(INDEX(Connectivity,MATCH(1,(N=$A13)*(KSI=T$1),0),1),"")</f>
        <v>1</v>
      </c>
      <c r="U13" s="8">
        <f t="array" ref="U13">IFERROR(INDEX(Connectivity,MATCH(1,(N=$A13)*(KSI=U$1),0),1),"")</f>
        <v>1</v>
      </c>
      <c r="V13" s="8">
        <f t="array" ref="V13">IFERROR(INDEX(Connectivity,MATCH(1,(N=$A13)*(KSI=V$1),0),1),"")</f>
        <v>1</v>
      </c>
      <c r="W13" s="8">
        <f t="array" ref="W13">IFERROR(INDEX(Connectivity,MATCH(1,(N=$A13)*(KSI=W$1),0),1),"")</f>
        <v>1</v>
      </c>
      <c r="X13" s="8">
        <f t="array" ref="X13">IFERROR(INDEX(Connectivity,MATCH(1,(N=$A13)*(KSI=X$1),0),1),"")</f>
        <v>1</v>
      </c>
      <c r="Y13" s="8">
        <f t="array" ref="Y13">IFERROR(INDEX(Connectivity,MATCH(1,(N=$A13)*(KSI=Y$1),0),1),"")</f>
        <v>1</v>
      </c>
      <c r="Z13" s="8">
        <f t="array" ref="Z13">IFERROR(INDEX(Connectivity,MATCH(1,(N=$A13)*(KSI=Z$1),0),1),"")</f>
        <v>1</v>
      </c>
      <c r="AA13" s="8" t="str">
        <f t="array" ref="AA13">IFERROR(INDEX(Connectivity,MATCH(1,(N=$A13)*(KSI=AA$1),0),1),"")</f>
        <v/>
      </c>
      <c r="AB13" s="8" t="str">
        <f t="array" ref="AB13">IFERROR(INDEX(Connectivity,MATCH(1,(N=$A13)*(KSI=AB$1),0),1),"")</f>
        <v/>
      </c>
      <c r="AC13" s="8" t="str">
        <f t="array" ref="AC13">IFERROR(INDEX(Connectivity,MATCH(1,(N=$A13)*(KSI=AC$1),0),1),"")</f>
        <v/>
      </c>
      <c r="AD13" s="8" t="str">
        <f t="array" ref="AD13">IFERROR(INDEX(Connectivity,MATCH(1,(N=$A13)*(KSI=AD$1),0),1),"")</f>
        <v/>
      </c>
      <c r="AE13" s="8" t="str">
        <f t="array" ref="AE13">IFERROR(INDEX(Connectivity,MATCH(1,(N=$A13)*(KSI=AE$1),0),1),"")</f>
        <v/>
      </c>
      <c r="AF13" s="8" t="str">
        <f t="array" ref="AF13">IFERROR(INDEX(Connectivity,MATCH(1,(N=$A13)*(KSI=AF$1),0),1),"")</f>
        <v/>
      </c>
      <c r="AG13" s="8" t="str">
        <f t="array" ref="AG13">IFERROR(INDEX(Connectivity,MATCH(1,(N=$A13)*(KSI=AG$1),0),1),"")</f>
        <v/>
      </c>
      <c r="AH13" s="8" t="str">
        <f t="array" ref="AH13">IFERROR(INDEX(Connectivity,MATCH(1,(N=$A13)*(KSI=AH$1),0),1),"")</f>
        <v/>
      </c>
      <c r="AI13" s="8" t="str">
        <f t="array" ref="AI13">IFERROR(INDEX(Connectivity,MATCH(1,(N=$A13)*(KSI=AI$1),0),1),"")</f>
        <v/>
      </c>
      <c r="AJ13" s="8" t="str">
        <f t="array" ref="AJ13">IFERROR(INDEX(Connectivity,MATCH(1,(N=$A13)*(KSI=AJ$1),0),1),"")</f>
        <v/>
      </c>
      <c r="AK13" s="8" t="str">
        <f t="array" ref="AK13">IFERROR(INDEX(Connectivity,MATCH(1,(N=$A13)*(KSI=AK$1),0),1),"")</f>
        <v/>
      </c>
      <c r="AL13" s="8" t="str">
        <f t="array" ref="AL13">IFERROR(INDEX(Connectivity,MATCH(1,(N=$A13)*(KSI=AL$1),0),1),"")</f>
        <v/>
      </c>
      <c r="AM13" s="8" t="str">
        <f t="array" ref="AM13">IFERROR(INDEX(Connectivity,MATCH(1,(N=$A13)*(KSI=AM$1),0),1),"")</f>
        <v/>
      </c>
      <c r="AN13" s="8" t="str">
        <f t="array" ref="AN13">IFERROR(INDEX(Connectivity,MATCH(1,(N=$A13)*(KSI=AN$1),0),1),"")</f>
        <v/>
      </c>
      <c r="AO13" s="8" t="str">
        <f t="array" ref="AO13">IFERROR(INDEX(Connectivity,MATCH(1,(N=$A13)*(KSI=AO$1),0),1),"")</f>
        <v/>
      </c>
      <c r="AP13" s="8" t="str">
        <f t="array" ref="AP13">IFERROR(INDEX(Connectivity,MATCH(1,(N=$A13)*(KSI=AP$1),0),1),"")</f>
        <v/>
      </c>
      <c r="AQ13" s="8" t="str">
        <f t="array" ref="AQ13">IFERROR(INDEX(Connectivity,MATCH(1,(N=$A13)*(KSI=AQ$1),0),1),"")</f>
        <v/>
      </c>
      <c r="AR13" s="8" t="str">
        <f t="array" ref="AR13">IFERROR(INDEX(Connectivity,MATCH(1,(N=$A13)*(KSI=AR$1),0),1),"")</f>
        <v/>
      </c>
      <c r="AS13" s="8" t="str">
        <f t="array" ref="AS13">IFERROR(INDEX(Connectivity,MATCH(1,(N=$A13)*(KSI=AS$1),0),1),"")</f>
        <v/>
      </c>
      <c r="AT13" s="8" t="str">
        <f t="array" ref="AT13">IFERROR(INDEX(Connectivity,MATCH(1,(N=$A13)*(KSI=AT$1),0),1),"")</f>
        <v/>
      </c>
      <c r="AU13" s="8" t="str">
        <f t="array" ref="AU13">IFERROR(INDEX(Connectivity,MATCH(1,(N=$A13)*(KSI=AU$1),0),1),"")</f>
        <v/>
      </c>
      <c r="AV13" s="8" t="str">
        <f t="array" ref="AV13">IFERROR(INDEX(Connectivity,MATCH(1,(N=$A13)*(KSI=AV$1),0),1),"")</f>
        <v/>
      </c>
      <c r="AW13" s="8" t="str">
        <f t="array" ref="AW13">IFERROR(INDEX(Connectivity,MATCH(1,(N=$A13)*(KSI=AW$1),0),1),"")</f>
        <v/>
      </c>
      <c r="AX13" s="8" t="str">
        <f t="array" ref="AX13">IFERROR(INDEX(Connectivity,MATCH(1,(N=$A13)*(KSI=AX$1),0),1),"")</f>
        <v/>
      </c>
    </row>
    <row r="14" spans="1:55" x14ac:dyDescent="0.25">
      <c r="A14" s="12">
        <f t="array" ref="A14">IFERROR(INDEX(N, MATCH(0,COUNTIF($A$1:A13, N), 0)), "")</f>
        <v>130</v>
      </c>
      <c r="B14" s="8">
        <f t="array" ref="B14">IFERROR(INDEX(Connectivity,MATCH(1,(N=$A14)*(KSI=B$1),0),1),"")</f>
        <v>0</v>
      </c>
      <c r="C14" s="8">
        <f t="array" ref="C14">IFERROR(INDEX(Connectivity,MATCH(1,(N=$A14)*(KSI=C$1),0),1),"")</f>
        <v>0.9</v>
      </c>
      <c r="D14" s="8">
        <f t="array" ref="D14">IFERROR(INDEX(Connectivity,MATCH(1,(N=$A14)*(KSI=D$1),0),1),"")</f>
        <v>1</v>
      </c>
      <c r="E14" s="8">
        <f t="array" ref="E14">IFERROR(INDEX(Connectivity,MATCH(1,(N=$A14)*(KSI=E$1),0),1),"")</f>
        <v>1</v>
      </c>
      <c r="F14" s="8">
        <f t="array" ref="F14">IFERROR(INDEX(Connectivity,MATCH(1,(N=$A14)*(KSI=F$1),0),1),"")</f>
        <v>1</v>
      </c>
      <c r="G14" s="8">
        <f t="array" ref="G14">IFERROR(INDEX(Connectivity,MATCH(1,(N=$A14)*(KSI=G$1),0),1),"")</f>
        <v>1</v>
      </c>
      <c r="H14" s="8">
        <f t="array" ref="H14">IFERROR(INDEX(Connectivity,MATCH(1,(N=$A14)*(KSI=H$1),0),1),"")</f>
        <v>1</v>
      </c>
      <c r="I14" s="8">
        <f t="array" ref="I14">IFERROR(INDEX(Connectivity,MATCH(1,(N=$A14)*(KSI=I$1),0),1),"")</f>
        <v>1</v>
      </c>
      <c r="J14" s="8">
        <f t="array" ref="J14">IFERROR(INDEX(Connectivity,MATCH(1,(N=$A14)*(KSI=J$1),0),1),"")</f>
        <v>1</v>
      </c>
      <c r="K14" s="8">
        <f t="array" ref="K14">IFERROR(INDEX(Connectivity,MATCH(1,(N=$A14)*(KSI=K$1),0),1),"")</f>
        <v>1</v>
      </c>
      <c r="L14" s="8">
        <f t="array" ref="L14">IFERROR(INDEX(Connectivity,MATCH(1,(N=$A14)*(KSI=L$1),0),1),"")</f>
        <v>1</v>
      </c>
      <c r="M14" s="8">
        <f t="array" ref="M14">IFERROR(INDEX(Connectivity,MATCH(1,(N=$A14)*(KSI=M$1),0),1),"")</f>
        <v>1</v>
      </c>
      <c r="N14" s="8">
        <f t="array" ref="N14">IFERROR(INDEX(Connectivity,MATCH(1,(N=$A14)*(KSI=N$1),0),1),"")</f>
        <v>1</v>
      </c>
      <c r="O14" s="8">
        <f t="array" ref="O14">IFERROR(INDEX(Connectivity,MATCH(1,(N=$A14)*(KSI=O$1),0),1),"")</f>
        <v>1</v>
      </c>
      <c r="P14" s="8">
        <f t="array" ref="P14">IFERROR(INDEX(Connectivity,MATCH(1,(N=$A14)*(KSI=P$1),0),1),"")</f>
        <v>1</v>
      </c>
      <c r="Q14" s="8">
        <f t="array" ref="Q14">IFERROR(INDEX(Connectivity,MATCH(1,(N=$A14)*(KSI=Q$1),0),1),"")</f>
        <v>1</v>
      </c>
      <c r="R14" s="8">
        <f t="array" ref="R14">IFERROR(INDEX(Connectivity,MATCH(1,(N=$A14)*(KSI=R$1),0),1),"")</f>
        <v>1</v>
      </c>
      <c r="S14" s="8">
        <f t="array" ref="S14">IFERROR(INDEX(Connectivity,MATCH(1,(N=$A14)*(KSI=S$1),0),1),"")</f>
        <v>1</v>
      </c>
      <c r="T14" s="8">
        <f t="array" ref="T14">IFERROR(INDEX(Connectivity,MATCH(1,(N=$A14)*(KSI=T$1),0),1),"")</f>
        <v>1</v>
      </c>
      <c r="U14" s="8">
        <f t="array" ref="U14">IFERROR(INDEX(Connectivity,MATCH(1,(N=$A14)*(KSI=U$1),0),1),"")</f>
        <v>1</v>
      </c>
      <c r="V14" s="8">
        <f t="array" ref="V14">IFERROR(INDEX(Connectivity,MATCH(1,(N=$A14)*(KSI=V$1),0),1),"")</f>
        <v>1</v>
      </c>
      <c r="W14" s="8">
        <f t="array" ref="W14">IFERROR(INDEX(Connectivity,MATCH(1,(N=$A14)*(KSI=W$1),0),1),"")</f>
        <v>1</v>
      </c>
      <c r="X14" s="8">
        <f t="array" ref="X14">IFERROR(INDEX(Connectivity,MATCH(1,(N=$A14)*(KSI=X$1),0),1),"")</f>
        <v>1</v>
      </c>
      <c r="Y14" s="8">
        <f t="array" ref="Y14">IFERROR(INDEX(Connectivity,MATCH(1,(N=$A14)*(KSI=Y$1),0),1),"")</f>
        <v>1</v>
      </c>
      <c r="Z14" s="8">
        <f t="array" ref="Z14">IFERROR(INDEX(Connectivity,MATCH(1,(N=$A14)*(KSI=Z$1),0),1),"")</f>
        <v>1</v>
      </c>
      <c r="AA14" s="8" t="str">
        <f t="array" ref="AA14">IFERROR(INDEX(Connectivity,MATCH(1,(N=$A14)*(KSI=AA$1),0),1),"")</f>
        <v/>
      </c>
      <c r="AB14" s="8" t="str">
        <f t="array" ref="AB14">IFERROR(INDEX(Connectivity,MATCH(1,(N=$A14)*(KSI=AB$1),0),1),"")</f>
        <v/>
      </c>
      <c r="AC14" s="8" t="str">
        <f t="array" ref="AC14">IFERROR(INDEX(Connectivity,MATCH(1,(N=$A14)*(KSI=AC$1),0),1),"")</f>
        <v/>
      </c>
      <c r="AD14" s="8" t="str">
        <f t="array" ref="AD14">IFERROR(INDEX(Connectivity,MATCH(1,(N=$A14)*(KSI=AD$1),0),1),"")</f>
        <v/>
      </c>
      <c r="AE14" s="8" t="str">
        <f t="array" ref="AE14">IFERROR(INDEX(Connectivity,MATCH(1,(N=$A14)*(KSI=AE$1),0),1),"")</f>
        <v/>
      </c>
      <c r="AF14" s="8" t="str">
        <f t="array" ref="AF14">IFERROR(INDEX(Connectivity,MATCH(1,(N=$A14)*(KSI=AF$1),0),1),"")</f>
        <v/>
      </c>
      <c r="AG14" s="8" t="str">
        <f t="array" ref="AG14">IFERROR(INDEX(Connectivity,MATCH(1,(N=$A14)*(KSI=AG$1),0),1),"")</f>
        <v/>
      </c>
      <c r="AH14" s="8" t="str">
        <f t="array" ref="AH14">IFERROR(INDEX(Connectivity,MATCH(1,(N=$A14)*(KSI=AH$1),0),1),"")</f>
        <v/>
      </c>
      <c r="AI14" s="8" t="str">
        <f t="array" ref="AI14">IFERROR(INDEX(Connectivity,MATCH(1,(N=$A14)*(KSI=AI$1),0),1),"")</f>
        <v/>
      </c>
      <c r="AJ14" s="8" t="str">
        <f t="array" ref="AJ14">IFERROR(INDEX(Connectivity,MATCH(1,(N=$A14)*(KSI=AJ$1),0),1),"")</f>
        <v/>
      </c>
      <c r="AK14" s="8" t="str">
        <f t="array" ref="AK14">IFERROR(INDEX(Connectivity,MATCH(1,(N=$A14)*(KSI=AK$1),0),1),"")</f>
        <v/>
      </c>
      <c r="AL14" s="8" t="str">
        <f t="array" ref="AL14">IFERROR(INDEX(Connectivity,MATCH(1,(N=$A14)*(KSI=AL$1),0),1),"")</f>
        <v/>
      </c>
      <c r="AM14" s="8" t="str">
        <f t="array" ref="AM14">IFERROR(INDEX(Connectivity,MATCH(1,(N=$A14)*(KSI=AM$1),0),1),"")</f>
        <v/>
      </c>
      <c r="AN14" s="8" t="str">
        <f t="array" ref="AN14">IFERROR(INDEX(Connectivity,MATCH(1,(N=$A14)*(KSI=AN$1),0),1),"")</f>
        <v/>
      </c>
      <c r="AO14" s="8" t="str">
        <f t="array" ref="AO14">IFERROR(INDEX(Connectivity,MATCH(1,(N=$A14)*(KSI=AO$1),0),1),"")</f>
        <v/>
      </c>
      <c r="AP14" s="8" t="str">
        <f t="array" ref="AP14">IFERROR(INDEX(Connectivity,MATCH(1,(N=$A14)*(KSI=AP$1),0),1),"")</f>
        <v/>
      </c>
      <c r="AQ14" s="8" t="str">
        <f t="array" ref="AQ14">IFERROR(INDEX(Connectivity,MATCH(1,(N=$A14)*(KSI=AQ$1),0),1),"")</f>
        <v/>
      </c>
      <c r="AR14" s="8" t="str">
        <f t="array" ref="AR14">IFERROR(INDEX(Connectivity,MATCH(1,(N=$A14)*(KSI=AR$1),0),1),"")</f>
        <v/>
      </c>
      <c r="AS14" s="8" t="str">
        <f t="array" ref="AS14">IFERROR(INDEX(Connectivity,MATCH(1,(N=$A14)*(KSI=AS$1),0),1),"")</f>
        <v/>
      </c>
      <c r="AT14" s="8" t="str">
        <f t="array" ref="AT14">IFERROR(INDEX(Connectivity,MATCH(1,(N=$A14)*(KSI=AT$1),0),1),"")</f>
        <v/>
      </c>
      <c r="AU14" s="8" t="str">
        <f t="array" ref="AU14">IFERROR(INDEX(Connectivity,MATCH(1,(N=$A14)*(KSI=AU$1),0),1),"")</f>
        <v/>
      </c>
      <c r="AV14" s="8" t="str">
        <f t="array" ref="AV14">IFERROR(INDEX(Connectivity,MATCH(1,(N=$A14)*(KSI=AV$1),0),1),"")</f>
        <v/>
      </c>
      <c r="AW14" s="8" t="str">
        <f t="array" ref="AW14">IFERROR(INDEX(Connectivity,MATCH(1,(N=$A14)*(KSI=AW$1),0),1),"")</f>
        <v/>
      </c>
      <c r="AX14" s="8" t="str">
        <f t="array" ref="AX14">IFERROR(INDEX(Connectivity,MATCH(1,(N=$A14)*(KSI=AX$1),0),1),"")</f>
        <v/>
      </c>
    </row>
    <row r="15" spans="1:55" x14ac:dyDescent="0.25">
      <c r="A15" s="12">
        <f t="array" ref="A15">IFERROR(INDEX(N, MATCH(0,COUNTIF($A$1:A14, N), 0)), "")</f>
        <v>140</v>
      </c>
      <c r="B15" s="8">
        <f t="array" ref="B15">IFERROR(INDEX(Connectivity,MATCH(1,(N=$A15)*(KSI=B$1),0),1),"")</f>
        <v>0</v>
      </c>
      <c r="C15" s="8">
        <f t="array" ref="C15">IFERROR(INDEX(Connectivity,MATCH(1,(N=$A15)*(KSI=C$1),0),1),"")</f>
        <v>1</v>
      </c>
      <c r="D15" s="8">
        <f t="array" ref="D15">IFERROR(INDEX(Connectivity,MATCH(1,(N=$A15)*(KSI=D$1),0),1),"")</f>
        <v>1</v>
      </c>
      <c r="E15" s="8">
        <f t="array" ref="E15">IFERROR(INDEX(Connectivity,MATCH(1,(N=$A15)*(KSI=E$1),0),1),"")</f>
        <v>1</v>
      </c>
      <c r="F15" s="8">
        <f t="array" ref="F15">IFERROR(INDEX(Connectivity,MATCH(1,(N=$A15)*(KSI=F$1),0),1),"")</f>
        <v>1</v>
      </c>
      <c r="G15" s="8">
        <f t="array" ref="G15">IFERROR(INDEX(Connectivity,MATCH(1,(N=$A15)*(KSI=G$1),0),1),"")</f>
        <v>1</v>
      </c>
      <c r="H15" s="8">
        <f t="array" ref="H15">IFERROR(INDEX(Connectivity,MATCH(1,(N=$A15)*(KSI=H$1),0),1),"")</f>
        <v>1</v>
      </c>
      <c r="I15" s="8">
        <f t="array" ref="I15">IFERROR(INDEX(Connectivity,MATCH(1,(N=$A15)*(KSI=I$1),0),1),"")</f>
        <v>1</v>
      </c>
      <c r="J15" s="8">
        <f t="array" ref="J15">IFERROR(INDEX(Connectivity,MATCH(1,(N=$A15)*(KSI=J$1),0),1),"")</f>
        <v>1</v>
      </c>
      <c r="K15" s="8">
        <f t="array" ref="K15">IFERROR(INDEX(Connectivity,MATCH(1,(N=$A15)*(KSI=K$1),0),1),"")</f>
        <v>1</v>
      </c>
      <c r="L15" s="8">
        <f t="array" ref="L15">IFERROR(INDEX(Connectivity,MATCH(1,(N=$A15)*(KSI=L$1),0),1),"")</f>
        <v>1</v>
      </c>
      <c r="M15" s="8">
        <f t="array" ref="M15">IFERROR(INDEX(Connectivity,MATCH(1,(N=$A15)*(KSI=M$1),0),1),"")</f>
        <v>1</v>
      </c>
      <c r="N15" s="8">
        <f t="array" ref="N15">IFERROR(INDEX(Connectivity,MATCH(1,(N=$A15)*(KSI=N$1),0),1),"")</f>
        <v>1</v>
      </c>
      <c r="O15" s="8">
        <f t="array" ref="O15">IFERROR(INDEX(Connectivity,MATCH(1,(N=$A15)*(KSI=O$1),0),1),"")</f>
        <v>1</v>
      </c>
      <c r="P15" s="8">
        <f t="array" ref="P15">IFERROR(INDEX(Connectivity,MATCH(1,(N=$A15)*(KSI=P$1),0),1),"")</f>
        <v>1</v>
      </c>
      <c r="Q15" s="8">
        <f t="array" ref="Q15">IFERROR(INDEX(Connectivity,MATCH(1,(N=$A15)*(KSI=Q$1),0),1),"")</f>
        <v>1</v>
      </c>
      <c r="R15" s="8">
        <f t="array" ref="R15">IFERROR(INDEX(Connectivity,MATCH(1,(N=$A15)*(KSI=R$1),0),1),"")</f>
        <v>1</v>
      </c>
      <c r="S15" s="8">
        <f t="array" ref="S15">IFERROR(INDEX(Connectivity,MATCH(1,(N=$A15)*(KSI=S$1),0),1),"")</f>
        <v>1</v>
      </c>
      <c r="T15" s="8">
        <f t="array" ref="T15">IFERROR(INDEX(Connectivity,MATCH(1,(N=$A15)*(KSI=T$1),0),1),"")</f>
        <v>1</v>
      </c>
      <c r="U15" s="8">
        <f t="array" ref="U15">IFERROR(INDEX(Connectivity,MATCH(1,(N=$A15)*(KSI=U$1),0),1),"")</f>
        <v>1</v>
      </c>
      <c r="V15" s="8">
        <f t="array" ref="V15">IFERROR(INDEX(Connectivity,MATCH(1,(N=$A15)*(KSI=V$1),0),1),"")</f>
        <v>1</v>
      </c>
      <c r="W15" s="8">
        <f t="array" ref="W15">IFERROR(INDEX(Connectivity,MATCH(1,(N=$A15)*(KSI=W$1),0),1),"")</f>
        <v>1</v>
      </c>
      <c r="X15" s="8">
        <f t="array" ref="X15">IFERROR(INDEX(Connectivity,MATCH(1,(N=$A15)*(KSI=X$1),0),1),"")</f>
        <v>1</v>
      </c>
      <c r="Y15" s="8">
        <f t="array" ref="Y15">IFERROR(INDEX(Connectivity,MATCH(1,(N=$A15)*(KSI=Y$1),0),1),"")</f>
        <v>1</v>
      </c>
      <c r="Z15" s="8">
        <f t="array" ref="Z15">IFERROR(INDEX(Connectivity,MATCH(1,(N=$A15)*(KSI=Z$1),0),1),"")</f>
        <v>1</v>
      </c>
      <c r="AA15" s="8" t="str">
        <f t="array" ref="AA15">IFERROR(INDEX(Connectivity,MATCH(1,(N=$A15)*(KSI=AA$1),0),1),"")</f>
        <v/>
      </c>
      <c r="AB15" s="8" t="str">
        <f t="array" ref="AB15">IFERROR(INDEX(Connectivity,MATCH(1,(N=$A15)*(KSI=AB$1),0),1),"")</f>
        <v/>
      </c>
      <c r="AC15" s="8" t="str">
        <f t="array" ref="AC15">IFERROR(INDEX(Connectivity,MATCH(1,(N=$A15)*(KSI=AC$1),0),1),"")</f>
        <v/>
      </c>
      <c r="AD15" s="8" t="str">
        <f t="array" ref="AD15">IFERROR(INDEX(Connectivity,MATCH(1,(N=$A15)*(KSI=AD$1),0),1),"")</f>
        <v/>
      </c>
      <c r="AE15" s="8" t="str">
        <f t="array" ref="AE15">IFERROR(INDEX(Connectivity,MATCH(1,(N=$A15)*(KSI=AE$1),0),1),"")</f>
        <v/>
      </c>
      <c r="AF15" s="8" t="str">
        <f t="array" ref="AF15">IFERROR(INDEX(Connectivity,MATCH(1,(N=$A15)*(KSI=AF$1),0),1),"")</f>
        <v/>
      </c>
      <c r="AG15" s="8" t="str">
        <f t="array" ref="AG15">IFERROR(INDEX(Connectivity,MATCH(1,(N=$A15)*(KSI=AG$1),0),1),"")</f>
        <v/>
      </c>
      <c r="AH15" s="8" t="str">
        <f t="array" ref="AH15">IFERROR(INDEX(Connectivity,MATCH(1,(N=$A15)*(KSI=AH$1),0),1),"")</f>
        <v/>
      </c>
      <c r="AI15" s="8" t="str">
        <f t="array" ref="AI15">IFERROR(INDEX(Connectivity,MATCH(1,(N=$A15)*(KSI=AI$1),0),1),"")</f>
        <v/>
      </c>
      <c r="AJ15" s="8" t="str">
        <f t="array" ref="AJ15">IFERROR(INDEX(Connectivity,MATCH(1,(N=$A15)*(KSI=AJ$1),0),1),"")</f>
        <v/>
      </c>
      <c r="AK15" s="8" t="str">
        <f t="array" ref="AK15">IFERROR(INDEX(Connectivity,MATCH(1,(N=$A15)*(KSI=AK$1),0),1),"")</f>
        <v/>
      </c>
      <c r="AL15" s="8" t="str">
        <f t="array" ref="AL15">IFERROR(INDEX(Connectivity,MATCH(1,(N=$A15)*(KSI=AL$1),0),1),"")</f>
        <v/>
      </c>
      <c r="AM15" s="8" t="str">
        <f t="array" ref="AM15">IFERROR(INDEX(Connectivity,MATCH(1,(N=$A15)*(KSI=AM$1),0),1),"")</f>
        <v/>
      </c>
      <c r="AN15" s="8" t="str">
        <f t="array" ref="AN15">IFERROR(INDEX(Connectivity,MATCH(1,(N=$A15)*(KSI=AN$1),0),1),"")</f>
        <v/>
      </c>
      <c r="AO15" s="8" t="str">
        <f t="array" ref="AO15">IFERROR(INDEX(Connectivity,MATCH(1,(N=$A15)*(KSI=AO$1),0),1),"")</f>
        <v/>
      </c>
      <c r="AP15" s="8" t="str">
        <f t="array" ref="AP15">IFERROR(INDEX(Connectivity,MATCH(1,(N=$A15)*(KSI=AP$1),0),1),"")</f>
        <v/>
      </c>
      <c r="AQ15" s="8" t="str">
        <f t="array" ref="AQ15">IFERROR(INDEX(Connectivity,MATCH(1,(N=$A15)*(KSI=AQ$1),0),1),"")</f>
        <v/>
      </c>
      <c r="AR15" s="8" t="str">
        <f t="array" ref="AR15">IFERROR(INDEX(Connectivity,MATCH(1,(N=$A15)*(KSI=AR$1),0),1),"")</f>
        <v/>
      </c>
      <c r="AS15" s="8" t="str">
        <f t="array" ref="AS15">IFERROR(INDEX(Connectivity,MATCH(1,(N=$A15)*(KSI=AS$1),0),1),"")</f>
        <v/>
      </c>
      <c r="AT15" s="8" t="str">
        <f t="array" ref="AT15">IFERROR(INDEX(Connectivity,MATCH(1,(N=$A15)*(KSI=AT$1),0),1),"")</f>
        <v/>
      </c>
      <c r="AU15" s="8" t="str">
        <f t="array" ref="AU15">IFERROR(INDEX(Connectivity,MATCH(1,(N=$A15)*(KSI=AU$1),0),1),"")</f>
        <v/>
      </c>
      <c r="AV15" s="8" t="str">
        <f t="array" ref="AV15">IFERROR(INDEX(Connectivity,MATCH(1,(N=$A15)*(KSI=AV$1),0),1),"")</f>
        <v/>
      </c>
      <c r="AW15" s="8" t="str">
        <f t="array" ref="AW15">IFERROR(INDEX(Connectivity,MATCH(1,(N=$A15)*(KSI=AW$1),0),1),"")</f>
        <v/>
      </c>
      <c r="AX15" s="8" t="str">
        <f t="array" ref="AX15">IFERROR(INDEX(Connectivity,MATCH(1,(N=$A15)*(KSI=AX$1),0),1),"")</f>
        <v/>
      </c>
    </row>
    <row r="16" spans="1:55" x14ac:dyDescent="0.25">
      <c r="A16" s="12">
        <f t="array" ref="A16">IFERROR(INDEX(N, MATCH(0,COUNTIF($A$1:A15, N), 0)), "")</f>
        <v>150</v>
      </c>
      <c r="B16" s="8">
        <f t="array" ref="B16">IFERROR(INDEX(Connectivity,MATCH(1,(N=$A16)*(KSI=B$1),0),1),"")</f>
        <v>0.2</v>
      </c>
      <c r="C16" s="8">
        <f t="array" ref="C16">IFERROR(INDEX(Connectivity,MATCH(1,(N=$A16)*(KSI=C$1),0),1),"")</f>
        <v>0.95</v>
      </c>
      <c r="D16" s="8">
        <f t="array" ref="D16">IFERROR(INDEX(Connectivity,MATCH(1,(N=$A16)*(KSI=D$1),0),1),"")</f>
        <v>1</v>
      </c>
      <c r="E16" s="8">
        <f t="array" ref="E16">IFERROR(INDEX(Connectivity,MATCH(1,(N=$A16)*(KSI=E$1),0),1),"")</f>
        <v>1</v>
      </c>
      <c r="F16" s="8">
        <f t="array" ref="F16">IFERROR(INDEX(Connectivity,MATCH(1,(N=$A16)*(KSI=F$1),0),1),"")</f>
        <v>1</v>
      </c>
      <c r="G16" s="8">
        <f t="array" ref="G16">IFERROR(INDEX(Connectivity,MATCH(1,(N=$A16)*(KSI=G$1),0),1),"")</f>
        <v>1</v>
      </c>
      <c r="H16" s="8">
        <f t="array" ref="H16">IFERROR(INDEX(Connectivity,MATCH(1,(N=$A16)*(KSI=H$1),0),1),"")</f>
        <v>1</v>
      </c>
      <c r="I16" s="8">
        <f t="array" ref="I16">IFERROR(INDEX(Connectivity,MATCH(1,(N=$A16)*(KSI=I$1),0),1),"")</f>
        <v>1</v>
      </c>
      <c r="J16" s="8">
        <f t="array" ref="J16">IFERROR(INDEX(Connectivity,MATCH(1,(N=$A16)*(KSI=J$1),0),1),"")</f>
        <v>1</v>
      </c>
      <c r="K16" s="8">
        <f t="array" ref="K16">IFERROR(INDEX(Connectivity,MATCH(1,(N=$A16)*(KSI=K$1),0),1),"")</f>
        <v>1</v>
      </c>
      <c r="L16" s="8">
        <f t="array" ref="L16">IFERROR(INDEX(Connectivity,MATCH(1,(N=$A16)*(KSI=L$1),0),1),"")</f>
        <v>1</v>
      </c>
      <c r="M16" s="8">
        <f t="array" ref="M16">IFERROR(INDEX(Connectivity,MATCH(1,(N=$A16)*(KSI=M$1),0),1),"")</f>
        <v>1</v>
      </c>
      <c r="N16" s="8">
        <f t="array" ref="N16">IFERROR(INDEX(Connectivity,MATCH(1,(N=$A16)*(KSI=N$1),0),1),"")</f>
        <v>1</v>
      </c>
      <c r="O16" s="8">
        <f t="array" ref="O16">IFERROR(INDEX(Connectivity,MATCH(1,(N=$A16)*(KSI=O$1),0),1),"")</f>
        <v>1</v>
      </c>
      <c r="P16" s="8">
        <f t="array" ref="P16">IFERROR(INDEX(Connectivity,MATCH(1,(N=$A16)*(KSI=P$1),0),1),"")</f>
        <v>1</v>
      </c>
      <c r="Q16" s="8">
        <f t="array" ref="Q16">IFERROR(INDEX(Connectivity,MATCH(1,(N=$A16)*(KSI=Q$1),0),1),"")</f>
        <v>1</v>
      </c>
      <c r="R16" s="8">
        <f t="array" ref="R16">IFERROR(INDEX(Connectivity,MATCH(1,(N=$A16)*(KSI=R$1),0),1),"")</f>
        <v>1</v>
      </c>
      <c r="S16" s="8">
        <f t="array" ref="S16">IFERROR(INDEX(Connectivity,MATCH(1,(N=$A16)*(KSI=S$1),0),1),"")</f>
        <v>1</v>
      </c>
      <c r="T16" s="8">
        <f t="array" ref="T16">IFERROR(INDEX(Connectivity,MATCH(1,(N=$A16)*(KSI=T$1),0),1),"")</f>
        <v>1</v>
      </c>
      <c r="U16" s="8">
        <f t="array" ref="U16">IFERROR(INDEX(Connectivity,MATCH(1,(N=$A16)*(KSI=U$1),0),1),"")</f>
        <v>1</v>
      </c>
      <c r="V16" s="8">
        <f t="array" ref="V16">IFERROR(INDEX(Connectivity,MATCH(1,(N=$A16)*(KSI=V$1),0),1),"")</f>
        <v>1</v>
      </c>
      <c r="W16" s="8">
        <f t="array" ref="W16">IFERROR(INDEX(Connectivity,MATCH(1,(N=$A16)*(KSI=W$1),0),1),"")</f>
        <v>1</v>
      </c>
      <c r="X16" s="8">
        <f t="array" ref="X16">IFERROR(INDEX(Connectivity,MATCH(1,(N=$A16)*(KSI=X$1),0),1),"")</f>
        <v>1</v>
      </c>
      <c r="Y16" s="8">
        <f t="array" ref="Y16">IFERROR(INDEX(Connectivity,MATCH(1,(N=$A16)*(KSI=Y$1),0),1),"")</f>
        <v>1</v>
      </c>
      <c r="Z16" s="8">
        <f t="array" ref="Z16">IFERROR(INDEX(Connectivity,MATCH(1,(N=$A16)*(KSI=Z$1),0),1),"")</f>
        <v>1</v>
      </c>
      <c r="AA16" s="8" t="str">
        <f t="array" ref="AA16">IFERROR(INDEX(Connectivity,MATCH(1,(N=$A16)*(KSI=AA$1),0),1),"")</f>
        <v/>
      </c>
      <c r="AB16" s="8" t="str">
        <f t="array" ref="AB16">IFERROR(INDEX(Connectivity,MATCH(1,(N=$A16)*(KSI=AB$1),0),1),"")</f>
        <v/>
      </c>
      <c r="AC16" s="8" t="str">
        <f t="array" ref="AC16">IFERROR(INDEX(Connectivity,MATCH(1,(N=$A16)*(KSI=AC$1),0),1),"")</f>
        <v/>
      </c>
      <c r="AD16" s="8" t="str">
        <f t="array" ref="AD16">IFERROR(INDEX(Connectivity,MATCH(1,(N=$A16)*(KSI=AD$1),0),1),"")</f>
        <v/>
      </c>
      <c r="AE16" s="8" t="str">
        <f t="array" ref="AE16">IFERROR(INDEX(Connectivity,MATCH(1,(N=$A16)*(KSI=AE$1),0),1),"")</f>
        <v/>
      </c>
      <c r="AF16" s="8" t="str">
        <f t="array" ref="AF16">IFERROR(INDEX(Connectivity,MATCH(1,(N=$A16)*(KSI=AF$1),0),1),"")</f>
        <v/>
      </c>
      <c r="AG16" s="8" t="str">
        <f t="array" ref="AG16">IFERROR(INDEX(Connectivity,MATCH(1,(N=$A16)*(KSI=AG$1),0),1),"")</f>
        <v/>
      </c>
      <c r="AH16" s="8" t="str">
        <f t="array" ref="AH16">IFERROR(INDEX(Connectivity,MATCH(1,(N=$A16)*(KSI=AH$1),0),1),"")</f>
        <v/>
      </c>
      <c r="AI16" s="8" t="str">
        <f t="array" ref="AI16">IFERROR(INDEX(Connectivity,MATCH(1,(N=$A16)*(KSI=AI$1),0),1),"")</f>
        <v/>
      </c>
      <c r="AJ16" s="8" t="str">
        <f t="array" ref="AJ16">IFERROR(INDEX(Connectivity,MATCH(1,(N=$A16)*(KSI=AJ$1),0),1),"")</f>
        <v/>
      </c>
      <c r="AK16" s="8" t="str">
        <f t="array" ref="AK16">IFERROR(INDEX(Connectivity,MATCH(1,(N=$A16)*(KSI=AK$1),0),1),"")</f>
        <v/>
      </c>
      <c r="AL16" s="8" t="str">
        <f t="array" ref="AL16">IFERROR(INDEX(Connectivity,MATCH(1,(N=$A16)*(KSI=AL$1),0),1),"")</f>
        <v/>
      </c>
      <c r="AM16" s="8" t="str">
        <f t="array" ref="AM16">IFERROR(INDEX(Connectivity,MATCH(1,(N=$A16)*(KSI=AM$1),0),1),"")</f>
        <v/>
      </c>
      <c r="AN16" s="8" t="str">
        <f t="array" ref="AN16">IFERROR(INDEX(Connectivity,MATCH(1,(N=$A16)*(KSI=AN$1),0),1),"")</f>
        <v/>
      </c>
      <c r="AO16" s="8" t="str">
        <f t="array" ref="AO16">IFERROR(INDEX(Connectivity,MATCH(1,(N=$A16)*(KSI=AO$1),0),1),"")</f>
        <v/>
      </c>
      <c r="AP16" s="8" t="str">
        <f t="array" ref="AP16">IFERROR(INDEX(Connectivity,MATCH(1,(N=$A16)*(KSI=AP$1),0),1),"")</f>
        <v/>
      </c>
      <c r="AQ16" s="8" t="str">
        <f t="array" ref="AQ16">IFERROR(INDEX(Connectivity,MATCH(1,(N=$A16)*(KSI=AQ$1),0),1),"")</f>
        <v/>
      </c>
      <c r="AR16" s="8" t="str">
        <f t="array" ref="AR16">IFERROR(INDEX(Connectivity,MATCH(1,(N=$A16)*(KSI=AR$1),0),1),"")</f>
        <v/>
      </c>
      <c r="AS16" s="8" t="str">
        <f t="array" ref="AS16">IFERROR(INDEX(Connectivity,MATCH(1,(N=$A16)*(KSI=AS$1),0),1),"")</f>
        <v/>
      </c>
      <c r="AT16" s="8" t="str">
        <f t="array" ref="AT16">IFERROR(INDEX(Connectivity,MATCH(1,(N=$A16)*(KSI=AT$1),0),1),"")</f>
        <v/>
      </c>
      <c r="AU16" s="8" t="str">
        <f t="array" ref="AU16">IFERROR(INDEX(Connectivity,MATCH(1,(N=$A16)*(KSI=AU$1),0),1),"")</f>
        <v/>
      </c>
      <c r="AV16" s="8" t="str">
        <f t="array" ref="AV16">IFERROR(INDEX(Connectivity,MATCH(1,(N=$A16)*(KSI=AV$1),0),1),"")</f>
        <v/>
      </c>
      <c r="AW16" s="8" t="str">
        <f t="array" ref="AW16">IFERROR(INDEX(Connectivity,MATCH(1,(N=$A16)*(KSI=AW$1),0),1),"")</f>
        <v/>
      </c>
      <c r="AX16" s="8" t="str">
        <f t="array" ref="AX16">IFERROR(INDEX(Connectivity,MATCH(1,(N=$A16)*(KSI=AX$1),0),1),"")</f>
        <v/>
      </c>
    </row>
    <row r="17" spans="1:50" x14ac:dyDescent="0.25">
      <c r="A17" s="12">
        <f t="array" ref="A17">IFERROR(INDEX(N, MATCH(0,COUNTIF($A$1:A16, N), 0)), "")</f>
        <v>160</v>
      </c>
      <c r="B17" s="8">
        <f t="array" ref="B17">IFERROR(INDEX(Connectivity,MATCH(1,(N=$A17)*(KSI=B$1),0),1),"")</f>
        <v>0.3</v>
      </c>
      <c r="C17" s="8">
        <f t="array" ref="C17">IFERROR(INDEX(Connectivity,MATCH(1,(N=$A17)*(KSI=C$1),0),1),"")</f>
        <v>1</v>
      </c>
      <c r="D17" s="8">
        <f t="array" ref="D17">IFERROR(INDEX(Connectivity,MATCH(1,(N=$A17)*(KSI=D$1),0),1),"")</f>
        <v>0.95</v>
      </c>
      <c r="E17" s="8">
        <f t="array" ref="E17">IFERROR(INDEX(Connectivity,MATCH(1,(N=$A17)*(KSI=E$1),0),1),"")</f>
        <v>1</v>
      </c>
      <c r="F17" s="8">
        <f t="array" ref="F17">IFERROR(INDEX(Connectivity,MATCH(1,(N=$A17)*(KSI=F$1),0),1),"")</f>
        <v>1</v>
      </c>
      <c r="G17" s="8">
        <f t="array" ref="G17">IFERROR(INDEX(Connectivity,MATCH(1,(N=$A17)*(KSI=G$1),0),1),"")</f>
        <v>1</v>
      </c>
      <c r="H17" s="8">
        <f t="array" ref="H17">IFERROR(INDEX(Connectivity,MATCH(1,(N=$A17)*(KSI=H$1),0),1),"")</f>
        <v>1</v>
      </c>
      <c r="I17" s="8">
        <f t="array" ref="I17">IFERROR(INDEX(Connectivity,MATCH(1,(N=$A17)*(KSI=I$1),0),1),"")</f>
        <v>1</v>
      </c>
      <c r="J17" s="8">
        <f t="array" ref="J17">IFERROR(INDEX(Connectivity,MATCH(1,(N=$A17)*(KSI=J$1),0),1),"")</f>
        <v>1</v>
      </c>
      <c r="K17" s="8">
        <f t="array" ref="K17">IFERROR(INDEX(Connectivity,MATCH(1,(N=$A17)*(KSI=K$1),0),1),"")</f>
        <v>1</v>
      </c>
      <c r="L17" s="8">
        <f t="array" ref="L17">IFERROR(INDEX(Connectivity,MATCH(1,(N=$A17)*(KSI=L$1),0),1),"")</f>
        <v>1</v>
      </c>
      <c r="M17" s="8">
        <f t="array" ref="M17">IFERROR(INDEX(Connectivity,MATCH(1,(N=$A17)*(KSI=M$1),0),1),"")</f>
        <v>1</v>
      </c>
      <c r="N17" s="8">
        <f t="array" ref="N17">IFERROR(INDEX(Connectivity,MATCH(1,(N=$A17)*(KSI=N$1),0),1),"")</f>
        <v>1</v>
      </c>
      <c r="O17" s="8">
        <f t="array" ref="O17">IFERROR(INDEX(Connectivity,MATCH(1,(N=$A17)*(KSI=O$1),0),1),"")</f>
        <v>1</v>
      </c>
      <c r="P17" s="8">
        <f t="array" ref="P17">IFERROR(INDEX(Connectivity,MATCH(1,(N=$A17)*(KSI=P$1),0),1),"")</f>
        <v>1</v>
      </c>
      <c r="Q17" s="8">
        <f t="array" ref="Q17">IFERROR(INDEX(Connectivity,MATCH(1,(N=$A17)*(KSI=Q$1),0),1),"")</f>
        <v>1</v>
      </c>
      <c r="R17" s="8">
        <f t="array" ref="R17">IFERROR(INDEX(Connectivity,MATCH(1,(N=$A17)*(KSI=R$1),0),1),"")</f>
        <v>1</v>
      </c>
      <c r="S17" s="8">
        <f t="array" ref="S17">IFERROR(INDEX(Connectivity,MATCH(1,(N=$A17)*(KSI=S$1),0),1),"")</f>
        <v>1</v>
      </c>
      <c r="T17" s="8">
        <f t="array" ref="T17">IFERROR(INDEX(Connectivity,MATCH(1,(N=$A17)*(KSI=T$1),0),1),"")</f>
        <v>1</v>
      </c>
      <c r="U17" s="8">
        <f t="array" ref="U17">IFERROR(INDEX(Connectivity,MATCH(1,(N=$A17)*(KSI=U$1),0),1),"")</f>
        <v>1</v>
      </c>
      <c r="V17" s="8">
        <f t="array" ref="V17">IFERROR(INDEX(Connectivity,MATCH(1,(N=$A17)*(KSI=V$1),0),1),"")</f>
        <v>1</v>
      </c>
      <c r="W17" s="8">
        <f t="array" ref="W17">IFERROR(INDEX(Connectivity,MATCH(1,(N=$A17)*(KSI=W$1),0),1),"")</f>
        <v>1</v>
      </c>
      <c r="X17" s="8">
        <f t="array" ref="X17">IFERROR(INDEX(Connectivity,MATCH(1,(N=$A17)*(KSI=X$1),0),1),"")</f>
        <v>1</v>
      </c>
      <c r="Y17" s="8">
        <f t="array" ref="Y17">IFERROR(INDEX(Connectivity,MATCH(1,(N=$A17)*(KSI=Y$1),0),1),"")</f>
        <v>1</v>
      </c>
      <c r="Z17" s="8">
        <f t="array" ref="Z17">IFERROR(INDEX(Connectivity,MATCH(1,(N=$A17)*(KSI=Z$1),0),1),"")</f>
        <v>1</v>
      </c>
      <c r="AA17" s="8" t="str">
        <f t="array" ref="AA17">IFERROR(INDEX(Connectivity,MATCH(1,(N=$A17)*(KSI=AA$1),0),1),"")</f>
        <v/>
      </c>
      <c r="AB17" s="8" t="str">
        <f t="array" ref="AB17">IFERROR(INDEX(Connectivity,MATCH(1,(N=$A17)*(KSI=AB$1),0),1),"")</f>
        <v/>
      </c>
      <c r="AC17" s="8" t="str">
        <f t="array" ref="AC17">IFERROR(INDEX(Connectivity,MATCH(1,(N=$A17)*(KSI=AC$1),0),1),"")</f>
        <v/>
      </c>
      <c r="AD17" s="8" t="str">
        <f t="array" ref="AD17">IFERROR(INDEX(Connectivity,MATCH(1,(N=$A17)*(KSI=AD$1),0),1),"")</f>
        <v/>
      </c>
      <c r="AE17" s="8" t="str">
        <f t="array" ref="AE17">IFERROR(INDEX(Connectivity,MATCH(1,(N=$A17)*(KSI=AE$1),0),1),"")</f>
        <v/>
      </c>
      <c r="AF17" s="8" t="str">
        <f t="array" ref="AF17">IFERROR(INDEX(Connectivity,MATCH(1,(N=$A17)*(KSI=AF$1),0),1),"")</f>
        <v/>
      </c>
      <c r="AG17" s="8" t="str">
        <f t="array" ref="AG17">IFERROR(INDEX(Connectivity,MATCH(1,(N=$A17)*(KSI=AG$1),0),1),"")</f>
        <v/>
      </c>
      <c r="AH17" s="8" t="str">
        <f t="array" ref="AH17">IFERROR(INDEX(Connectivity,MATCH(1,(N=$A17)*(KSI=AH$1),0),1),"")</f>
        <v/>
      </c>
      <c r="AI17" s="8" t="str">
        <f t="array" ref="AI17">IFERROR(INDEX(Connectivity,MATCH(1,(N=$A17)*(KSI=AI$1),0),1),"")</f>
        <v/>
      </c>
      <c r="AJ17" s="8" t="str">
        <f t="array" ref="AJ17">IFERROR(INDEX(Connectivity,MATCH(1,(N=$A17)*(KSI=AJ$1),0),1),"")</f>
        <v/>
      </c>
      <c r="AK17" s="8" t="str">
        <f t="array" ref="AK17">IFERROR(INDEX(Connectivity,MATCH(1,(N=$A17)*(KSI=AK$1),0),1),"")</f>
        <v/>
      </c>
      <c r="AL17" s="8" t="str">
        <f t="array" ref="AL17">IFERROR(INDEX(Connectivity,MATCH(1,(N=$A17)*(KSI=AL$1),0),1),"")</f>
        <v/>
      </c>
      <c r="AM17" s="8" t="str">
        <f t="array" ref="AM17">IFERROR(INDEX(Connectivity,MATCH(1,(N=$A17)*(KSI=AM$1),0),1),"")</f>
        <v/>
      </c>
      <c r="AN17" s="8" t="str">
        <f t="array" ref="AN17">IFERROR(INDEX(Connectivity,MATCH(1,(N=$A17)*(KSI=AN$1),0),1),"")</f>
        <v/>
      </c>
      <c r="AO17" s="8" t="str">
        <f t="array" ref="AO17">IFERROR(INDEX(Connectivity,MATCH(1,(N=$A17)*(KSI=AO$1),0),1),"")</f>
        <v/>
      </c>
      <c r="AP17" s="8" t="str">
        <f t="array" ref="AP17">IFERROR(INDEX(Connectivity,MATCH(1,(N=$A17)*(KSI=AP$1),0),1),"")</f>
        <v/>
      </c>
      <c r="AQ17" s="8" t="str">
        <f t="array" ref="AQ17">IFERROR(INDEX(Connectivity,MATCH(1,(N=$A17)*(KSI=AQ$1),0),1),"")</f>
        <v/>
      </c>
      <c r="AR17" s="8" t="str">
        <f t="array" ref="AR17">IFERROR(INDEX(Connectivity,MATCH(1,(N=$A17)*(KSI=AR$1),0),1),"")</f>
        <v/>
      </c>
      <c r="AS17" s="8" t="str">
        <f t="array" ref="AS17">IFERROR(INDEX(Connectivity,MATCH(1,(N=$A17)*(KSI=AS$1),0),1),"")</f>
        <v/>
      </c>
      <c r="AT17" s="8" t="str">
        <f t="array" ref="AT17">IFERROR(INDEX(Connectivity,MATCH(1,(N=$A17)*(KSI=AT$1),0),1),"")</f>
        <v/>
      </c>
      <c r="AU17" s="8" t="str">
        <f t="array" ref="AU17">IFERROR(INDEX(Connectivity,MATCH(1,(N=$A17)*(KSI=AU$1),0),1),"")</f>
        <v/>
      </c>
      <c r="AV17" s="8" t="str">
        <f t="array" ref="AV17">IFERROR(INDEX(Connectivity,MATCH(1,(N=$A17)*(KSI=AV$1),0),1),"")</f>
        <v/>
      </c>
      <c r="AW17" s="8" t="str">
        <f t="array" ref="AW17">IFERROR(INDEX(Connectivity,MATCH(1,(N=$A17)*(KSI=AW$1),0),1),"")</f>
        <v/>
      </c>
      <c r="AX17" s="8" t="str">
        <f t="array" ref="AX17">IFERROR(INDEX(Connectivity,MATCH(1,(N=$A17)*(KSI=AX$1),0),1),"")</f>
        <v/>
      </c>
    </row>
    <row r="18" spans="1:50" x14ac:dyDescent="0.25">
      <c r="A18" s="12">
        <f t="array" ref="A18">IFERROR(INDEX(N, MATCH(0,COUNTIF($A$1:A17, N), 0)), "")</f>
        <v>170</v>
      </c>
      <c r="B18" s="8">
        <f t="array" ref="B18">IFERROR(INDEX(Connectivity,MATCH(1,(N=$A18)*(KSI=B$1),0),1),"")</f>
        <v>0</v>
      </c>
      <c r="C18" s="8">
        <f t="array" ref="C18">IFERROR(INDEX(Connectivity,MATCH(1,(N=$A18)*(KSI=C$1),0),1),"")</f>
        <v>1</v>
      </c>
      <c r="D18" s="8">
        <f t="array" ref="D18">IFERROR(INDEX(Connectivity,MATCH(1,(N=$A18)*(KSI=D$1),0),1),"")</f>
        <v>1</v>
      </c>
      <c r="E18" s="8">
        <f t="array" ref="E18">IFERROR(INDEX(Connectivity,MATCH(1,(N=$A18)*(KSI=E$1),0),1),"")</f>
        <v>1</v>
      </c>
      <c r="F18" s="8">
        <f t="array" ref="F18">IFERROR(INDEX(Connectivity,MATCH(1,(N=$A18)*(KSI=F$1),0),1),"")</f>
        <v>1</v>
      </c>
      <c r="G18" s="8">
        <f t="array" ref="G18">IFERROR(INDEX(Connectivity,MATCH(1,(N=$A18)*(KSI=G$1),0),1),"")</f>
        <v>1</v>
      </c>
      <c r="H18" s="8">
        <f t="array" ref="H18">IFERROR(INDEX(Connectivity,MATCH(1,(N=$A18)*(KSI=H$1),0),1),"")</f>
        <v>1</v>
      </c>
      <c r="I18" s="8">
        <f t="array" ref="I18">IFERROR(INDEX(Connectivity,MATCH(1,(N=$A18)*(KSI=I$1),0),1),"")</f>
        <v>1</v>
      </c>
      <c r="J18" s="8">
        <f t="array" ref="J18">IFERROR(INDEX(Connectivity,MATCH(1,(N=$A18)*(KSI=J$1),0),1),"")</f>
        <v>1</v>
      </c>
      <c r="K18" s="8">
        <f t="array" ref="K18">IFERROR(INDEX(Connectivity,MATCH(1,(N=$A18)*(KSI=K$1),0),1),"")</f>
        <v>1</v>
      </c>
      <c r="L18" s="8">
        <f t="array" ref="L18">IFERROR(INDEX(Connectivity,MATCH(1,(N=$A18)*(KSI=L$1),0),1),"")</f>
        <v>1</v>
      </c>
      <c r="M18" s="8">
        <f t="array" ref="M18">IFERROR(INDEX(Connectivity,MATCH(1,(N=$A18)*(KSI=M$1),0),1),"")</f>
        <v>1</v>
      </c>
      <c r="N18" s="8">
        <f t="array" ref="N18">IFERROR(INDEX(Connectivity,MATCH(1,(N=$A18)*(KSI=N$1),0),1),"")</f>
        <v>1</v>
      </c>
      <c r="O18" s="8">
        <f t="array" ref="O18">IFERROR(INDEX(Connectivity,MATCH(1,(N=$A18)*(KSI=O$1),0),1),"")</f>
        <v>1</v>
      </c>
      <c r="P18" s="8">
        <f t="array" ref="P18">IFERROR(INDEX(Connectivity,MATCH(1,(N=$A18)*(KSI=P$1),0),1),"")</f>
        <v>1</v>
      </c>
      <c r="Q18" s="8">
        <f t="array" ref="Q18">IFERROR(INDEX(Connectivity,MATCH(1,(N=$A18)*(KSI=Q$1),0),1),"")</f>
        <v>1</v>
      </c>
      <c r="R18" s="8">
        <f t="array" ref="R18">IFERROR(INDEX(Connectivity,MATCH(1,(N=$A18)*(KSI=R$1),0),1),"")</f>
        <v>1</v>
      </c>
      <c r="S18" s="8">
        <f t="array" ref="S18">IFERROR(INDEX(Connectivity,MATCH(1,(N=$A18)*(KSI=S$1),0),1),"")</f>
        <v>1</v>
      </c>
      <c r="T18" s="8">
        <f t="array" ref="T18">IFERROR(INDEX(Connectivity,MATCH(1,(N=$A18)*(KSI=T$1),0),1),"")</f>
        <v>1</v>
      </c>
      <c r="U18" s="8">
        <f t="array" ref="U18">IFERROR(INDEX(Connectivity,MATCH(1,(N=$A18)*(KSI=U$1),0),1),"")</f>
        <v>1</v>
      </c>
      <c r="V18" s="8">
        <f t="array" ref="V18">IFERROR(INDEX(Connectivity,MATCH(1,(N=$A18)*(KSI=V$1),0),1),"")</f>
        <v>1</v>
      </c>
      <c r="W18" s="8">
        <f t="array" ref="W18">IFERROR(INDEX(Connectivity,MATCH(1,(N=$A18)*(KSI=W$1),0),1),"")</f>
        <v>1</v>
      </c>
      <c r="X18" s="8">
        <f t="array" ref="X18">IFERROR(INDEX(Connectivity,MATCH(1,(N=$A18)*(KSI=X$1),0),1),"")</f>
        <v>1</v>
      </c>
      <c r="Y18" s="8">
        <f t="array" ref="Y18">IFERROR(INDEX(Connectivity,MATCH(1,(N=$A18)*(KSI=Y$1),0),1),"")</f>
        <v>1</v>
      </c>
      <c r="Z18" s="8">
        <f t="array" ref="Z18">IFERROR(INDEX(Connectivity,MATCH(1,(N=$A18)*(KSI=Z$1),0),1),"")</f>
        <v>1</v>
      </c>
      <c r="AA18" s="8" t="str">
        <f t="array" ref="AA18">IFERROR(INDEX(Connectivity,MATCH(1,(N=$A18)*(KSI=AA$1),0),1),"")</f>
        <v/>
      </c>
      <c r="AB18" s="8" t="str">
        <f t="array" ref="AB18">IFERROR(INDEX(Connectivity,MATCH(1,(N=$A18)*(KSI=AB$1),0),1),"")</f>
        <v/>
      </c>
      <c r="AC18" s="8" t="str">
        <f t="array" ref="AC18">IFERROR(INDEX(Connectivity,MATCH(1,(N=$A18)*(KSI=AC$1),0),1),"")</f>
        <v/>
      </c>
      <c r="AD18" s="8" t="str">
        <f t="array" ref="AD18">IFERROR(INDEX(Connectivity,MATCH(1,(N=$A18)*(KSI=AD$1),0),1),"")</f>
        <v/>
      </c>
      <c r="AE18" s="8" t="str">
        <f t="array" ref="AE18">IFERROR(INDEX(Connectivity,MATCH(1,(N=$A18)*(KSI=AE$1),0),1),"")</f>
        <v/>
      </c>
      <c r="AF18" s="8" t="str">
        <f t="array" ref="AF18">IFERROR(INDEX(Connectivity,MATCH(1,(N=$A18)*(KSI=AF$1),0),1),"")</f>
        <v/>
      </c>
      <c r="AG18" s="8" t="str">
        <f t="array" ref="AG18">IFERROR(INDEX(Connectivity,MATCH(1,(N=$A18)*(KSI=AG$1),0),1),"")</f>
        <v/>
      </c>
      <c r="AH18" s="8" t="str">
        <f t="array" ref="AH18">IFERROR(INDEX(Connectivity,MATCH(1,(N=$A18)*(KSI=AH$1),0),1),"")</f>
        <v/>
      </c>
      <c r="AI18" s="8" t="str">
        <f t="array" ref="AI18">IFERROR(INDEX(Connectivity,MATCH(1,(N=$A18)*(KSI=AI$1),0),1),"")</f>
        <v/>
      </c>
      <c r="AJ18" s="8" t="str">
        <f t="array" ref="AJ18">IFERROR(INDEX(Connectivity,MATCH(1,(N=$A18)*(KSI=AJ$1),0),1),"")</f>
        <v/>
      </c>
      <c r="AK18" s="8" t="str">
        <f t="array" ref="AK18">IFERROR(INDEX(Connectivity,MATCH(1,(N=$A18)*(KSI=AK$1),0),1),"")</f>
        <v/>
      </c>
      <c r="AL18" s="8" t="str">
        <f t="array" ref="AL18">IFERROR(INDEX(Connectivity,MATCH(1,(N=$A18)*(KSI=AL$1),0),1),"")</f>
        <v/>
      </c>
      <c r="AM18" s="8" t="str">
        <f t="array" ref="AM18">IFERROR(INDEX(Connectivity,MATCH(1,(N=$A18)*(KSI=AM$1),0),1),"")</f>
        <v/>
      </c>
      <c r="AN18" s="8" t="str">
        <f t="array" ref="AN18">IFERROR(INDEX(Connectivity,MATCH(1,(N=$A18)*(KSI=AN$1),0),1),"")</f>
        <v/>
      </c>
      <c r="AO18" s="8" t="str">
        <f t="array" ref="AO18">IFERROR(INDEX(Connectivity,MATCH(1,(N=$A18)*(KSI=AO$1),0),1),"")</f>
        <v/>
      </c>
      <c r="AP18" s="8" t="str">
        <f t="array" ref="AP18">IFERROR(INDEX(Connectivity,MATCH(1,(N=$A18)*(KSI=AP$1),0),1),"")</f>
        <v/>
      </c>
      <c r="AQ18" s="8" t="str">
        <f t="array" ref="AQ18">IFERROR(INDEX(Connectivity,MATCH(1,(N=$A18)*(KSI=AQ$1),0),1),"")</f>
        <v/>
      </c>
      <c r="AR18" s="8" t="str">
        <f t="array" ref="AR18">IFERROR(INDEX(Connectivity,MATCH(1,(N=$A18)*(KSI=AR$1),0),1),"")</f>
        <v/>
      </c>
      <c r="AS18" s="8" t="str">
        <f t="array" ref="AS18">IFERROR(INDEX(Connectivity,MATCH(1,(N=$A18)*(KSI=AS$1),0),1),"")</f>
        <v/>
      </c>
      <c r="AT18" s="8" t="str">
        <f t="array" ref="AT18">IFERROR(INDEX(Connectivity,MATCH(1,(N=$A18)*(KSI=AT$1),0),1),"")</f>
        <v/>
      </c>
      <c r="AU18" s="8" t="str">
        <f t="array" ref="AU18">IFERROR(INDEX(Connectivity,MATCH(1,(N=$A18)*(KSI=AU$1),0),1),"")</f>
        <v/>
      </c>
      <c r="AV18" s="8" t="str">
        <f t="array" ref="AV18">IFERROR(INDEX(Connectivity,MATCH(1,(N=$A18)*(KSI=AV$1),0),1),"")</f>
        <v/>
      </c>
      <c r="AW18" s="8" t="str">
        <f t="array" ref="AW18">IFERROR(INDEX(Connectivity,MATCH(1,(N=$A18)*(KSI=AW$1),0),1),"")</f>
        <v/>
      </c>
      <c r="AX18" s="8" t="str">
        <f t="array" ref="AX18">IFERROR(INDEX(Connectivity,MATCH(1,(N=$A18)*(KSI=AX$1),0),1),"")</f>
        <v/>
      </c>
    </row>
    <row r="19" spans="1:50" x14ac:dyDescent="0.25">
      <c r="A19" s="12">
        <f t="array" ref="A19">IFERROR(INDEX(N, MATCH(0,COUNTIF($A$1:A18, N), 0)), "")</f>
        <v>180</v>
      </c>
      <c r="B19" s="8">
        <f t="array" ref="B19">IFERROR(INDEX(Connectivity,MATCH(1,(N=$A19)*(KSI=B$1),0),1),"")</f>
        <v>0.35</v>
      </c>
      <c r="C19" s="8">
        <f t="array" ref="C19">IFERROR(INDEX(Connectivity,MATCH(1,(N=$A19)*(KSI=C$1),0),1),"")</f>
        <v>1</v>
      </c>
      <c r="D19" s="8">
        <f t="array" ref="D19">IFERROR(INDEX(Connectivity,MATCH(1,(N=$A19)*(KSI=D$1),0),1),"")</f>
        <v>1</v>
      </c>
      <c r="E19" s="8">
        <f t="array" ref="E19">IFERROR(INDEX(Connectivity,MATCH(1,(N=$A19)*(KSI=E$1),0),1),"")</f>
        <v>1</v>
      </c>
      <c r="F19" s="8">
        <f t="array" ref="F19">IFERROR(INDEX(Connectivity,MATCH(1,(N=$A19)*(KSI=F$1),0),1),"")</f>
        <v>1</v>
      </c>
      <c r="G19" s="8">
        <f t="array" ref="G19">IFERROR(INDEX(Connectivity,MATCH(1,(N=$A19)*(KSI=G$1),0),1),"")</f>
        <v>1</v>
      </c>
      <c r="H19" s="8">
        <f t="array" ref="H19">IFERROR(INDEX(Connectivity,MATCH(1,(N=$A19)*(KSI=H$1),0),1),"")</f>
        <v>1</v>
      </c>
      <c r="I19" s="8">
        <f t="array" ref="I19">IFERROR(INDEX(Connectivity,MATCH(1,(N=$A19)*(KSI=I$1),0),1),"")</f>
        <v>1</v>
      </c>
      <c r="J19" s="8">
        <f t="array" ref="J19">IFERROR(INDEX(Connectivity,MATCH(1,(N=$A19)*(KSI=J$1),0),1),"")</f>
        <v>1</v>
      </c>
      <c r="K19" s="8">
        <f t="array" ref="K19">IFERROR(INDEX(Connectivity,MATCH(1,(N=$A19)*(KSI=K$1),0),1),"")</f>
        <v>1</v>
      </c>
      <c r="L19" s="8">
        <f t="array" ref="L19">IFERROR(INDEX(Connectivity,MATCH(1,(N=$A19)*(KSI=L$1),0),1),"")</f>
        <v>1</v>
      </c>
      <c r="M19" s="8">
        <f t="array" ref="M19">IFERROR(INDEX(Connectivity,MATCH(1,(N=$A19)*(KSI=M$1),0),1),"")</f>
        <v>1</v>
      </c>
      <c r="N19" s="8">
        <f t="array" ref="N19">IFERROR(INDEX(Connectivity,MATCH(1,(N=$A19)*(KSI=N$1),0),1),"")</f>
        <v>1</v>
      </c>
      <c r="O19" s="8">
        <f t="array" ref="O19">IFERROR(INDEX(Connectivity,MATCH(1,(N=$A19)*(KSI=O$1),0),1),"")</f>
        <v>1</v>
      </c>
      <c r="P19" s="8">
        <f t="array" ref="P19">IFERROR(INDEX(Connectivity,MATCH(1,(N=$A19)*(KSI=P$1),0),1),"")</f>
        <v>1</v>
      </c>
      <c r="Q19" s="8">
        <f t="array" ref="Q19">IFERROR(INDEX(Connectivity,MATCH(1,(N=$A19)*(KSI=Q$1),0),1),"")</f>
        <v>1</v>
      </c>
      <c r="R19" s="8">
        <f t="array" ref="R19">IFERROR(INDEX(Connectivity,MATCH(1,(N=$A19)*(KSI=R$1),0),1),"")</f>
        <v>1</v>
      </c>
      <c r="S19" s="8">
        <f t="array" ref="S19">IFERROR(INDEX(Connectivity,MATCH(1,(N=$A19)*(KSI=S$1),0),1),"")</f>
        <v>1</v>
      </c>
      <c r="T19" s="8">
        <f t="array" ref="T19">IFERROR(INDEX(Connectivity,MATCH(1,(N=$A19)*(KSI=T$1),0),1),"")</f>
        <v>1</v>
      </c>
      <c r="U19" s="8">
        <f t="array" ref="U19">IFERROR(INDEX(Connectivity,MATCH(1,(N=$A19)*(KSI=U$1),0),1),"")</f>
        <v>1</v>
      </c>
      <c r="V19" s="8">
        <f t="array" ref="V19">IFERROR(INDEX(Connectivity,MATCH(1,(N=$A19)*(KSI=V$1),0),1),"")</f>
        <v>1</v>
      </c>
      <c r="W19" s="8">
        <f t="array" ref="W19">IFERROR(INDEX(Connectivity,MATCH(1,(N=$A19)*(KSI=W$1),0),1),"")</f>
        <v>1</v>
      </c>
      <c r="X19" s="8">
        <f t="array" ref="X19">IFERROR(INDEX(Connectivity,MATCH(1,(N=$A19)*(KSI=X$1),0),1),"")</f>
        <v>1</v>
      </c>
      <c r="Y19" s="8">
        <f t="array" ref="Y19">IFERROR(INDEX(Connectivity,MATCH(1,(N=$A19)*(KSI=Y$1),0),1),"")</f>
        <v>1</v>
      </c>
      <c r="Z19" s="8">
        <f t="array" ref="Z19">IFERROR(INDEX(Connectivity,MATCH(1,(N=$A19)*(KSI=Z$1),0),1),"")</f>
        <v>1</v>
      </c>
      <c r="AA19" s="8" t="str">
        <f t="array" ref="AA19">IFERROR(INDEX(Connectivity,MATCH(1,(N=$A19)*(KSI=AA$1),0),1),"")</f>
        <v/>
      </c>
      <c r="AB19" s="8" t="str">
        <f t="array" ref="AB19">IFERROR(INDEX(Connectivity,MATCH(1,(N=$A19)*(KSI=AB$1),0),1),"")</f>
        <v/>
      </c>
      <c r="AC19" s="8" t="str">
        <f t="array" ref="AC19">IFERROR(INDEX(Connectivity,MATCH(1,(N=$A19)*(KSI=AC$1),0),1),"")</f>
        <v/>
      </c>
      <c r="AD19" s="8" t="str">
        <f t="array" ref="AD19">IFERROR(INDEX(Connectivity,MATCH(1,(N=$A19)*(KSI=AD$1),0),1),"")</f>
        <v/>
      </c>
      <c r="AE19" s="8" t="str">
        <f t="array" ref="AE19">IFERROR(INDEX(Connectivity,MATCH(1,(N=$A19)*(KSI=AE$1),0),1),"")</f>
        <v/>
      </c>
      <c r="AF19" s="8" t="str">
        <f t="array" ref="AF19">IFERROR(INDEX(Connectivity,MATCH(1,(N=$A19)*(KSI=AF$1),0),1),"")</f>
        <v/>
      </c>
      <c r="AG19" s="8" t="str">
        <f t="array" ref="AG19">IFERROR(INDEX(Connectivity,MATCH(1,(N=$A19)*(KSI=AG$1),0),1),"")</f>
        <v/>
      </c>
      <c r="AH19" s="8" t="str">
        <f t="array" ref="AH19">IFERROR(INDEX(Connectivity,MATCH(1,(N=$A19)*(KSI=AH$1),0),1),"")</f>
        <v/>
      </c>
      <c r="AI19" s="8" t="str">
        <f t="array" ref="AI19">IFERROR(INDEX(Connectivity,MATCH(1,(N=$A19)*(KSI=AI$1),0),1),"")</f>
        <v/>
      </c>
      <c r="AJ19" s="8" t="str">
        <f t="array" ref="AJ19">IFERROR(INDEX(Connectivity,MATCH(1,(N=$A19)*(KSI=AJ$1),0),1),"")</f>
        <v/>
      </c>
      <c r="AK19" s="8" t="str">
        <f t="array" ref="AK19">IFERROR(INDEX(Connectivity,MATCH(1,(N=$A19)*(KSI=AK$1),0),1),"")</f>
        <v/>
      </c>
      <c r="AL19" s="8" t="str">
        <f t="array" ref="AL19">IFERROR(INDEX(Connectivity,MATCH(1,(N=$A19)*(KSI=AL$1),0),1),"")</f>
        <v/>
      </c>
      <c r="AM19" s="8" t="str">
        <f t="array" ref="AM19">IFERROR(INDEX(Connectivity,MATCH(1,(N=$A19)*(KSI=AM$1),0),1),"")</f>
        <v/>
      </c>
      <c r="AN19" s="8" t="str">
        <f t="array" ref="AN19">IFERROR(INDEX(Connectivity,MATCH(1,(N=$A19)*(KSI=AN$1),0),1),"")</f>
        <v/>
      </c>
      <c r="AO19" s="8" t="str">
        <f t="array" ref="AO19">IFERROR(INDEX(Connectivity,MATCH(1,(N=$A19)*(KSI=AO$1),0),1),"")</f>
        <v/>
      </c>
      <c r="AP19" s="8" t="str">
        <f t="array" ref="AP19">IFERROR(INDEX(Connectivity,MATCH(1,(N=$A19)*(KSI=AP$1),0),1),"")</f>
        <v/>
      </c>
      <c r="AQ19" s="8" t="str">
        <f t="array" ref="AQ19">IFERROR(INDEX(Connectivity,MATCH(1,(N=$A19)*(KSI=AQ$1),0),1),"")</f>
        <v/>
      </c>
      <c r="AR19" s="8" t="str">
        <f t="array" ref="AR19">IFERROR(INDEX(Connectivity,MATCH(1,(N=$A19)*(KSI=AR$1),0),1),"")</f>
        <v/>
      </c>
      <c r="AS19" s="8" t="str">
        <f t="array" ref="AS19">IFERROR(INDEX(Connectivity,MATCH(1,(N=$A19)*(KSI=AS$1),0),1),"")</f>
        <v/>
      </c>
      <c r="AT19" s="8" t="str">
        <f t="array" ref="AT19">IFERROR(INDEX(Connectivity,MATCH(1,(N=$A19)*(KSI=AT$1),0),1),"")</f>
        <v/>
      </c>
      <c r="AU19" s="8" t="str">
        <f t="array" ref="AU19">IFERROR(INDEX(Connectivity,MATCH(1,(N=$A19)*(KSI=AU$1),0),1),"")</f>
        <v/>
      </c>
      <c r="AV19" s="8" t="str">
        <f t="array" ref="AV19">IFERROR(INDEX(Connectivity,MATCH(1,(N=$A19)*(KSI=AV$1),0),1),"")</f>
        <v/>
      </c>
      <c r="AW19" s="8" t="str">
        <f t="array" ref="AW19">IFERROR(INDEX(Connectivity,MATCH(1,(N=$A19)*(KSI=AW$1),0),1),"")</f>
        <v/>
      </c>
      <c r="AX19" s="8" t="str">
        <f t="array" ref="AX19">IFERROR(INDEX(Connectivity,MATCH(1,(N=$A19)*(KSI=AX$1),0),1),"")</f>
        <v/>
      </c>
    </row>
    <row r="20" spans="1:50" x14ac:dyDescent="0.25">
      <c r="A20" s="12">
        <f t="array" ref="A20">IFERROR(INDEX(N, MATCH(0,COUNTIF($A$1:A19, N), 0)), "")</f>
        <v>190</v>
      </c>
      <c r="B20" s="8">
        <f t="array" ref="B20">IFERROR(INDEX(Connectivity,MATCH(1,(N=$A20)*(KSI=B$1),0),1),"")</f>
        <v>0.4</v>
      </c>
      <c r="C20" s="8">
        <f t="array" ref="C20">IFERROR(INDEX(Connectivity,MATCH(1,(N=$A20)*(KSI=C$1),0),1),"")</f>
        <v>1</v>
      </c>
      <c r="D20" s="8">
        <f t="array" ref="D20">IFERROR(INDEX(Connectivity,MATCH(1,(N=$A20)*(KSI=D$1),0),1),"")</f>
        <v>1</v>
      </c>
      <c r="E20" s="8">
        <f t="array" ref="E20">IFERROR(INDEX(Connectivity,MATCH(1,(N=$A20)*(KSI=E$1),0),1),"")</f>
        <v>1</v>
      </c>
      <c r="F20" s="8">
        <f t="array" ref="F20">IFERROR(INDEX(Connectivity,MATCH(1,(N=$A20)*(KSI=F$1),0),1),"")</f>
        <v>1</v>
      </c>
      <c r="G20" s="8">
        <f t="array" ref="G20">IFERROR(INDEX(Connectivity,MATCH(1,(N=$A20)*(KSI=G$1),0),1),"")</f>
        <v>1</v>
      </c>
      <c r="H20" s="8">
        <f t="array" ref="H20">IFERROR(INDEX(Connectivity,MATCH(1,(N=$A20)*(KSI=H$1),0),1),"")</f>
        <v>1</v>
      </c>
      <c r="I20" s="8">
        <f t="array" ref="I20">IFERROR(INDEX(Connectivity,MATCH(1,(N=$A20)*(KSI=I$1),0),1),"")</f>
        <v>1</v>
      </c>
      <c r="J20" s="8">
        <f t="array" ref="J20">IFERROR(INDEX(Connectivity,MATCH(1,(N=$A20)*(KSI=J$1),0),1),"")</f>
        <v>1</v>
      </c>
      <c r="K20" s="8">
        <f t="array" ref="K20">IFERROR(INDEX(Connectivity,MATCH(1,(N=$A20)*(KSI=K$1),0),1),"")</f>
        <v>1</v>
      </c>
      <c r="L20" s="8">
        <f t="array" ref="L20">IFERROR(INDEX(Connectivity,MATCH(1,(N=$A20)*(KSI=L$1),0),1),"")</f>
        <v>1</v>
      </c>
      <c r="M20" s="8">
        <f t="array" ref="M20">IFERROR(INDEX(Connectivity,MATCH(1,(N=$A20)*(KSI=M$1),0),1),"")</f>
        <v>1</v>
      </c>
      <c r="N20" s="8">
        <f t="array" ref="N20">IFERROR(INDEX(Connectivity,MATCH(1,(N=$A20)*(KSI=N$1),0),1),"")</f>
        <v>1</v>
      </c>
      <c r="O20" s="8">
        <f t="array" ref="O20">IFERROR(INDEX(Connectivity,MATCH(1,(N=$A20)*(KSI=O$1),0),1),"")</f>
        <v>1</v>
      </c>
      <c r="P20" s="8">
        <f t="array" ref="P20">IFERROR(INDEX(Connectivity,MATCH(1,(N=$A20)*(KSI=P$1),0),1),"")</f>
        <v>1</v>
      </c>
      <c r="Q20" s="8">
        <f t="array" ref="Q20">IFERROR(INDEX(Connectivity,MATCH(1,(N=$A20)*(KSI=Q$1),0),1),"")</f>
        <v>1</v>
      </c>
      <c r="R20" s="8">
        <f t="array" ref="R20">IFERROR(INDEX(Connectivity,MATCH(1,(N=$A20)*(KSI=R$1),0),1),"")</f>
        <v>1</v>
      </c>
      <c r="S20" s="8">
        <f t="array" ref="S20">IFERROR(INDEX(Connectivity,MATCH(1,(N=$A20)*(KSI=S$1),0),1),"")</f>
        <v>1</v>
      </c>
      <c r="T20" s="8">
        <f t="array" ref="T20">IFERROR(INDEX(Connectivity,MATCH(1,(N=$A20)*(KSI=T$1),0),1),"")</f>
        <v>1</v>
      </c>
      <c r="U20" s="8">
        <f t="array" ref="U20">IFERROR(INDEX(Connectivity,MATCH(1,(N=$A20)*(KSI=U$1),0),1),"")</f>
        <v>1</v>
      </c>
      <c r="V20" s="8">
        <f t="array" ref="V20">IFERROR(INDEX(Connectivity,MATCH(1,(N=$A20)*(KSI=V$1),0),1),"")</f>
        <v>1</v>
      </c>
      <c r="W20" s="8">
        <f t="array" ref="W20">IFERROR(INDEX(Connectivity,MATCH(1,(N=$A20)*(KSI=W$1),0),1),"")</f>
        <v>1</v>
      </c>
      <c r="X20" s="8">
        <f t="array" ref="X20">IFERROR(INDEX(Connectivity,MATCH(1,(N=$A20)*(KSI=X$1),0),1),"")</f>
        <v>1</v>
      </c>
      <c r="Y20" s="8">
        <f t="array" ref="Y20">IFERROR(INDEX(Connectivity,MATCH(1,(N=$A20)*(KSI=Y$1),0),1),"")</f>
        <v>1</v>
      </c>
      <c r="Z20" s="8">
        <f t="array" ref="Z20">IFERROR(INDEX(Connectivity,MATCH(1,(N=$A20)*(KSI=Z$1),0),1),"")</f>
        <v>1</v>
      </c>
      <c r="AA20" s="8" t="str">
        <f t="array" ref="AA20">IFERROR(INDEX(Connectivity,MATCH(1,(N=$A20)*(KSI=AA$1),0),1),"")</f>
        <v/>
      </c>
      <c r="AB20" s="8" t="str">
        <f t="array" ref="AB20">IFERROR(INDEX(Connectivity,MATCH(1,(N=$A20)*(KSI=AB$1),0),1),"")</f>
        <v/>
      </c>
      <c r="AC20" s="8" t="str">
        <f t="array" ref="AC20">IFERROR(INDEX(Connectivity,MATCH(1,(N=$A20)*(KSI=AC$1),0),1),"")</f>
        <v/>
      </c>
      <c r="AD20" s="8" t="str">
        <f t="array" ref="AD20">IFERROR(INDEX(Connectivity,MATCH(1,(N=$A20)*(KSI=AD$1),0),1),"")</f>
        <v/>
      </c>
      <c r="AE20" s="8" t="str">
        <f t="array" ref="AE20">IFERROR(INDEX(Connectivity,MATCH(1,(N=$A20)*(KSI=AE$1),0),1),"")</f>
        <v/>
      </c>
      <c r="AF20" s="8" t="str">
        <f t="array" ref="AF20">IFERROR(INDEX(Connectivity,MATCH(1,(N=$A20)*(KSI=AF$1),0),1),"")</f>
        <v/>
      </c>
      <c r="AG20" s="8" t="str">
        <f t="array" ref="AG20">IFERROR(INDEX(Connectivity,MATCH(1,(N=$A20)*(KSI=AG$1),0),1),"")</f>
        <v/>
      </c>
      <c r="AH20" s="8" t="str">
        <f t="array" ref="AH20">IFERROR(INDEX(Connectivity,MATCH(1,(N=$A20)*(KSI=AH$1),0),1),"")</f>
        <v/>
      </c>
      <c r="AI20" s="8" t="str">
        <f t="array" ref="AI20">IFERROR(INDEX(Connectivity,MATCH(1,(N=$A20)*(KSI=AI$1),0),1),"")</f>
        <v/>
      </c>
      <c r="AJ20" s="8" t="str">
        <f t="array" ref="AJ20">IFERROR(INDEX(Connectivity,MATCH(1,(N=$A20)*(KSI=AJ$1),0),1),"")</f>
        <v/>
      </c>
      <c r="AK20" s="8" t="str">
        <f t="array" ref="AK20">IFERROR(INDEX(Connectivity,MATCH(1,(N=$A20)*(KSI=AK$1),0),1),"")</f>
        <v/>
      </c>
      <c r="AL20" s="8" t="str">
        <f t="array" ref="AL20">IFERROR(INDEX(Connectivity,MATCH(1,(N=$A20)*(KSI=AL$1),0),1),"")</f>
        <v/>
      </c>
      <c r="AM20" s="8" t="str">
        <f t="array" ref="AM20">IFERROR(INDEX(Connectivity,MATCH(1,(N=$A20)*(KSI=AM$1),0),1),"")</f>
        <v/>
      </c>
      <c r="AN20" s="8" t="str">
        <f t="array" ref="AN20">IFERROR(INDEX(Connectivity,MATCH(1,(N=$A20)*(KSI=AN$1),0),1),"")</f>
        <v/>
      </c>
      <c r="AO20" s="8" t="str">
        <f t="array" ref="AO20">IFERROR(INDEX(Connectivity,MATCH(1,(N=$A20)*(KSI=AO$1),0),1),"")</f>
        <v/>
      </c>
      <c r="AP20" s="8" t="str">
        <f t="array" ref="AP20">IFERROR(INDEX(Connectivity,MATCH(1,(N=$A20)*(KSI=AP$1),0),1),"")</f>
        <v/>
      </c>
      <c r="AQ20" s="8" t="str">
        <f t="array" ref="AQ20">IFERROR(INDEX(Connectivity,MATCH(1,(N=$A20)*(KSI=AQ$1),0),1),"")</f>
        <v/>
      </c>
      <c r="AR20" s="8" t="str">
        <f t="array" ref="AR20">IFERROR(INDEX(Connectivity,MATCH(1,(N=$A20)*(KSI=AR$1),0),1),"")</f>
        <v/>
      </c>
      <c r="AS20" s="8" t="str">
        <f t="array" ref="AS20">IFERROR(INDEX(Connectivity,MATCH(1,(N=$A20)*(KSI=AS$1),0),1),"")</f>
        <v/>
      </c>
      <c r="AT20" s="8" t="str">
        <f t="array" ref="AT20">IFERROR(INDEX(Connectivity,MATCH(1,(N=$A20)*(KSI=AT$1),0),1),"")</f>
        <v/>
      </c>
      <c r="AU20" s="8" t="str">
        <f t="array" ref="AU20">IFERROR(INDEX(Connectivity,MATCH(1,(N=$A20)*(KSI=AU$1),0),1),"")</f>
        <v/>
      </c>
      <c r="AV20" s="8" t="str">
        <f t="array" ref="AV20">IFERROR(INDEX(Connectivity,MATCH(1,(N=$A20)*(KSI=AV$1),0),1),"")</f>
        <v/>
      </c>
      <c r="AW20" s="8" t="str">
        <f t="array" ref="AW20">IFERROR(INDEX(Connectivity,MATCH(1,(N=$A20)*(KSI=AW$1),0),1),"")</f>
        <v/>
      </c>
      <c r="AX20" s="8" t="str">
        <f t="array" ref="AX20">IFERROR(INDEX(Connectivity,MATCH(1,(N=$A20)*(KSI=AX$1),0),1),"")</f>
        <v/>
      </c>
    </row>
    <row r="21" spans="1:50" x14ac:dyDescent="0.25">
      <c r="A21" s="12">
        <f t="array" ref="A21">IFERROR(INDEX(N, MATCH(0,COUNTIF($A$1:A20, N), 0)), "")</f>
        <v>200</v>
      </c>
      <c r="B21" s="8">
        <f t="array" ref="B21">IFERROR(INDEX(Connectivity,MATCH(1,(N=$A21)*(KSI=B$1),0),1),"")</f>
        <v>0.4</v>
      </c>
      <c r="C21" s="8">
        <f t="array" ref="C21">IFERROR(INDEX(Connectivity,MATCH(1,(N=$A21)*(KSI=C$1),0),1),"")</f>
        <v>1</v>
      </c>
      <c r="D21" s="8">
        <f t="array" ref="D21">IFERROR(INDEX(Connectivity,MATCH(1,(N=$A21)*(KSI=D$1),0),1),"")</f>
        <v>1</v>
      </c>
      <c r="E21" s="8">
        <f t="array" ref="E21">IFERROR(INDEX(Connectivity,MATCH(1,(N=$A21)*(KSI=E$1),0),1),"")</f>
        <v>1</v>
      </c>
      <c r="F21" s="8">
        <f t="array" ref="F21">IFERROR(INDEX(Connectivity,MATCH(1,(N=$A21)*(KSI=F$1),0),1),"")</f>
        <v>1</v>
      </c>
      <c r="G21" s="8">
        <f t="array" ref="G21">IFERROR(INDEX(Connectivity,MATCH(1,(N=$A21)*(KSI=G$1),0),1),"")</f>
        <v>1</v>
      </c>
      <c r="H21" s="8">
        <f t="array" ref="H21">IFERROR(INDEX(Connectivity,MATCH(1,(N=$A21)*(KSI=H$1),0),1),"")</f>
        <v>1</v>
      </c>
      <c r="I21" s="8">
        <f t="array" ref="I21">IFERROR(INDEX(Connectivity,MATCH(1,(N=$A21)*(KSI=I$1),0),1),"")</f>
        <v>1</v>
      </c>
      <c r="J21" s="8">
        <f t="array" ref="J21">IFERROR(INDEX(Connectivity,MATCH(1,(N=$A21)*(KSI=J$1),0),1),"")</f>
        <v>1</v>
      </c>
      <c r="K21" s="8">
        <f t="array" ref="K21">IFERROR(INDEX(Connectivity,MATCH(1,(N=$A21)*(KSI=K$1),0),1),"")</f>
        <v>1</v>
      </c>
      <c r="L21" s="8">
        <f t="array" ref="L21">IFERROR(INDEX(Connectivity,MATCH(1,(N=$A21)*(KSI=L$1),0),1),"")</f>
        <v>1</v>
      </c>
      <c r="M21" s="8">
        <f t="array" ref="M21">IFERROR(INDEX(Connectivity,MATCH(1,(N=$A21)*(KSI=M$1),0),1),"")</f>
        <v>1</v>
      </c>
      <c r="N21" s="8">
        <f t="array" ref="N21">IFERROR(INDEX(Connectivity,MATCH(1,(N=$A21)*(KSI=N$1),0),1),"")</f>
        <v>1</v>
      </c>
      <c r="O21" s="8">
        <f t="array" ref="O21">IFERROR(INDEX(Connectivity,MATCH(1,(N=$A21)*(KSI=O$1),0),1),"")</f>
        <v>1</v>
      </c>
      <c r="P21" s="8">
        <f t="array" ref="P21">IFERROR(INDEX(Connectivity,MATCH(1,(N=$A21)*(KSI=P$1),0),1),"")</f>
        <v>1</v>
      </c>
      <c r="Q21" s="8">
        <f t="array" ref="Q21">IFERROR(INDEX(Connectivity,MATCH(1,(N=$A21)*(KSI=Q$1),0),1),"")</f>
        <v>1</v>
      </c>
      <c r="R21" s="8">
        <f t="array" ref="R21">IFERROR(INDEX(Connectivity,MATCH(1,(N=$A21)*(KSI=R$1),0),1),"")</f>
        <v>1</v>
      </c>
      <c r="S21" s="8">
        <f t="array" ref="S21">IFERROR(INDEX(Connectivity,MATCH(1,(N=$A21)*(KSI=S$1),0),1),"")</f>
        <v>1</v>
      </c>
      <c r="T21" s="8">
        <f t="array" ref="T21">IFERROR(INDEX(Connectivity,MATCH(1,(N=$A21)*(KSI=T$1),0),1),"")</f>
        <v>1</v>
      </c>
      <c r="U21" s="8">
        <f t="array" ref="U21">IFERROR(INDEX(Connectivity,MATCH(1,(N=$A21)*(KSI=U$1),0),1),"")</f>
        <v>1</v>
      </c>
      <c r="V21" s="8">
        <f t="array" ref="V21">IFERROR(INDEX(Connectivity,MATCH(1,(N=$A21)*(KSI=V$1),0),1),"")</f>
        <v>1</v>
      </c>
      <c r="W21" s="8">
        <f t="array" ref="W21">IFERROR(INDEX(Connectivity,MATCH(1,(N=$A21)*(KSI=W$1),0),1),"")</f>
        <v>1</v>
      </c>
      <c r="X21" s="8">
        <f t="array" ref="X21">IFERROR(INDEX(Connectivity,MATCH(1,(N=$A21)*(KSI=X$1),0),1),"")</f>
        <v>1</v>
      </c>
      <c r="Y21" s="8">
        <f t="array" ref="Y21">IFERROR(INDEX(Connectivity,MATCH(1,(N=$A21)*(KSI=Y$1),0),1),"")</f>
        <v>1</v>
      </c>
      <c r="Z21" s="8">
        <f t="array" ref="Z21">IFERROR(INDEX(Connectivity,MATCH(1,(N=$A21)*(KSI=Z$1),0),1),"")</f>
        <v>1</v>
      </c>
      <c r="AA21" s="8" t="str">
        <f t="array" ref="AA21">IFERROR(INDEX(Connectivity,MATCH(1,(N=$A21)*(KSI=AA$1),0),1),"")</f>
        <v/>
      </c>
      <c r="AB21" s="8" t="str">
        <f t="array" ref="AB21">IFERROR(INDEX(Connectivity,MATCH(1,(N=$A21)*(KSI=AB$1),0),1),"")</f>
        <v/>
      </c>
      <c r="AC21" s="8" t="str">
        <f t="array" ref="AC21">IFERROR(INDEX(Connectivity,MATCH(1,(N=$A21)*(KSI=AC$1),0),1),"")</f>
        <v/>
      </c>
      <c r="AD21" s="8" t="str">
        <f t="array" ref="AD21">IFERROR(INDEX(Connectivity,MATCH(1,(N=$A21)*(KSI=AD$1),0),1),"")</f>
        <v/>
      </c>
      <c r="AE21" s="8" t="str">
        <f t="array" ref="AE21">IFERROR(INDEX(Connectivity,MATCH(1,(N=$A21)*(KSI=AE$1),0),1),"")</f>
        <v/>
      </c>
      <c r="AF21" s="8" t="str">
        <f t="array" ref="AF21">IFERROR(INDEX(Connectivity,MATCH(1,(N=$A21)*(KSI=AF$1),0),1),"")</f>
        <v/>
      </c>
      <c r="AG21" s="8" t="str">
        <f t="array" ref="AG21">IFERROR(INDEX(Connectivity,MATCH(1,(N=$A21)*(KSI=AG$1),0),1),"")</f>
        <v/>
      </c>
      <c r="AH21" s="8" t="str">
        <f t="array" ref="AH21">IFERROR(INDEX(Connectivity,MATCH(1,(N=$A21)*(KSI=AH$1),0),1),"")</f>
        <v/>
      </c>
      <c r="AI21" s="8" t="str">
        <f t="array" ref="AI21">IFERROR(INDEX(Connectivity,MATCH(1,(N=$A21)*(KSI=AI$1),0),1),"")</f>
        <v/>
      </c>
      <c r="AJ21" s="8" t="str">
        <f t="array" ref="AJ21">IFERROR(INDEX(Connectivity,MATCH(1,(N=$A21)*(KSI=AJ$1),0),1),"")</f>
        <v/>
      </c>
      <c r="AK21" s="8" t="str">
        <f t="array" ref="AK21">IFERROR(INDEX(Connectivity,MATCH(1,(N=$A21)*(KSI=AK$1),0),1),"")</f>
        <v/>
      </c>
      <c r="AL21" s="8" t="str">
        <f t="array" ref="AL21">IFERROR(INDEX(Connectivity,MATCH(1,(N=$A21)*(KSI=AL$1),0),1),"")</f>
        <v/>
      </c>
      <c r="AM21" s="8" t="str">
        <f t="array" ref="AM21">IFERROR(INDEX(Connectivity,MATCH(1,(N=$A21)*(KSI=AM$1),0),1),"")</f>
        <v/>
      </c>
      <c r="AN21" s="8" t="str">
        <f t="array" ref="AN21">IFERROR(INDEX(Connectivity,MATCH(1,(N=$A21)*(KSI=AN$1),0),1),"")</f>
        <v/>
      </c>
      <c r="AO21" s="8" t="str">
        <f t="array" ref="AO21">IFERROR(INDEX(Connectivity,MATCH(1,(N=$A21)*(KSI=AO$1),0),1),"")</f>
        <v/>
      </c>
      <c r="AP21" s="8" t="str">
        <f t="array" ref="AP21">IFERROR(INDEX(Connectivity,MATCH(1,(N=$A21)*(KSI=AP$1),0),1),"")</f>
        <v/>
      </c>
      <c r="AQ21" s="8" t="str">
        <f t="array" ref="AQ21">IFERROR(INDEX(Connectivity,MATCH(1,(N=$A21)*(KSI=AQ$1),0),1),"")</f>
        <v/>
      </c>
      <c r="AR21" s="8" t="str">
        <f t="array" ref="AR21">IFERROR(INDEX(Connectivity,MATCH(1,(N=$A21)*(KSI=AR$1),0),1),"")</f>
        <v/>
      </c>
      <c r="AS21" s="8" t="str">
        <f t="array" ref="AS21">IFERROR(INDEX(Connectivity,MATCH(1,(N=$A21)*(KSI=AS$1),0),1),"")</f>
        <v/>
      </c>
      <c r="AT21" s="8" t="str">
        <f t="array" ref="AT21">IFERROR(INDEX(Connectivity,MATCH(1,(N=$A21)*(KSI=AT$1),0),1),"")</f>
        <v/>
      </c>
      <c r="AU21" s="8" t="str">
        <f t="array" ref="AU21">IFERROR(INDEX(Connectivity,MATCH(1,(N=$A21)*(KSI=AU$1),0),1),"")</f>
        <v/>
      </c>
      <c r="AV21" s="8" t="str">
        <f t="array" ref="AV21">IFERROR(INDEX(Connectivity,MATCH(1,(N=$A21)*(KSI=AV$1),0),1),"")</f>
        <v/>
      </c>
      <c r="AW21" s="8" t="str">
        <f t="array" ref="AW21">IFERROR(INDEX(Connectivity,MATCH(1,(N=$A21)*(KSI=AW$1),0),1),"")</f>
        <v/>
      </c>
      <c r="AX21" s="8" t="str">
        <f t="array" ref="AX21">IFERROR(INDEX(Connectivity,MATCH(1,(N=$A21)*(KSI=AX$1),0),1),"")</f>
        <v/>
      </c>
    </row>
    <row r="22" spans="1:50" x14ac:dyDescent="0.25">
      <c r="A22" s="12">
        <f t="array" ref="A22">IFERROR(INDEX(N, MATCH(0,COUNTIF($A$1:A21, N), 0)), "")</f>
        <v>210</v>
      </c>
      <c r="B22" s="8">
        <f t="array" ref="B22">IFERROR(INDEX(Connectivity,MATCH(1,(N=$A22)*(KSI=B$1),0),1),"")</f>
        <v>0.7</v>
      </c>
      <c r="C22" s="8">
        <f t="array" ref="C22">IFERROR(INDEX(Connectivity,MATCH(1,(N=$A22)*(KSI=C$1),0),1),"")</f>
        <v>0.95</v>
      </c>
      <c r="D22" s="8">
        <f t="array" ref="D22">IFERROR(INDEX(Connectivity,MATCH(1,(N=$A22)*(KSI=D$1),0),1),"")</f>
        <v>1</v>
      </c>
      <c r="E22" s="8">
        <f t="array" ref="E22">IFERROR(INDEX(Connectivity,MATCH(1,(N=$A22)*(KSI=E$1),0),1),"")</f>
        <v>1</v>
      </c>
      <c r="F22" s="8">
        <f t="array" ref="F22">IFERROR(INDEX(Connectivity,MATCH(1,(N=$A22)*(KSI=F$1),0),1),"")</f>
        <v>1</v>
      </c>
      <c r="G22" s="8">
        <f t="array" ref="G22">IFERROR(INDEX(Connectivity,MATCH(1,(N=$A22)*(KSI=G$1),0),1),"")</f>
        <v>1</v>
      </c>
      <c r="H22" s="8">
        <f t="array" ref="H22">IFERROR(INDEX(Connectivity,MATCH(1,(N=$A22)*(KSI=H$1),0),1),"")</f>
        <v>1</v>
      </c>
      <c r="I22" s="8">
        <f t="array" ref="I22">IFERROR(INDEX(Connectivity,MATCH(1,(N=$A22)*(KSI=I$1),0),1),"")</f>
        <v>1</v>
      </c>
      <c r="J22" s="8">
        <f t="array" ref="J22">IFERROR(INDEX(Connectivity,MATCH(1,(N=$A22)*(KSI=J$1),0),1),"")</f>
        <v>1</v>
      </c>
      <c r="K22" s="8">
        <f t="array" ref="K22">IFERROR(INDEX(Connectivity,MATCH(1,(N=$A22)*(KSI=K$1),0),1),"")</f>
        <v>1</v>
      </c>
      <c r="L22" s="8">
        <f t="array" ref="L22">IFERROR(INDEX(Connectivity,MATCH(1,(N=$A22)*(KSI=L$1),0),1),"")</f>
        <v>1</v>
      </c>
      <c r="M22" s="8">
        <f t="array" ref="M22">IFERROR(INDEX(Connectivity,MATCH(1,(N=$A22)*(KSI=M$1),0),1),"")</f>
        <v>1</v>
      </c>
      <c r="N22" s="8">
        <f t="array" ref="N22">IFERROR(INDEX(Connectivity,MATCH(1,(N=$A22)*(KSI=N$1),0),1),"")</f>
        <v>1</v>
      </c>
      <c r="O22" s="8">
        <f t="array" ref="O22">IFERROR(INDEX(Connectivity,MATCH(1,(N=$A22)*(KSI=O$1),0),1),"")</f>
        <v>1</v>
      </c>
      <c r="P22" s="8">
        <f t="array" ref="P22">IFERROR(INDEX(Connectivity,MATCH(1,(N=$A22)*(KSI=P$1),0),1),"")</f>
        <v>1</v>
      </c>
      <c r="Q22" s="8">
        <f t="array" ref="Q22">IFERROR(INDEX(Connectivity,MATCH(1,(N=$A22)*(KSI=Q$1),0),1),"")</f>
        <v>1</v>
      </c>
      <c r="R22" s="8">
        <f t="array" ref="R22">IFERROR(INDEX(Connectivity,MATCH(1,(N=$A22)*(KSI=R$1),0),1),"")</f>
        <v>1</v>
      </c>
      <c r="S22" s="8">
        <f t="array" ref="S22">IFERROR(INDEX(Connectivity,MATCH(1,(N=$A22)*(KSI=S$1),0),1),"")</f>
        <v>1</v>
      </c>
      <c r="T22" s="8">
        <f t="array" ref="T22">IFERROR(INDEX(Connectivity,MATCH(1,(N=$A22)*(KSI=T$1),0),1),"")</f>
        <v>1</v>
      </c>
      <c r="U22" s="8">
        <f t="array" ref="U22">IFERROR(INDEX(Connectivity,MATCH(1,(N=$A22)*(KSI=U$1),0),1),"")</f>
        <v>1</v>
      </c>
      <c r="V22" s="8">
        <f t="array" ref="V22">IFERROR(INDEX(Connectivity,MATCH(1,(N=$A22)*(KSI=V$1),0),1),"")</f>
        <v>1</v>
      </c>
      <c r="W22" s="8">
        <f t="array" ref="W22">IFERROR(INDEX(Connectivity,MATCH(1,(N=$A22)*(KSI=W$1),0),1),"")</f>
        <v>1</v>
      </c>
      <c r="X22" s="8">
        <f t="array" ref="X22">IFERROR(INDEX(Connectivity,MATCH(1,(N=$A22)*(KSI=X$1),0),1),"")</f>
        <v>1</v>
      </c>
      <c r="Y22" s="8">
        <f t="array" ref="Y22">IFERROR(INDEX(Connectivity,MATCH(1,(N=$A22)*(KSI=Y$1),0),1),"")</f>
        <v>1</v>
      </c>
      <c r="Z22" s="8">
        <f t="array" ref="Z22">IFERROR(INDEX(Connectivity,MATCH(1,(N=$A22)*(KSI=Z$1),0),1),"")</f>
        <v>1</v>
      </c>
      <c r="AA22" s="8" t="str">
        <f t="array" ref="AA22">IFERROR(INDEX(Connectivity,MATCH(1,(N=$A22)*(KSI=AA$1),0),1),"")</f>
        <v/>
      </c>
      <c r="AB22" s="8" t="str">
        <f t="array" ref="AB22">IFERROR(INDEX(Connectivity,MATCH(1,(N=$A22)*(KSI=AB$1),0),1),"")</f>
        <v/>
      </c>
      <c r="AC22" s="8" t="str">
        <f t="array" ref="AC22">IFERROR(INDEX(Connectivity,MATCH(1,(N=$A22)*(KSI=AC$1),0),1),"")</f>
        <v/>
      </c>
      <c r="AD22" s="8" t="str">
        <f t="array" ref="AD22">IFERROR(INDEX(Connectivity,MATCH(1,(N=$A22)*(KSI=AD$1),0),1),"")</f>
        <v/>
      </c>
      <c r="AE22" s="8" t="str">
        <f t="array" ref="AE22">IFERROR(INDEX(Connectivity,MATCH(1,(N=$A22)*(KSI=AE$1),0),1),"")</f>
        <v/>
      </c>
      <c r="AF22" s="8" t="str">
        <f t="array" ref="AF22">IFERROR(INDEX(Connectivity,MATCH(1,(N=$A22)*(KSI=AF$1),0),1),"")</f>
        <v/>
      </c>
      <c r="AG22" s="8" t="str">
        <f t="array" ref="AG22">IFERROR(INDEX(Connectivity,MATCH(1,(N=$A22)*(KSI=AG$1),0),1),"")</f>
        <v/>
      </c>
      <c r="AH22" s="8" t="str">
        <f t="array" ref="AH22">IFERROR(INDEX(Connectivity,MATCH(1,(N=$A22)*(KSI=AH$1),0),1),"")</f>
        <v/>
      </c>
      <c r="AI22" s="8" t="str">
        <f t="array" ref="AI22">IFERROR(INDEX(Connectivity,MATCH(1,(N=$A22)*(KSI=AI$1),0),1),"")</f>
        <v/>
      </c>
      <c r="AJ22" s="8" t="str">
        <f t="array" ref="AJ22">IFERROR(INDEX(Connectivity,MATCH(1,(N=$A22)*(KSI=AJ$1),0),1),"")</f>
        <v/>
      </c>
      <c r="AK22" s="8" t="str">
        <f t="array" ref="AK22">IFERROR(INDEX(Connectivity,MATCH(1,(N=$A22)*(KSI=AK$1),0),1),"")</f>
        <v/>
      </c>
      <c r="AL22" s="8" t="str">
        <f t="array" ref="AL22">IFERROR(INDEX(Connectivity,MATCH(1,(N=$A22)*(KSI=AL$1),0),1),"")</f>
        <v/>
      </c>
      <c r="AM22" s="8" t="str">
        <f t="array" ref="AM22">IFERROR(INDEX(Connectivity,MATCH(1,(N=$A22)*(KSI=AM$1),0),1),"")</f>
        <v/>
      </c>
      <c r="AN22" s="8" t="str">
        <f t="array" ref="AN22">IFERROR(INDEX(Connectivity,MATCH(1,(N=$A22)*(KSI=AN$1),0),1),"")</f>
        <v/>
      </c>
      <c r="AO22" s="8" t="str">
        <f t="array" ref="AO22">IFERROR(INDEX(Connectivity,MATCH(1,(N=$A22)*(KSI=AO$1),0),1),"")</f>
        <v/>
      </c>
      <c r="AP22" s="8" t="str">
        <f t="array" ref="AP22">IFERROR(INDEX(Connectivity,MATCH(1,(N=$A22)*(KSI=AP$1),0),1),"")</f>
        <v/>
      </c>
      <c r="AQ22" s="8" t="str">
        <f t="array" ref="AQ22">IFERROR(INDEX(Connectivity,MATCH(1,(N=$A22)*(KSI=AQ$1),0),1),"")</f>
        <v/>
      </c>
      <c r="AR22" s="8" t="str">
        <f t="array" ref="AR22">IFERROR(INDEX(Connectivity,MATCH(1,(N=$A22)*(KSI=AR$1),0),1),"")</f>
        <v/>
      </c>
      <c r="AS22" s="8" t="str">
        <f t="array" ref="AS22">IFERROR(INDEX(Connectivity,MATCH(1,(N=$A22)*(KSI=AS$1),0),1),"")</f>
        <v/>
      </c>
      <c r="AT22" s="8" t="str">
        <f t="array" ref="AT22">IFERROR(INDEX(Connectivity,MATCH(1,(N=$A22)*(KSI=AT$1),0),1),"")</f>
        <v/>
      </c>
      <c r="AU22" s="8" t="str">
        <f t="array" ref="AU22">IFERROR(INDEX(Connectivity,MATCH(1,(N=$A22)*(KSI=AU$1),0),1),"")</f>
        <v/>
      </c>
      <c r="AV22" s="8" t="str">
        <f t="array" ref="AV22">IFERROR(INDEX(Connectivity,MATCH(1,(N=$A22)*(KSI=AV$1),0),1),"")</f>
        <v/>
      </c>
      <c r="AW22" s="8" t="str">
        <f t="array" ref="AW22">IFERROR(INDEX(Connectivity,MATCH(1,(N=$A22)*(KSI=AW$1),0),1),"")</f>
        <v/>
      </c>
      <c r="AX22" s="8" t="str">
        <f t="array" ref="AX22">IFERROR(INDEX(Connectivity,MATCH(1,(N=$A22)*(KSI=AX$1),0),1),"")</f>
        <v/>
      </c>
    </row>
    <row r="23" spans="1:50" x14ac:dyDescent="0.25">
      <c r="A23" s="12">
        <f t="array" ref="A23">IFERROR(INDEX(N, MATCH(0,COUNTIF($A$1:A22, N), 0)), "")</f>
        <v>220</v>
      </c>
      <c r="B23" s="8">
        <f t="array" ref="B23">IFERROR(INDEX(Connectivity,MATCH(1,(N=$A23)*(KSI=B$1),0),1),"")</f>
        <v>0.55000000000000004</v>
      </c>
      <c r="C23" s="8">
        <f t="array" ref="C23">IFERROR(INDEX(Connectivity,MATCH(1,(N=$A23)*(KSI=C$1),0),1),"")</f>
        <v>1</v>
      </c>
      <c r="D23" s="8">
        <f t="array" ref="D23">IFERROR(INDEX(Connectivity,MATCH(1,(N=$A23)*(KSI=D$1),0),1),"")</f>
        <v>1</v>
      </c>
      <c r="E23" s="8">
        <f t="array" ref="E23">IFERROR(INDEX(Connectivity,MATCH(1,(N=$A23)*(KSI=E$1),0),1),"")</f>
        <v>1</v>
      </c>
      <c r="F23" s="8">
        <f t="array" ref="F23">IFERROR(INDEX(Connectivity,MATCH(1,(N=$A23)*(KSI=F$1),0),1),"")</f>
        <v>1</v>
      </c>
      <c r="G23" s="8">
        <f t="array" ref="G23">IFERROR(INDEX(Connectivity,MATCH(1,(N=$A23)*(KSI=G$1),0),1),"")</f>
        <v>1</v>
      </c>
      <c r="H23" s="8">
        <f t="array" ref="H23">IFERROR(INDEX(Connectivity,MATCH(1,(N=$A23)*(KSI=H$1),0),1),"")</f>
        <v>1</v>
      </c>
      <c r="I23" s="8">
        <f t="array" ref="I23">IFERROR(INDEX(Connectivity,MATCH(1,(N=$A23)*(KSI=I$1),0),1),"")</f>
        <v>1</v>
      </c>
      <c r="J23" s="8">
        <f t="array" ref="J23">IFERROR(INDEX(Connectivity,MATCH(1,(N=$A23)*(KSI=J$1),0),1),"")</f>
        <v>1</v>
      </c>
      <c r="K23" s="8">
        <f t="array" ref="K23">IFERROR(INDEX(Connectivity,MATCH(1,(N=$A23)*(KSI=K$1),0),1),"")</f>
        <v>1</v>
      </c>
      <c r="L23" s="8">
        <f t="array" ref="L23">IFERROR(INDEX(Connectivity,MATCH(1,(N=$A23)*(KSI=L$1),0),1),"")</f>
        <v>1</v>
      </c>
      <c r="M23" s="8">
        <f t="array" ref="M23">IFERROR(INDEX(Connectivity,MATCH(1,(N=$A23)*(KSI=M$1),0),1),"")</f>
        <v>1</v>
      </c>
      <c r="N23" s="8">
        <f t="array" ref="N23">IFERROR(INDEX(Connectivity,MATCH(1,(N=$A23)*(KSI=N$1),0),1),"")</f>
        <v>1</v>
      </c>
      <c r="O23" s="8">
        <f t="array" ref="O23">IFERROR(INDEX(Connectivity,MATCH(1,(N=$A23)*(KSI=O$1),0),1),"")</f>
        <v>1</v>
      </c>
      <c r="P23" s="8">
        <f t="array" ref="P23">IFERROR(INDEX(Connectivity,MATCH(1,(N=$A23)*(KSI=P$1),0),1),"")</f>
        <v>1</v>
      </c>
      <c r="Q23" s="8">
        <f t="array" ref="Q23">IFERROR(INDEX(Connectivity,MATCH(1,(N=$A23)*(KSI=Q$1),0),1),"")</f>
        <v>1</v>
      </c>
      <c r="R23" s="8">
        <f t="array" ref="R23">IFERROR(INDEX(Connectivity,MATCH(1,(N=$A23)*(KSI=R$1),0),1),"")</f>
        <v>1</v>
      </c>
      <c r="S23" s="8">
        <f t="array" ref="S23">IFERROR(INDEX(Connectivity,MATCH(1,(N=$A23)*(KSI=S$1),0),1),"")</f>
        <v>1</v>
      </c>
      <c r="T23" s="8">
        <f t="array" ref="T23">IFERROR(INDEX(Connectivity,MATCH(1,(N=$A23)*(KSI=T$1),0),1),"")</f>
        <v>1</v>
      </c>
      <c r="U23" s="8">
        <f t="array" ref="U23">IFERROR(INDEX(Connectivity,MATCH(1,(N=$A23)*(KSI=U$1),0),1),"")</f>
        <v>1</v>
      </c>
      <c r="V23" s="8">
        <f t="array" ref="V23">IFERROR(INDEX(Connectivity,MATCH(1,(N=$A23)*(KSI=V$1),0),1),"")</f>
        <v>1</v>
      </c>
      <c r="W23" s="8">
        <f t="array" ref="W23">IFERROR(INDEX(Connectivity,MATCH(1,(N=$A23)*(KSI=W$1),0),1),"")</f>
        <v>1</v>
      </c>
      <c r="X23" s="8">
        <f t="array" ref="X23">IFERROR(INDEX(Connectivity,MATCH(1,(N=$A23)*(KSI=X$1),0),1),"")</f>
        <v>1</v>
      </c>
      <c r="Y23" s="8">
        <f t="array" ref="Y23">IFERROR(INDEX(Connectivity,MATCH(1,(N=$A23)*(KSI=Y$1),0),1),"")</f>
        <v>1</v>
      </c>
      <c r="Z23" s="8">
        <f t="array" ref="Z23">IFERROR(INDEX(Connectivity,MATCH(1,(N=$A23)*(KSI=Z$1),0),1),"")</f>
        <v>1</v>
      </c>
      <c r="AA23" s="8" t="str">
        <f t="array" ref="AA23">IFERROR(INDEX(Connectivity,MATCH(1,(N=$A23)*(KSI=AA$1),0),1),"")</f>
        <v/>
      </c>
      <c r="AB23" s="8" t="str">
        <f t="array" ref="AB23">IFERROR(INDEX(Connectivity,MATCH(1,(N=$A23)*(KSI=AB$1),0),1),"")</f>
        <v/>
      </c>
      <c r="AC23" s="8" t="str">
        <f t="array" ref="AC23">IFERROR(INDEX(Connectivity,MATCH(1,(N=$A23)*(KSI=AC$1),0),1),"")</f>
        <v/>
      </c>
      <c r="AD23" s="8" t="str">
        <f t="array" ref="AD23">IFERROR(INDEX(Connectivity,MATCH(1,(N=$A23)*(KSI=AD$1),0),1),"")</f>
        <v/>
      </c>
      <c r="AE23" s="8" t="str">
        <f t="array" ref="AE23">IFERROR(INDEX(Connectivity,MATCH(1,(N=$A23)*(KSI=AE$1),0),1),"")</f>
        <v/>
      </c>
      <c r="AF23" s="8" t="str">
        <f t="array" ref="AF23">IFERROR(INDEX(Connectivity,MATCH(1,(N=$A23)*(KSI=AF$1),0),1),"")</f>
        <v/>
      </c>
      <c r="AG23" s="8" t="str">
        <f t="array" ref="AG23">IFERROR(INDEX(Connectivity,MATCH(1,(N=$A23)*(KSI=AG$1),0),1),"")</f>
        <v/>
      </c>
      <c r="AH23" s="8" t="str">
        <f t="array" ref="AH23">IFERROR(INDEX(Connectivity,MATCH(1,(N=$A23)*(KSI=AH$1),0),1),"")</f>
        <v/>
      </c>
      <c r="AI23" s="8" t="str">
        <f t="array" ref="AI23">IFERROR(INDEX(Connectivity,MATCH(1,(N=$A23)*(KSI=AI$1),0),1),"")</f>
        <v/>
      </c>
      <c r="AJ23" s="8" t="str">
        <f t="array" ref="AJ23">IFERROR(INDEX(Connectivity,MATCH(1,(N=$A23)*(KSI=AJ$1),0),1),"")</f>
        <v/>
      </c>
      <c r="AK23" s="8" t="str">
        <f t="array" ref="AK23">IFERROR(INDEX(Connectivity,MATCH(1,(N=$A23)*(KSI=AK$1),0),1),"")</f>
        <v/>
      </c>
      <c r="AL23" s="8" t="str">
        <f t="array" ref="AL23">IFERROR(INDEX(Connectivity,MATCH(1,(N=$A23)*(KSI=AL$1),0),1),"")</f>
        <v/>
      </c>
      <c r="AM23" s="8" t="str">
        <f t="array" ref="AM23">IFERROR(INDEX(Connectivity,MATCH(1,(N=$A23)*(KSI=AM$1),0),1),"")</f>
        <v/>
      </c>
      <c r="AN23" s="8" t="str">
        <f t="array" ref="AN23">IFERROR(INDEX(Connectivity,MATCH(1,(N=$A23)*(KSI=AN$1),0),1),"")</f>
        <v/>
      </c>
      <c r="AO23" s="8" t="str">
        <f t="array" ref="AO23">IFERROR(INDEX(Connectivity,MATCH(1,(N=$A23)*(KSI=AO$1),0),1),"")</f>
        <v/>
      </c>
      <c r="AP23" s="8" t="str">
        <f t="array" ref="AP23">IFERROR(INDEX(Connectivity,MATCH(1,(N=$A23)*(KSI=AP$1),0),1),"")</f>
        <v/>
      </c>
      <c r="AQ23" s="8" t="str">
        <f t="array" ref="AQ23">IFERROR(INDEX(Connectivity,MATCH(1,(N=$A23)*(KSI=AQ$1),0),1),"")</f>
        <v/>
      </c>
      <c r="AR23" s="8" t="str">
        <f t="array" ref="AR23">IFERROR(INDEX(Connectivity,MATCH(1,(N=$A23)*(KSI=AR$1),0),1),"")</f>
        <v/>
      </c>
      <c r="AS23" s="8" t="str">
        <f t="array" ref="AS23">IFERROR(INDEX(Connectivity,MATCH(1,(N=$A23)*(KSI=AS$1),0),1),"")</f>
        <v/>
      </c>
      <c r="AT23" s="8" t="str">
        <f t="array" ref="AT23">IFERROR(INDEX(Connectivity,MATCH(1,(N=$A23)*(KSI=AT$1),0),1),"")</f>
        <v/>
      </c>
      <c r="AU23" s="8" t="str">
        <f t="array" ref="AU23">IFERROR(INDEX(Connectivity,MATCH(1,(N=$A23)*(KSI=AU$1),0),1),"")</f>
        <v/>
      </c>
      <c r="AV23" s="8" t="str">
        <f t="array" ref="AV23">IFERROR(INDEX(Connectivity,MATCH(1,(N=$A23)*(KSI=AV$1),0),1),"")</f>
        <v/>
      </c>
      <c r="AW23" s="8" t="str">
        <f t="array" ref="AW23">IFERROR(INDEX(Connectivity,MATCH(1,(N=$A23)*(KSI=AW$1),0),1),"")</f>
        <v/>
      </c>
      <c r="AX23" s="8" t="str">
        <f t="array" ref="AX23">IFERROR(INDEX(Connectivity,MATCH(1,(N=$A23)*(KSI=AX$1),0),1),"")</f>
        <v/>
      </c>
    </row>
    <row r="24" spans="1:50" x14ac:dyDescent="0.25">
      <c r="A24" s="12">
        <f t="array" ref="A24">IFERROR(INDEX(N, MATCH(0,COUNTIF($A$1:A23, N), 0)), "")</f>
        <v>230</v>
      </c>
      <c r="B24" s="8">
        <f t="array" ref="B24">IFERROR(INDEX(Connectivity,MATCH(1,(N=$A24)*(KSI=B$1),0),1),"")</f>
        <v>0.7</v>
      </c>
      <c r="C24" s="8">
        <f t="array" ref="C24">IFERROR(INDEX(Connectivity,MATCH(1,(N=$A24)*(KSI=C$1),0),1),"")</f>
        <v>1</v>
      </c>
      <c r="D24" s="8">
        <f t="array" ref="D24">IFERROR(INDEX(Connectivity,MATCH(1,(N=$A24)*(KSI=D$1),0),1),"")</f>
        <v>1</v>
      </c>
      <c r="E24" s="8">
        <f t="array" ref="E24">IFERROR(INDEX(Connectivity,MATCH(1,(N=$A24)*(KSI=E$1),0),1),"")</f>
        <v>1</v>
      </c>
      <c r="F24" s="8">
        <f t="array" ref="F24">IFERROR(INDEX(Connectivity,MATCH(1,(N=$A24)*(KSI=F$1),0),1),"")</f>
        <v>1</v>
      </c>
      <c r="G24" s="8">
        <f t="array" ref="G24">IFERROR(INDEX(Connectivity,MATCH(1,(N=$A24)*(KSI=G$1),0),1),"")</f>
        <v>1</v>
      </c>
      <c r="H24" s="8">
        <f t="array" ref="H24">IFERROR(INDEX(Connectivity,MATCH(1,(N=$A24)*(KSI=H$1),0),1),"")</f>
        <v>1</v>
      </c>
      <c r="I24" s="8">
        <f t="array" ref="I24">IFERROR(INDEX(Connectivity,MATCH(1,(N=$A24)*(KSI=I$1),0),1),"")</f>
        <v>1</v>
      </c>
      <c r="J24" s="8">
        <f t="array" ref="J24">IFERROR(INDEX(Connectivity,MATCH(1,(N=$A24)*(KSI=J$1),0),1),"")</f>
        <v>1</v>
      </c>
      <c r="K24" s="8">
        <f t="array" ref="K24">IFERROR(INDEX(Connectivity,MATCH(1,(N=$A24)*(KSI=K$1),0),1),"")</f>
        <v>1</v>
      </c>
      <c r="L24" s="8">
        <f t="array" ref="L24">IFERROR(INDEX(Connectivity,MATCH(1,(N=$A24)*(KSI=L$1),0),1),"")</f>
        <v>1</v>
      </c>
      <c r="M24" s="8">
        <f t="array" ref="M24">IFERROR(INDEX(Connectivity,MATCH(1,(N=$A24)*(KSI=M$1),0),1),"")</f>
        <v>1</v>
      </c>
      <c r="N24" s="8">
        <f t="array" ref="N24">IFERROR(INDEX(Connectivity,MATCH(1,(N=$A24)*(KSI=N$1),0),1),"")</f>
        <v>1</v>
      </c>
      <c r="O24" s="8">
        <f t="array" ref="O24">IFERROR(INDEX(Connectivity,MATCH(1,(N=$A24)*(KSI=O$1),0),1),"")</f>
        <v>1</v>
      </c>
      <c r="P24" s="8">
        <f t="array" ref="P24">IFERROR(INDEX(Connectivity,MATCH(1,(N=$A24)*(KSI=P$1),0),1),"")</f>
        <v>1</v>
      </c>
      <c r="Q24" s="8">
        <f t="array" ref="Q24">IFERROR(INDEX(Connectivity,MATCH(1,(N=$A24)*(KSI=Q$1),0),1),"")</f>
        <v>1</v>
      </c>
      <c r="R24" s="8">
        <f t="array" ref="R24">IFERROR(INDEX(Connectivity,MATCH(1,(N=$A24)*(KSI=R$1),0),1),"")</f>
        <v>1</v>
      </c>
      <c r="S24" s="8">
        <f t="array" ref="S24">IFERROR(INDEX(Connectivity,MATCH(1,(N=$A24)*(KSI=S$1),0),1),"")</f>
        <v>1</v>
      </c>
      <c r="T24" s="8">
        <f t="array" ref="T24">IFERROR(INDEX(Connectivity,MATCH(1,(N=$A24)*(KSI=T$1),0),1),"")</f>
        <v>1</v>
      </c>
      <c r="U24" s="8">
        <f t="array" ref="U24">IFERROR(INDEX(Connectivity,MATCH(1,(N=$A24)*(KSI=U$1),0),1),"")</f>
        <v>1</v>
      </c>
      <c r="V24" s="8">
        <f t="array" ref="V24">IFERROR(INDEX(Connectivity,MATCH(1,(N=$A24)*(KSI=V$1),0),1),"")</f>
        <v>1</v>
      </c>
      <c r="W24" s="8">
        <f t="array" ref="W24">IFERROR(INDEX(Connectivity,MATCH(1,(N=$A24)*(KSI=W$1),0),1),"")</f>
        <v>1</v>
      </c>
      <c r="X24" s="8">
        <f t="array" ref="X24">IFERROR(INDEX(Connectivity,MATCH(1,(N=$A24)*(KSI=X$1),0),1),"")</f>
        <v>1</v>
      </c>
      <c r="Y24" s="8">
        <f t="array" ref="Y24">IFERROR(INDEX(Connectivity,MATCH(1,(N=$A24)*(KSI=Y$1),0),1),"")</f>
        <v>1</v>
      </c>
      <c r="Z24" s="8">
        <f t="array" ref="Z24">IFERROR(INDEX(Connectivity,MATCH(1,(N=$A24)*(KSI=Z$1),0),1),"")</f>
        <v>1</v>
      </c>
      <c r="AA24" s="8" t="str">
        <f t="array" ref="AA24">IFERROR(INDEX(Connectivity,MATCH(1,(N=$A24)*(KSI=AA$1),0),1),"")</f>
        <v/>
      </c>
      <c r="AB24" s="8" t="str">
        <f t="array" ref="AB24">IFERROR(INDEX(Connectivity,MATCH(1,(N=$A24)*(KSI=AB$1),0),1),"")</f>
        <v/>
      </c>
      <c r="AC24" s="8" t="str">
        <f t="array" ref="AC24">IFERROR(INDEX(Connectivity,MATCH(1,(N=$A24)*(KSI=AC$1),0),1),"")</f>
        <v/>
      </c>
      <c r="AD24" s="8" t="str">
        <f t="array" ref="AD24">IFERROR(INDEX(Connectivity,MATCH(1,(N=$A24)*(KSI=AD$1),0),1),"")</f>
        <v/>
      </c>
      <c r="AE24" s="8" t="str">
        <f t="array" ref="AE24">IFERROR(INDEX(Connectivity,MATCH(1,(N=$A24)*(KSI=AE$1),0),1),"")</f>
        <v/>
      </c>
      <c r="AF24" s="8" t="str">
        <f t="array" ref="AF24">IFERROR(INDEX(Connectivity,MATCH(1,(N=$A24)*(KSI=AF$1),0),1),"")</f>
        <v/>
      </c>
      <c r="AG24" s="8" t="str">
        <f t="array" ref="AG24">IFERROR(INDEX(Connectivity,MATCH(1,(N=$A24)*(KSI=AG$1),0),1),"")</f>
        <v/>
      </c>
      <c r="AH24" s="8" t="str">
        <f t="array" ref="AH24">IFERROR(INDEX(Connectivity,MATCH(1,(N=$A24)*(KSI=AH$1),0),1),"")</f>
        <v/>
      </c>
      <c r="AI24" s="8" t="str">
        <f t="array" ref="AI24">IFERROR(INDEX(Connectivity,MATCH(1,(N=$A24)*(KSI=AI$1),0),1),"")</f>
        <v/>
      </c>
      <c r="AJ24" s="8" t="str">
        <f t="array" ref="AJ24">IFERROR(INDEX(Connectivity,MATCH(1,(N=$A24)*(KSI=AJ$1),0),1),"")</f>
        <v/>
      </c>
      <c r="AK24" s="8" t="str">
        <f t="array" ref="AK24">IFERROR(INDEX(Connectivity,MATCH(1,(N=$A24)*(KSI=AK$1),0),1),"")</f>
        <v/>
      </c>
      <c r="AL24" s="8" t="str">
        <f t="array" ref="AL24">IFERROR(INDEX(Connectivity,MATCH(1,(N=$A24)*(KSI=AL$1),0),1),"")</f>
        <v/>
      </c>
      <c r="AM24" s="8" t="str">
        <f t="array" ref="AM24">IFERROR(INDEX(Connectivity,MATCH(1,(N=$A24)*(KSI=AM$1),0),1),"")</f>
        <v/>
      </c>
      <c r="AN24" s="8" t="str">
        <f t="array" ref="AN24">IFERROR(INDEX(Connectivity,MATCH(1,(N=$A24)*(KSI=AN$1),0),1),"")</f>
        <v/>
      </c>
      <c r="AO24" s="8" t="str">
        <f t="array" ref="AO24">IFERROR(INDEX(Connectivity,MATCH(1,(N=$A24)*(KSI=AO$1),0),1),"")</f>
        <v/>
      </c>
      <c r="AP24" s="8" t="str">
        <f t="array" ref="AP24">IFERROR(INDEX(Connectivity,MATCH(1,(N=$A24)*(KSI=AP$1),0),1),"")</f>
        <v/>
      </c>
      <c r="AQ24" s="8" t="str">
        <f t="array" ref="AQ24">IFERROR(INDEX(Connectivity,MATCH(1,(N=$A24)*(KSI=AQ$1),0),1),"")</f>
        <v/>
      </c>
      <c r="AR24" s="8" t="str">
        <f t="array" ref="AR24">IFERROR(INDEX(Connectivity,MATCH(1,(N=$A24)*(KSI=AR$1),0),1),"")</f>
        <v/>
      </c>
      <c r="AS24" s="8" t="str">
        <f t="array" ref="AS24">IFERROR(INDEX(Connectivity,MATCH(1,(N=$A24)*(KSI=AS$1),0),1),"")</f>
        <v/>
      </c>
      <c r="AT24" s="8" t="str">
        <f t="array" ref="AT24">IFERROR(INDEX(Connectivity,MATCH(1,(N=$A24)*(KSI=AT$1),0),1),"")</f>
        <v/>
      </c>
      <c r="AU24" s="8" t="str">
        <f t="array" ref="AU24">IFERROR(INDEX(Connectivity,MATCH(1,(N=$A24)*(KSI=AU$1),0),1),"")</f>
        <v/>
      </c>
      <c r="AV24" s="8" t="str">
        <f t="array" ref="AV24">IFERROR(INDEX(Connectivity,MATCH(1,(N=$A24)*(KSI=AV$1),0),1),"")</f>
        <v/>
      </c>
      <c r="AW24" s="8" t="str">
        <f t="array" ref="AW24">IFERROR(INDEX(Connectivity,MATCH(1,(N=$A24)*(KSI=AW$1),0),1),"")</f>
        <v/>
      </c>
      <c r="AX24" s="8" t="str">
        <f t="array" ref="AX24">IFERROR(INDEX(Connectivity,MATCH(1,(N=$A24)*(KSI=AX$1),0),1),"")</f>
        <v/>
      </c>
    </row>
    <row r="25" spans="1:50" x14ac:dyDescent="0.25">
      <c r="A25" s="12">
        <f t="array" ref="A25">IFERROR(INDEX(N, MATCH(0,COUNTIF($A$1:A24, N), 0)), "")</f>
        <v>240</v>
      </c>
      <c r="B25" s="8">
        <f t="array" ref="B25">IFERROR(INDEX(Connectivity,MATCH(1,(N=$A25)*(KSI=B$1),0),1),"")</f>
        <v>0.7</v>
      </c>
      <c r="C25" s="8">
        <f t="array" ref="C25">IFERROR(INDEX(Connectivity,MATCH(1,(N=$A25)*(KSI=C$1),0),1),"")</f>
        <v>1</v>
      </c>
      <c r="D25" s="8">
        <f t="array" ref="D25">IFERROR(INDEX(Connectivity,MATCH(1,(N=$A25)*(KSI=D$1),0),1),"")</f>
        <v>1</v>
      </c>
      <c r="E25" s="8">
        <f t="array" ref="E25">IFERROR(INDEX(Connectivity,MATCH(1,(N=$A25)*(KSI=E$1),0),1),"")</f>
        <v>1</v>
      </c>
      <c r="F25" s="8">
        <f t="array" ref="F25">IFERROR(INDEX(Connectivity,MATCH(1,(N=$A25)*(KSI=F$1),0),1),"")</f>
        <v>1</v>
      </c>
      <c r="G25" s="8">
        <f t="array" ref="G25">IFERROR(INDEX(Connectivity,MATCH(1,(N=$A25)*(KSI=G$1),0),1),"")</f>
        <v>1</v>
      </c>
      <c r="H25" s="8">
        <f t="array" ref="H25">IFERROR(INDEX(Connectivity,MATCH(1,(N=$A25)*(KSI=H$1),0),1),"")</f>
        <v>1</v>
      </c>
      <c r="I25" s="8">
        <f t="array" ref="I25">IFERROR(INDEX(Connectivity,MATCH(1,(N=$A25)*(KSI=I$1),0),1),"")</f>
        <v>1</v>
      </c>
      <c r="J25" s="8">
        <f t="array" ref="J25">IFERROR(INDEX(Connectivity,MATCH(1,(N=$A25)*(KSI=J$1),0),1),"")</f>
        <v>1</v>
      </c>
      <c r="K25" s="8">
        <f t="array" ref="K25">IFERROR(INDEX(Connectivity,MATCH(1,(N=$A25)*(KSI=K$1),0),1),"")</f>
        <v>1</v>
      </c>
      <c r="L25" s="8">
        <f t="array" ref="L25">IFERROR(INDEX(Connectivity,MATCH(1,(N=$A25)*(KSI=L$1),0),1),"")</f>
        <v>1</v>
      </c>
      <c r="M25" s="8">
        <f t="array" ref="M25">IFERROR(INDEX(Connectivity,MATCH(1,(N=$A25)*(KSI=M$1),0),1),"")</f>
        <v>1</v>
      </c>
      <c r="N25" s="8">
        <f t="array" ref="N25">IFERROR(INDEX(Connectivity,MATCH(1,(N=$A25)*(KSI=N$1),0),1),"")</f>
        <v>1</v>
      </c>
      <c r="O25" s="8">
        <f t="array" ref="O25">IFERROR(INDEX(Connectivity,MATCH(1,(N=$A25)*(KSI=O$1),0),1),"")</f>
        <v>1</v>
      </c>
      <c r="P25" s="8">
        <f t="array" ref="P25">IFERROR(INDEX(Connectivity,MATCH(1,(N=$A25)*(KSI=P$1),0),1),"")</f>
        <v>1</v>
      </c>
      <c r="Q25" s="8">
        <f t="array" ref="Q25">IFERROR(INDEX(Connectivity,MATCH(1,(N=$A25)*(KSI=Q$1),0),1),"")</f>
        <v>1</v>
      </c>
      <c r="R25" s="8">
        <f t="array" ref="R25">IFERROR(INDEX(Connectivity,MATCH(1,(N=$A25)*(KSI=R$1),0),1),"")</f>
        <v>1</v>
      </c>
      <c r="S25" s="8">
        <f t="array" ref="S25">IFERROR(INDEX(Connectivity,MATCH(1,(N=$A25)*(KSI=S$1),0),1),"")</f>
        <v>1</v>
      </c>
      <c r="T25" s="8">
        <f t="array" ref="T25">IFERROR(INDEX(Connectivity,MATCH(1,(N=$A25)*(KSI=T$1),0),1),"")</f>
        <v>1</v>
      </c>
      <c r="U25" s="8">
        <f t="array" ref="U25">IFERROR(INDEX(Connectivity,MATCH(1,(N=$A25)*(KSI=U$1),0),1),"")</f>
        <v>1</v>
      </c>
      <c r="V25" s="8">
        <f t="array" ref="V25">IFERROR(INDEX(Connectivity,MATCH(1,(N=$A25)*(KSI=V$1),0),1),"")</f>
        <v>1</v>
      </c>
      <c r="W25" s="8">
        <f t="array" ref="W25">IFERROR(INDEX(Connectivity,MATCH(1,(N=$A25)*(KSI=W$1),0),1),"")</f>
        <v>1</v>
      </c>
      <c r="X25" s="8">
        <f t="array" ref="X25">IFERROR(INDEX(Connectivity,MATCH(1,(N=$A25)*(KSI=X$1),0),1),"")</f>
        <v>1</v>
      </c>
      <c r="Y25" s="8">
        <f t="array" ref="Y25">IFERROR(INDEX(Connectivity,MATCH(1,(N=$A25)*(KSI=Y$1),0),1),"")</f>
        <v>1</v>
      </c>
      <c r="Z25" s="8">
        <f t="array" ref="Z25">IFERROR(INDEX(Connectivity,MATCH(1,(N=$A25)*(KSI=Z$1),0),1),"")</f>
        <v>1</v>
      </c>
      <c r="AA25" s="8" t="str">
        <f t="array" ref="AA25">IFERROR(INDEX(Connectivity,MATCH(1,(N=$A25)*(KSI=AA$1),0),1),"")</f>
        <v/>
      </c>
      <c r="AB25" s="8" t="str">
        <f t="array" ref="AB25">IFERROR(INDEX(Connectivity,MATCH(1,(N=$A25)*(KSI=AB$1),0),1),"")</f>
        <v/>
      </c>
      <c r="AC25" s="8" t="str">
        <f t="array" ref="AC25">IFERROR(INDEX(Connectivity,MATCH(1,(N=$A25)*(KSI=AC$1),0),1),"")</f>
        <v/>
      </c>
      <c r="AD25" s="8" t="str">
        <f t="array" ref="AD25">IFERROR(INDEX(Connectivity,MATCH(1,(N=$A25)*(KSI=AD$1),0),1),"")</f>
        <v/>
      </c>
      <c r="AE25" s="8" t="str">
        <f t="array" ref="AE25">IFERROR(INDEX(Connectivity,MATCH(1,(N=$A25)*(KSI=AE$1),0),1),"")</f>
        <v/>
      </c>
      <c r="AF25" s="8" t="str">
        <f t="array" ref="AF25">IFERROR(INDEX(Connectivity,MATCH(1,(N=$A25)*(KSI=AF$1),0),1),"")</f>
        <v/>
      </c>
      <c r="AG25" s="8" t="str">
        <f t="array" ref="AG25">IFERROR(INDEX(Connectivity,MATCH(1,(N=$A25)*(KSI=AG$1),0),1),"")</f>
        <v/>
      </c>
      <c r="AH25" s="8" t="str">
        <f t="array" ref="AH25">IFERROR(INDEX(Connectivity,MATCH(1,(N=$A25)*(KSI=AH$1),0),1),"")</f>
        <v/>
      </c>
      <c r="AI25" s="8" t="str">
        <f t="array" ref="AI25">IFERROR(INDEX(Connectivity,MATCH(1,(N=$A25)*(KSI=AI$1),0),1),"")</f>
        <v/>
      </c>
      <c r="AJ25" s="8" t="str">
        <f t="array" ref="AJ25">IFERROR(INDEX(Connectivity,MATCH(1,(N=$A25)*(KSI=AJ$1),0),1),"")</f>
        <v/>
      </c>
      <c r="AK25" s="8" t="str">
        <f t="array" ref="AK25">IFERROR(INDEX(Connectivity,MATCH(1,(N=$A25)*(KSI=AK$1),0),1),"")</f>
        <v/>
      </c>
      <c r="AL25" s="8" t="str">
        <f t="array" ref="AL25">IFERROR(INDEX(Connectivity,MATCH(1,(N=$A25)*(KSI=AL$1),0),1),"")</f>
        <v/>
      </c>
      <c r="AM25" s="8" t="str">
        <f t="array" ref="AM25">IFERROR(INDEX(Connectivity,MATCH(1,(N=$A25)*(KSI=AM$1),0),1),"")</f>
        <v/>
      </c>
      <c r="AN25" s="8" t="str">
        <f t="array" ref="AN25">IFERROR(INDEX(Connectivity,MATCH(1,(N=$A25)*(KSI=AN$1),0),1),"")</f>
        <v/>
      </c>
      <c r="AO25" s="8" t="str">
        <f t="array" ref="AO25">IFERROR(INDEX(Connectivity,MATCH(1,(N=$A25)*(KSI=AO$1),0),1),"")</f>
        <v/>
      </c>
      <c r="AP25" s="8" t="str">
        <f t="array" ref="AP25">IFERROR(INDEX(Connectivity,MATCH(1,(N=$A25)*(KSI=AP$1),0),1),"")</f>
        <v/>
      </c>
      <c r="AQ25" s="8" t="str">
        <f t="array" ref="AQ25">IFERROR(INDEX(Connectivity,MATCH(1,(N=$A25)*(KSI=AQ$1),0),1),"")</f>
        <v/>
      </c>
      <c r="AR25" s="8" t="str">
        <f t="array" ref="AR25">IFERROR(INDEX(Connectivity,MATCH(1,(N=$A25)*(KSI=AR$1),0),1),"")</f>
        <v/>
      </c>
      <c r="AS25" s="8" t="str">
        <f t="array" ref="AS25">IFERROR(INDEX(Connectivity,MATCH(1,(N=$A25)*(KSI=AS$1),0),1),"")</f>
        <v/>
      </c>
      <c r="AT25" s="8" t="str">
        <f t="array" ref="AT25">IFERROR(INDEX(Connectivity,MATCH(1,(N=$A25)*(KSI=AT$1),0),1),"")</f>
        <v/>
      </c>
      <c r="AU25" s="8" t="str">
        <f t="array" ref="AU25">IFERROR(INDEX(Connectivity,MATCH(1,(N=$A25)*(KSI=AU$1),0),1),"")</f>
        <v/>
      </c>
      <c r="AV25" s="8" t="str">
        <f t="array" ref="AV25">IFERROR(INDEX(Connectivity,MATCH(1,(N=$A25)*(KSI=AV$1),0),1),"")</f>
        <v/>
      </c>
      <c r="AW25" s="8" t="str">
        <f t="array" ref="AW25">IFERROR(INDEX(Connectivity,MATCH(1,(N=$A25)*(KSI=AW$1),0),1),"")</f>
        <v/>
      </c>
      <c r="AX25" s="8" t="str">
        <f t="array" ref="AX25">IFERROR(INDEX(Connectivity,MATCH(1,(N=$A25)*(KSI=AX$1),0),1),"")</f>
        <v/>
      </c>
    </row>
    <row r="26" spans="1:50" x14ac:dyDescent="0.25">
      <c r="A26" s="12">
        <f t="array" ref="A26">IFERROR(INDEX(N, MATCH(0,COUNTIF($A$1:A25, N), 0)), "")</f>
        <v>250</v>
      </c>
      <c r="B26" s="8">
        <f t="array" ref="B26">IFERROR(INDEX(Connectivity,MATCH(1,(N=$A26)*(KSI=B$1),0),1),"")</f>
        <v>0.65</v>
      </c>
      <c r="C26" s="8">
        <f t="array" ref="C26">IFERROR(INDEX(Connectivity,MATCH(1,(N=$A26)*(KSI=C$1),0),1),"")</f>
        <v>1</v>
      </c>
      <c r="D26" s="8">
        <f t="array" ref="D26">IFERROR(INDEX(Connectivity,MATCH(1,(N=$A26)*(KSI=D$1),0),1),"")</f>
        <v>1</v>
      </c>
      <c r="E26" s="8">
        <f t="array" ref="E26">IFERROR(INDEX(Connectivity,MATCH(1,(N=$A26)*(KSI=E$1),0),1),"")</f>
        <v>1</v>
      </c>
      <c r="F26" s="8">
        <f t="array" ref="F26">IFERROR(INDEX(Connectivity,MATCH(1,(N=$A26)*(KSI=F$1),0),1),"")</f>
        <v>1</v>
      </c>
      <c r="G26" s="8">
        <f t="array" ref="G26">IFERROR(INDEX(Connectivity,MATCH(1,(N=$A26)*(KSI=G$1),0),1),"")</f>
        <v>1</v>
      </c>
      <c r="H26" s="8">
        <f t="array" ref="H26">IFERROR(INDEX(Connectivity,MATCH(1,(N=$A26)*(KSI=H$1),0),1),"")</f>
        <v>1</v>
      </c>
      <c r="I26" s="8">
        <f t="array" ref="I26">IFERROR(INDEX(Connectivity,MATCH(1,(N=$A26)*(KSI=I$1),0),1),"")</f>
        <v>1</v>
      </c>
      <c r="J26" s="8">
        <f t="array" ref="J26">IFERROR(INDEX(Connectivity,MATCH(1,(N=$A26)*(KSI=J$1),0),1),"")</f>
        <v>1</v>
      </c>
      <c r="K26" s="8">
        <f t="array" ref="K26">IFERROR(INDEX(Connectivity,MATCH(1,(N=$A26)*(KSI=K$1),0),1),"")</f>
        <v>1</v>
      </c>
      <c r="L26" s="8">
        <f t="array" ref="L26">IFERROR(INDEX(Connectivity,MATCH(1,(N=$A26)*(KSI=L$1),0),1),"")</f>
        <v>1</v>
      </c>
      <c r="M26" s="8">
        <f t="array" ref="M26">IFERROR(INDEX(Connectivity,MATCH(1,(N=$A26)*(KSI=M$1),0),1),"")</f>
        <v>1</v>
      </c>
      <c r="N26" s="8">
        <f t="array" ref="N26">IFERROR(INDEX(Connectivity,MATCH(1,(N=$A26)*(KSI=N$1),0),1),"")</f>
        <v>1</v>
      </c>
      <c r="O26" s="8">
        <f t="array" ref="O26">IFERROR(INDEX(Connectivity,MATCH(1,(N=$A26)*(KSI=O$1),0),1),"")</f>
        <v>1</v>
      </c>
      <c r="P26" s="8">
        <f t="array" ref="P26">IFERROR(INDEX(Connectivity,MATCH(1,(N=$A26)*(KSI=P$1),0),1),"")</f>
        <v>1</v>
      </c>
      <c r="Q26" s="8">
        <f t="array" ref="Q26">IFERROR(INDEX(Connectivity,MATCH(1,(N=$A26)*(KSI=Q$1),0),1),"")</f>
        <v>1</v>
      </c>
      <c r="R26" s="8">
        <f t="array" ref="R26">IFERROR(INDEX(Connectivity,MATCH(1,(N=$A26)*(KSI=R$1),0),1),"")</f>
        <v>1</v>
      </c>
      <c r="S26" s="8">
        <f t="array" ref="S26">IFERROR(INDEX(Connectivity,MATCH(1,(N=$A26)*(KSI=S$1),0),1),"")</f>
        <v>1</v>
      </c>
      <c r="T26" s="8">
        <f t="array" ref="T26">IFERROR(INDEX(Connectivity,MATCH(1,(N=$A26)*(KSI=T$1),0),1),"")</f>
        <v>1</v>
      </c>
      <c r="U26" s="8">
        <f t="array" ref="U26">IFERROR(INDEX(Connectivity,MATCH(1,(N=$A26)*(KSI=U$1),0),1),"")</f>
        <v>1</v>
      </c>
      <c r="V26" s="8">
        <f t="array" ref="V26">IFERROR(INDEX(Connectivity,MATCH(1,(N=$A26)*(KSI=V$1),0),1),"")</f>
        <v>1</v>
      </c>
      <c r="W26" s="8">
        <f t="array" ref="W26">IFERROR(INDEX(Connectivity,MATCH(1,(N=$A26)*(KSI=W$1),0),1),"")</f>
        <v>1</v>
      </c>
      <c r="X26" s="8">
        <f t="array" ref="X26">IFERROR(INDEX(Connectivity,MATCH(1,(N=$A26)*(KSI=X$1),0),1),"")</f>
        <v>1</v>
      </c>
      <c r="Y26" s="8">
        <f t="array" ref="Y26">IFERROR(INDEX(Connectivity,MATCH(1,(N=$A26)*(KSI=Y$1),0),1),"")</f>
        <v>1</v>
      </c>
      <c r="Z26" s="8">
        <f t="array" ref="Z26">IFERROR(INDEX(Connectivity,MATCH(1,(N=$A26)*(KSI=Z$1),0),1),"")</f>
        <v>1</v>
      </c>
      <c r="AA26" s="8" t="str">
        <f t="array" ref="AA26">IFERROR(INDEX(Connectivity,MATCH(1,(N=$A26)*(KSI=AA$1),0),1),"")</f>
        <v/>
      </c>
      <c r="AB26" s="8" t="str">
        <f t="array" ref="AB26">IFERROR(INDEX(Connectivity,MATCH(1,(N=$A26)*(KSI=AB$1),0),1),"")</f>
        <v/>
      </c>
      <c r="AC26" s="8" t="str">
        <f t="array" ref="AC26">IFERROR(INDEX(Connectivity,MATCH(1,(N=$A26)*(KSI=AC$1),0),1),"")</f>
        <v/>
      </c>
      <c r="AD26" s="8" t="str">
        <f t="array" ref="AD26">IFERROR(INDEX(Connectivity,MATCH(1,(N=$A26)*(KSI=AD$1),0),1),"")</f>
        <v/>
      </c>
      <c r="AE26" s="8" t="str">
        <f t="array" ref="AE26">IFERROR(INDEX(Connectivity,MATCH(1,(N=$A26)*(KSI=AE$1),0),1),"")</f>
        <v/>
      </c>
      <c r="AF26" s="8" t="str">
        <f t="array" ref="AF26">IFERROR(INDEX(Connectivity,MATCH(1,(N=$A26)*(KSI=AF$1),0),1),"")</f>
        <v/>
      </c>
      <c r="AG26" s="8" t="str">
        <f t="array" ref="AG26">IFERROR(INDEX(Connectivity,MATCH(1,(N=$A26)*(KSI=AG$1),0),1),"")</f>
        <v/>
      </c>
      <c r="AH26" s="8" t="str">
        <f t="array" ref="AH26">IFERROR(INDEX(Connectivity,MATCH(1,(N=$A26)*(KSI=AH$1),0),1),"")</f>
        <v/>
      </c>
      <c r="AI26" s="8" t="str">
        <f t="array" ref="AI26">IFERROR(INDEX(Connectivity,MATCH(1,(N=$A26)*(KSI=AI$1),0),1),"")</f>
        <v/>
      </c>
      <c r="AJ26" s="8" t="str">
        <f t="array" ref="AJ26">IFERROR(INDEX(Connectivity,MATCH(1,(N=$A26)*(KSI=AJ$1),0),1),"")</f>
        <v/>
      </c>
      <c r="AK26" s="8" t="str">
        <f t="array" ref="AK26">IFERROR(INDEX(Connectivity,MATCH(1,(N=$A26)*(KSI=AK$1),0),1),"")</f>
        <v/>
      </c>
      <c r="AL26" s="8" t="str">
        <f t="array" ref="AL26">IFERROR(INDEX(Connectivity,MATCH(1,(N=$A26)*(KSI=AL$1),0),1),"")</f>
        <v/>
      </c>
      <c r="AM26" s="8" t="str">
        <f t="array" ref="AM26">IFERROR(INDEX(Connectivity,MATCH(1,(N=$A26)*(KSI=AM$1),0),1),"")</f>
        <v/>
      </c>
      <c r="AN26" s="8" t="str">
        <f t="array" ref="AN26">IFERROR(INDEX(Connectivity,MATCH(1,(N=$A26)*(KSI=AN$1),0),1),"")</f>
        <v/>
      </c>
      <c r="AO26" s="8" t="str">
        <f t="array" ref="AO26">IFERROR(INDEX(Connectivity,MATCH(1,(N=$A26)*(KSI=AO$1),0),1),"")</f>
        <v/>
      </c>
      <c r="AP26" s="8" t="str">
        <f t="array" ref="AP26">IFERROR(INDEX(Connectivity,MATCH(1,(N=$A26)*(KSI=AP$1),0),1),"")</f>
        <v/>
      </c>
      <c r="AQ26" s="8" t="str">
        <f t="array" ref="AQ26">IFERROR(INDEX(Connectivity,MATCH(1,(N=$A26)*(KSI=AQ$1),0),1),"")</f>
        <v/>
      </c>
      <c r="AR26" s="8" t="str">
        <f t="array" ref="AR26">IFERROR(INDEX(Connectivity,MATCH(1,(N=$A26)*(KSI=AR$1),0),1),"")</f>
        <v/>
      </c>
      <c r="AS26" s="8" t="str">
        <f t="array" ref="AS26">IFERROR(INDEX(Connectivity,MATCH(1,(N=$A26)*(KSI=AS$1),0),1),"")</f>
        <v/>
      </c>
      <c r="AT26" s="8" t="str">
        <f t="array" ref="AT26">IFERROR(INDEX(Connectivity,MATCH(1,(N=$A26)*(KSI=AT$1),0),1),"")</f>
        <v/>
      </c>
      <c r="AU26" s="8" t="str">
        <f t="array" ref="AU26">IFERROR(INDEX(Connectivity,MATCH(1,(N=$A26)*(KSI=AU$1),0),1),"")</f>
        <v/>
      </c>
      <c r="AV26" s="8" t="str">
        <f t="array" ref="AV26">IFERROR(INDEX(Connectivity,MATCH(1,(N=$A26)*(KSI=AV$1),0),1),"")</f>
        <v/>
      </c>
      <c r="AW26" s="8" t="str">
        <f t="array" ref="AW26">IFERROR(INDEX(Connectivity,MATCH(1,(N=$A26)*(KSI=AW$1),0),1),"")</f>
        <v/>
      </c>
      <c r="AX26" s="8" t="str">
        <f t="array" ref="AX26">IFERROR(INDEX(Connectivity,MATCH(1,(N=$A26)*(KSI=AX$1),0),1),"")</f>
        <v/>
      </c>
    </row>
    <row r="27" spans="1:50" x14ac:dyDescent="0.25">
      <c r="A27" s="12">
        <f t="array" ref="A27">IFERROR(INDEX(N, MATCH(0,COUNTIF($A$1:A26, N), 0)), "")</f>
        <v>260</v>
      </c>
      <c r="B27" s="8">
        <f t="array" ref="B27">IFERROR(INDEX(Connectivity,MATCH(1,(N=$A27)*(KSI=B$1),0),1),"")</f>
        <v>0.7</v>
      </c>
      <c r="C27" s="8">
        <f t="array" ref="C27">IFERROR(INDEX(Connectivity,MATCH(1,(N=$A27)*(KSI=C$1),0),1),"")</f>
        <v>1</v>
      </c>
      <c r="D27" s="8">
        <f t="array" ref="D27">IFERROR(INDEX(Connectivity,MATCH(1,(N=$A27)*(KSI=D$1),0),1),"")</f>
        <v>1</v>
      </c>
      <c r="E27" s="8">
        <f t="array" ref="E27">IFERROR(INDEX(Connectivity,MATCH(1,(N=$A27)*(KSI=E$1),0),1),"")</f>
        <v>1</v>
      </c>
      <c r="F27" s="8">
        <f t="array" ref="F27">IFERROR(INDEX(Connectivity,MATCH(1,(N=$A27)*(KSI=F$1),0),1),"")</f>
        <v>1</v>
      </c>
      <c r="G27" s="8">
        <f t="array" ref="G27">IFERROR(INDEX(Connectivity,MATCH(1,(N=$A27)*(KSI=G$1),0),1),"")</f>
        <v>1</v>
      </c>
      <c r="H27" s="8">
        <f t="array" ref="H27">IFERROR(INDEX(Connectivity,MATCH(1,(N=$A27)*(KSI=H$1),0),1),"")</f>
        <v>1</v>
      </c>
      <c r="I27" s="8">
        <f t="array" ref="I27">IFERROR(INDEX(Connectivity,MATCH(1,(N=$A27)*(KSI=I$1),0),1),"")</f>
        <v>1</v>
      </c>
      <c r="J27" s="8">
        <f t="array" ref="J27">IFERROR(INDEX(Connectivity,MATCH(1,(N=$A27)*(KSI=J$1),0),1),"")</f>
        <v>1</v>
      </c>
      <c r="K27" s="8">
        <f t="array" ref="K27">IFERROR(INDEX(Connectivity,MATCH(1,(N=$A27)*(KSI=K$1),0),1),"")</f>
        <v>1</v>
      </c>
      <c r="L27" s="8">
        <f t="array" ref="L27">IFERROR(INDEX(Connectivity,MATCH(1,(N=$A27)*(KSI=L$1),0),1),"")</f>
        <v>1</v>
      </c>
      <c r="M27" s="8">
        <f t="array" ref="M27">IFERROR(INDEX(Connectivity,MATCH(1,(N=$A27)*(KSI=M$1),0),1),"")</f>
        <v>1</v>
      </c>
      <c r="N27" s="8">
        <f t="array" ref="N27">IFERROR(INDEX(Connectivity,MATCH(1,(N=$A27)*(KSI=N$1),0),1),"")</f>
        <v>1</v>
      </c>
      <c r="O27" s="8">
        <f t="array" ref="O27">IFERROR(INDEX(Connectivity,MATCH(1,(N=$A27)*(KSI=O$1),0),1),"")</f>
        <v>1</v>
      </c>
      <c r="P27" s="8">
        <f t="array" ref="P27">IFERROR(INDEX(Connectivity,MATCH(1,(N=$A27)*(KSI=P$1),0),1),"")</f>
        <v>1</v>
      </c>
      <c r="Q27" s="8">
        <f t="array" ref="Q27">IFERROR(INDEX(Connectivity,MATCH(1,(N=$A27)*(KSI=Q$1),0),1),"")</f>
        <v>1</v>
      </c>
      <c r="R27" s="8">
        <f t="array" ref="R27">IFERROR(INDEX(Connectivity,MATCH(1,(N=$A27)*(KSI=R$1),0),1),"")</f>
        <v>1</v>
      </c>
      <c r="S27" s="8">
        <f t="array" ref="S27">IFERROR(INDEX(Connectivity,MATCH(1,(N=$A27)*(KSI=S$1),0),1),"")</f>
        <v>1</v>
      </c>
      <c r="T27" s="8">
        <f t="array" ref="T27">IFERROR(INDEX(Connectivity,MATCH(1,(N=$A27)*(KSI=T$1),0),1),"")</f>
        <v>1</v>
      </c>
      <c r="U27" s="8">
        <f t="array" ref="U27">IFERROR(INDEX(Connectivity,MATCH(1,(N=$A27)*(KSI=U$1),0),1),"")</f>
        <v>1</v>
      </c>
      <c r="V27" s="8">
        <f t="array" ref="V27">IFERROR(INDEX(Connectivity,MATCH(1,(N=$A27)*(KSI=V$1),0),1),"")</f>
        <v>1</v>
      </c>
      <c r="W27" s="8">
        <f t="array" ref="W27">IFERROR(INDEX(Connectivity,MATCH(1,(N=$A27)*(KSI=W$1),0),1),"")</f>
        <v>1</v>
      </c>
      <c r="X27" s="8">
        <f t="array" ref="X27">IFERROR(INDEX(Connectivity,MATCH(1,(N=$A27)*(KSI=X$1),0),1),"")</f>
        <v>1</v>
      </c>
      <c r="Y27" s="8">
        <f t="array" ref="Y27">IFERROR(INDEX(Connectivity,MATCH(1,(N=$A27)*(KSI=Y$1),0),1),"")</f>
        <v>1</v>
      </c>
      <c r="Z27" s="8">
        <f t="array" ref="Z27">IFERROR(INDEX(Connectivity,MATCH(1,(N=$A27)*(KSI=Z$1),0),1),"")</f>
        <v>1</v>
      </c>
      <c r="AA27" s="8" t="str">
        <f t="array" ref="AA27">IFERROR(INDEX(Connectivity,MATCH(1,(N=$A27)*(KSI=AA$1),0),1),"")</f>
        <v/>
      </c>
      <c r="AB27" s="8" t="str">
        <f t="array" ref="AB27">IFERROR(INDEX(Connectivity,MATCH(1,(N=$A27)*(KSI=AB$1),0),1),"")</f>
        <v/>
      </c>
      <c r="AC27" s="8" t="str">
        <f t="array" ref="AC27">IFERROR(INDEX(Connectivity,MATCH(1,(N=$A27)*(KSI=AC$1),0),1),"")</f>
        <v/>
      </c>
      <c r="AD27" s="8" t="str">
        <f t="array" ref="AD27">IFERROR(INDEX(Connectivity,MATCH(1,(N=$A27)*(KSI=AD$1),0),1),"")</f>
        <v/>
      </c>
      <c r="AE27" s="8" t="str">
        <f t="array" ref="AE27">IFERROR(INDEX(Connectivity,MATCH(1,(N=$A27)*(KSI=AE$1),0),1),"")</f>
        <v/>
      </c>
      <c r="AF27" s="8" t="str">
        <f t="array" ref="AF27">IFERROR(INDEX(Connectivity,MATCH(1,(N=$A27)*(KSI=AF$1),0),1),"")</f>
        <v/>
      </c>
      <c r="AG27" s="8" t="str">
        <f t="array" ref="AG27">IFERROR(INDEX(Connectivity,MATCH(1,(N=$A27)*(KSI=AG$1),0),1),"")</f>
        <v/>
      </c>
      <c r="AH27" s="8" t="str">
        <f t="array" ref="AH27">IFERROR(INDEX(Connectivity,MATCH(1,(N=$A27)*(KSI=AH$1),0),1),"")</f>
        <v/>
      </c>
      <c r="AI27" s="8" t="str">
        <f t="array" ref="AI27">IFERROR(INDEX(Connectivity,MATCH(1,(N=$A27)*(KSI=AI$1),0),1),"")</f>
        <v/>
      </c>
      <c r="AJ27" s="8" t="str">
        <f t="array" ref="AJ27">IFERROR(INDEX(Connectivity,MATCH(1,(N=$A27)*(KSI=AJ$1),0),1),"")</f>
        <v/>
      </c>
      <c r="AK27" s="8" t="str">
        <f t="array" ref="AK27">IFERROR(INDEX(Connectivity,MATCH(1,(N=$A27)*(KSI=AK$1),0),1),"")</f>
        <v/>
      </c>
      <c r="AL27" s="8" t="str">
        <f t="array" ref="AL27">IFERROR(INDEX(Connectivity,MATCH(1,(N=$A27)*(KSI=AL$1),0),1),"")</f>
        <v/>
      </c>
      <c r="AM27" s="8" t="str">
        <f t="array" ref="AM27">IFERROR(INDEX(Connectivity,MATCH(1,(N=$A27)*(KSI=AM$1),0),1),"")</f>
        <v/>
      </c>
      <c r="AN27" s="8" t="str">
        <f t="array" ref="AN27">IFERROR(INDEX(Connectivity,MATCH(1,(N=$A27)*(KSI=AN$1),0),1),"")</f>
        <v/>
      </c>
      <c r="AO27" s="8" t="str">
        <f t="array" ref="AO27">IFERROR(INDEX(Connectivity,MATCH(1,(N=$A27)*(KSI=AO$1),0),1),"")</f>
        <v/>
      </c>
      <c r="AP27" s="8" t="str">
        <f t="array" ref="AP27">IFERROR(INDEX(Connectivity,MATCH(1,(N=$A27)*(KSI=AP$1),0),1),"")</f>
        <v/>
      </c>
      <c r="AQ27" s="8" t="str">
        <f t="array" ref="AQ27">IFERROR(INDEX(Connectivity,MATCH(1,(N=$A27)*(KSI=AQ$1),0),1),"")</f>
        <v/>
      </c>
      <c r="AR27" s="8" t="str">
        <f t="array" ref="AR27">IFERROR(INDEX(Connectivity,MATCH(1,(N=$A27)*(KSI=AR$1),0),1),"")</f>
        <v/>
      </c>
      <c r="AS27" s="8" t="str">
        <f t="array" ref="AS27">IFERROR(INDEX(Connectivity,MATCH(1,(N=$A27)*(KSI=AS$1),0),1),"")</f>
        <v/>
      </c>
      <c r="AT27" s="8" t="str">
        <f t="array" ref="AT27">IFERROR(INDEX(Connectivity,MATCH(1,(N=$A27)*(KSI=AT$1),0),1),"")</f>
        <v/>
      </c>
      <c r="AU27" s="8" t="str">
        <f t="array" ref="AU27">IFERROR(INDEX(Connectivity,MATCH(1,(N=$A27)*(KSI=AU$1),0),1),"")</f>
        <v/>
      </c>
      <c r="AV27" s="8" t="str">
        <f t="array" ref="AV27">IFERROR(INDEX(Connectivity,MATCH(1,(N=$A27)*(KSI=AV$1),0),1),"")</f>
        <v/>
      </c>
      <c r="AW27" s="8" t="str">
        <f t="array" ref="AW27">IFERROR(INDEX(Connectivity,MATCH(1,(N=$A27)*(KSI=AW$1),0),1),"")</f>
        <v/>
      </c>
      <c r="AX27" s="8" t="str">
        <f t="array" ref="AX27">IFERROR(INDEX(Connectivity,MATCH(1,(N=$A27)*(KSI=AX$1),0),1),"")</f>
        <v/>
      </c>
    </row>
    <row r="28" spans="1:50" x14ac:dyDescent="0.25">
      <c r="A28" s="12">
        <f t="array" ref="A28">IFERROR(INDEX(N, MATCH(0,COUNTIF($A$1:A27, N), 0)), "")</f>
        <v>270</v>
      </c>
      <c r="B28" s="8">
        <f t="array" ref="B28">IFERROR(INDEX(Connectivity,MATCH(1,(N=$A28)*(KSI=B$1),0),1),"")</f>
        <v>0.75</v>
      </c>
      <c r="C28" s="8">
        <f t="array" ref="C28">IFERROR(INDEX(Connectivity,MATCH(1,(N=$A28)*(KSI=C$1),0),1),"")</f>
        <v>1</v>
      </c>
      <c r="D28" s="8">
        <f t="array" ref="D28">IFERROR(INDEX(Connectivity,MATCH(1,(N=$A28)*(KSI=D$1),0),1),"")</f>
        <v>1</v>
      </c>
      <c r="E28" s="8">
        <f t="array" ref="E28">IFERROR(INDEX(Connectivity,MATCH(1,(N=$A28)*(KSI=E$1),0),1),"")</f>
        <v>1</v>
      </c>
      <c r="F28" s="8">
        <f t="array" ref="F28">IFERROR(INDEX(Connectivity,MATCH(1,(N=$A28)*(KSI=F$1),0),1),"")</f>
        <v>1</v>
      </c>
      <c r="G28" s="8">
        <f t="array" ref="G28">IFERROR(INDEX(Connectivity,MATCH(1,(N=$A28)*(KSI=G$1),0),1),"")</f>
        <v>1</v>
      </c>
      <c r="H28" s="8">
        <f t="array" ref="H28">IFERROR(INDEX(Connectivity,MATCH(1,(N=$A28)*(KSI=H$1),0),1),"")</f>
        <v>1</v>
      </c>
      <c r="I28" s="8">
        <f t="array" ref="I28">IFERROR(INDEX(Connectivity,MATCH(1,(N=$A28)*(KSI=I$1),0),1),"")</f>
        <v>1</v>
      </c>
      <c r="J28" s="8">
        <f t="array" ref="J28">IFERROR(INDEX(Connectivity,MATCH(1,(N=$A28)*(KSI=J$1),0),1),"")</f>
        <v>1</v>
      </c>
      <c r="K28" s="8">
        <f t="array" ref="K28">IFERROR(INDEX(Connectivity,MATCH(1,(N=$A28)*(KSI=K$1),0),1),"")</f>
        <v>1</v>
      </c>
      <c r="L28" s="8">
        <f t="array" ref="L28">IFERROR(INDEX(Connectivity,MATCH(1,(N=$A28)*(KSI=L$1),0),1),"")</f>
        <v>1</v>
      </c>
      <c r="M28" s="8">
        <f t="array" ref="M28">IFERROR(INDEX(Connectivity,MATCH(1,(N=$A28)*(KSI=M$1),0),1),"")</f>
        <v>1</v>
      </c>
      <c r="N28" s="8">
        <f t="array" ref="N28">IFERROR(INDEX(Connectivity,MATCH(1,(N=$A28)*(KSI=N$1),0),1),"")</f>
        <v>1</v>
      </c>
      <c r="O28" s="8">
        <f t="array" ref="O28">IFERROR(INDEX(Connectivity,MATCH(1,(N=$A28)*(KSI=O$1),0),1),"")</f>
        <v>1</v>
      </c>
      <c r="P28" s="8">
        <f t="array" ref="P28">IFERROR(INDEX(Connectivity,MATCH(1,(N=$A28)*(KSI=P$1),0),1),"")</f>
        <v>1</v>
      </c>
      <c r="Q28" s="8">
        <f t="array" ref="Q28">IFERROR(INDEX(Connectivity,MATCH(1,(N=$A28)*(KSI=Q$1),0),1),"")</f>
        <v>1</v>
      </c>
      <c r="R28" s="8">
        <f t="array" ref="R28">IFERROR(INDEX(Connectivity,MATCH(1,(N=$A28)*(KSI=R$1),0),1),"")</f>
        <v>1</v>
      </c>
      <c r="S28" s="8">
        <f t="array" ref="S28">IFERROR(INDEX(Connectivity,MATCH(1,(N=$A28)*(KSI=S$1),0),1),"")</f>
        <v>1</v>
      </c>
      <c r="T28" s="8">
        <f t="array" ref="T28">IFERROR(INDEX(Connectivity,MATCH(1,(N=$A28)*(KSI=T$1),0),1),"")</f>
        <v>1</v>
      </c>
      <c r="U28" s="8">
        <f t="array" ref="U28">IFERROR(INDEX(Connectivity,MATCH(1,(N=$A28)*(KSI=U$1),0),1),"")</f>
        <v>1</v>
      </c>
      <c r="V28" s="8">
        <f t="array" ref="V28">IFERROR(INDEX(Connectivity,MATCH(1,(N=$A28)*(KSI=V$1),0),1),"")</f>
        <v>1</v>
      </c>
      <c r="W28" s="8">
        <f t="array" ref="W28">IFERROR(INDEX(Connectivity,MATCH(1,(N=$A28)*(KSI=W$1),0),1),"")</f>
        <v>1</v>
      </c>
      <c r="X28" s="8">
        <f t="array" ref="X28">IFERROR(INDEX(Connectivity,MATCH(1,(N=$A28)*(KSI=X$1),0),1),"")</f>
        <v>1</v>
      </c>
      <c r="Y28" s="8">
        <f t="array" ref="Y28">IFERROR(INDEX(Connectivity,MATCH(1,(N=$A28)*(KSI=Y$1),0),1),"")</f>
        <v>1</v>
      </c>
      <c r="Z28" s="8">
        <f t="array" ref="Z28">IFERROR(INDEX(Connectivity,MATCH(1,(N=$A28)*(KSI=Z$1),0),1),"")</f>
        <v>1</v>
      </c>
      <c r="AA28" s="8" t="str">
        <f t="array" ref="AA28">IFERROR(INDEX(Connectivity,MATCH(1,(N=$A28)*(KSI=AA$1),0),1),"")</f>
        <v/>
      </c>
      <c r="AB28" s="8" t="str">
        <f t="array" ref="AB28">IFERROR(INDEX(Connectivity,MATCH(1,(N=$A28)*(KSI=AB$1),0),1),"")</f>
        <v/>
      </c>
      <c r="AC28" s="8" t="str">
        <f t="array" ref="AC28">IFERROR(INDEX(Connectivity,MATCH(1,(N=$A28)*(KSI=AC$1),0),1),"")</f>
        <v/>
      </c>
      <c r="AD28" s="8" t="str">
        <f t="array" ref="AD28">IFERROR(INDEX(Connectivity,MATCH(1,(N=$A28)*(KSI=AD$1),0),1),"")</f>
        <v/>
      </c>
      <c r="AE28" s="8" t="str">
        <f t="array" ref="AE28">IFERROR(INDEX(Connectivity,MATCH(1,(N=$A28)*(KSI=AE$1),0),1),"")</f>
        <v/>
      </c>
      <c r="AF28" s="8" t="str">
        <f t="array" ref="AF28">IFERROR(INDEX(Connectivity,MATCH(1,(N=$A28)*(KSI=AF$1),0),1),"")</f>
        <v/>
      </c>
      <c r="AG28" s="8" t="str">
        <f t="array" ref="AG28">IFERROR(INDEX(Connectivity,MATCH(1,(N=$A28)*(KSI=AG$1),0),1),"")</f>
        <v/>
      </c>
      <c r="AH28" s="8" t="str">
        <f t="array" ref="AH28">IFERROR(INDEX(Connectivity,MATCH(1,(N=$A28)*(KSI=AH$1),0),1),"")</f>
        <v/>
      </c>
      <c r="AI28" s="8" t="str">
        <f t="array" ref="AI28">IFERROR(INDEX(Connectivity,MATCH(1,(N=$A28)*(KSI=AI$1),0),1),"")</f>
        <v/>
      </c>
      <c r="AJ28" s="8" t="str">
        <f t="array" ref="AJ28">IFERROR(INDEX(Connectivity,MATCH(1,(N=$A28)*(KSI=AJ$1),0),1),"")</f>
        <v/>
      </c>
      <c r="AK28" s="8" t="str">
        <f t="array" ref="AK28">IFERROR(INDEX(Connectivity,MATCH(1,(N=$A28)*(KSI=AK$1),0),1),"")</f>
        <v/>
      </c>
      <c r="AL28" s="8" t="str">
        <f t="array" ref="AL28">IFERROR(INDEX(Connectivity,MATCH(1,(N=$A28)*(KSI=AL$1),0),1),"")</f>
        <v/>
      </c>
      <c r="AM28" s="8" t="str">
        <f t="array" ref="AM28">IFERROR(INDEX(Connectivity,MATCH(1,(N=$A28)*(KSI=AM$1),0),1),"")</f>
        <v/>
      </c>
      <c r="AN28" s="8" t="str">
        <f t="array" ref="AN28">IFERROR(INDEX(Connectivity,MATCH(1,(N=$A28)*(KSI=AN$1),0),1),"")</f>
        <v/>
      </c>
      <c r="AO28" s="8" t="str">
        <f t="array" ref="AO28">IFERROR(INDEX(Connectivity,MATCH(1,(N=$A28)*(KSI=AO$1),0),1),"")</f>
        <v/>
      </c>
      <c r="AP28" s="8" t="str">
        <f t="array" ref="AP28">IFERROR(INDEX(Connectivity,MATCH(1,(N=$A28)*(KSI=AP$1),0),1),"")</f>
        <v/>
      </c>
      <c r="AQ28" s="8" t="str">
        <f t="array" ref="AQ28">IFERROR(INDEX(Connectivity,MATCH(1,(N=$A28)*(KSI=AQ$1),0),1),"")</f>
        <v/>
      </c>
      <c r="AR28" s="8" t="str">
        <f t="array" ref="AR28">IFERROR(INDEX(Connectivity,MATCH(1,(N=$A28)*(KSI=AR$1),0),1),"")</f>
        <v/>
      </c>
      <c r="AS28" s="8" t="str">
        <f t="array" ref="AS28">IFERROR(INDEX(Connectivity,MATCH(1,(N=$A28)*(KSI=AS$1),0),1),"")</f>
        <v/>
      </c>
      <c r="AT28" s="8" t="str">
        <f t="array" ref="AT28">IFERROR(INDEX(Connectivity,MATCH(1,(N=$A28)*(KSI=AT$1),0),1),"")</f>
        <v/>
      </c>
      <c r="AU28" s="8" t="str">
        <f t="array" ref="AU28">IFERROR(INDEX(Connectivity,MATCH(1,(N=$A28)*(KSI=AU$1),0),1),"")</f>
        <v/>
      </c>
      <c r="AV28" s="8" t="str">
        <f t="array" ref="AV28">IFERROR(INDEX(Connectivity,MATCH(1,(N=$A28)*(KSI=AV$1),0),1),"")</f>
        <v/>
      </c>
      <c r="AW28" s="8" t="str">
        <f t="array" ref="AW28">IFERROR(INDEX(Connectivity,MATCH(1,(N=$A28)*(KSI=AW$1),0),1),"")</f>
        <v/>
      </c>
      <c r="AX28" s="8" t="str">
        <f t="array" ref="AX28">IFERROR(INDEX(Connectivity,MATCH(1,(N=$A28)*(KSI=AX$1),0),1),"")</f>
        <v/>
      </c>
    </row>
    <row r="29" spans="1:50" x14ac:dyDescent="0.25">
      <c r="A29" s="12">
        <f t="array" ref="A29">IFERROR(INDEX(N, MATCH(0,COUNTIF($A$1:A28, N), 0)), "")</f>
        <v>280</v>
      </c>
      <c r="B29" s="8">
        <f t="array" ref="B29">IFERROR(INDEX(Connectivity,MATCH(1,(N=$A29)*(KSI=B$1),0),1),"")</f>
        <v>0.85</v>
      </c>
      <c r="C29" s="8">
        <f t="array" ref="C29">IFERROR(INDEX(Connectivity,MATCH(1,(N=$A29)*(KSI=C$1),0),1),"")</f>
        <v>1</v>
      </c>
      <c r="D29" s="8">
        <f t="array" ref="D29">IFERROR(INDEX(Connectivity,MATCH(1,(N=$A29)*(KSI=D$1),0),1),"")</f>
        <v>1</v>
      </c>
      <c r="E29" s="8">
        <f t="array" ref="E29">IFERROR(INDEX(Connectivity,MATCH(1,(N=$A29)*(KSI=E$1),0),1),"")</f>
        <v>1</v>
      </c>
      <c r="F29" s="8">
        <f t="array" ref="F29">IFERROR(INDEX(Connectivity,MATCH(1,(N=$A29)*(KSI=F$1),0),1),"")</f>
        <v>1</v>
      </c>
      <c r="G29" s="8">
        <f t="array" ref="G29">IFERROR(INDEX(Connectivity,MATCH(1,(N=$A29)*(KSI=G$1),0),1),"")</f>
        <v>1</v>
      </c>
      <c r="H29" s="8">
        <f t="array" ref="H29">IFERROR(INDEX(Connectivity,MATCH(1,(N=$A29)*(KSI=H$1),0),1),"")</f>
        <v>1</v>
      </c>
      <c r="I29" s="8">
        <f t="array" ref="I29">IFERROR(INDEX(Connectivity,MATCH(1,(N=$A29)*(KSI=I$1),0),1),"")</f>
        <v>1</v>
      </c>
      <c r="J29" s="8">
        <f t="array" ref="J29">IFERROR(INDEX(Connectivity,MATCH(1,(N=$A29)*(KSI=J$1),0),1),"")</f>
        <v>1</v>
      </c>
      <c r="K29" s="8">
        <f t="array" ref="K29">IFERROR(INDEX(Connectivity,MATCH(1,(N=$A29)*(KSI=K$1),0),1),"")</f>
        <v>1</v>
      </c>
      <c r="L29" s="8">
        <f t="array" ref="L29">IFERROR(INDEX(Connectivity,MATCH(1,(N=$A29)*(KSI=L$1),0),1),"")</f>
        <v>1</v>
      </c>
      <c r="M29" s="8">
        <f t="array" ref="M29">IFERROR(INDEX(Connectivity,MATCH(1,(N=$A29)*(KSI=M$1),0),1),"")</f>
        <v>1</v>
      </c>
      <c r="N29" s="8">
        <f t="array" ref="N29">IFERROR(INDEX(Connectivity,MATCH(1,(N=$A29)*(KSI=N$1),0),1),"")</f>
        <v>1</v>
      </c>
      <c r="O29" s="8">
        <f t="array" ref="O29">IFERROR(INDEX(Connectivity,MATCH(1,(N=$A29)*(KSI=O$1),0),1),"")</f>
        <v>1</v>
      </c>
      <c r="P29" s="8">
        <f t="array" ref="P29">IFERROR(INDEX(Connectivity,MATCH(1,(N=$A29)*(KSI=P$1),0),1),"")</f>
        <v>1</v>
      </c>
      <c r="Q29" s="8">
        <f t="array" ref="Q29">IFERROR(INDEX(Connectivity,MATCH(1,(N=$A29)*(KSI=Q$1),0),1),"")</f>
        <v>1</v>
      </c>
      <c r="R29" s="8">
        <f t="array" ref="R29">IFERROR(INDEX(Connectivity,MATCH(1,(N=$A29)*(KSI=R$1),0),1),"")</f>
        <v>1</v>
      </c>
      <c r="S29" s="8">
        <f t="array" ref="S29">IFERROR(INDEX(Connectivity,MATCH(1,(N=$A29)*(KSI=S$1),0),1),"")</f>
        <v>1</v>
      </c>
      <c r="T29" s="8">
        <f t="array" ref="T29">IFERROR(INDEX(Connectivity,MATCH(1,(N=$A29)*(KSI=T$1),0),1),"")</f>
        <v>1</v>
      </c>
      <c r="U29" s="8">
        <f t="array" ref="U29">IFERROR(INDEX(Connectivity,MATCH(1,(N=$A29)*(KSI=U$1),0),1),"")</f>
        <v>1</v>
      </c>
      <c r="V29" s="8">
        <f t="array" ref="V29">IFERROR(INDEX(Connectivity,MATCH(1,(N=$A29)*(KSI=V$1),0),1),"")</f>
        <v>1</v>
      </c>
      <c r="W29" s="8">
        <f t="array" ref="W29">IFERROR(INDEX(Connectivity,MATCH(1,(N=$A29)*(KSI=W$1),0),1),"")</f>
        <v>1</v>
      </c>
      <c r="X29" s="8">
        <f t="array" ref="X29">IFERROR(INDEX(Connectivity,MATCH(1,(N=$A29)*(KSI=X$1),0),1),"")</f>
        <v>1</v>
      </c>
      <c r="Y29" s="8">
        <f t="array" ref="Y29">IFERROR(INDEX(Connectivity,MATCH(1,(N=$A29)*(KSI=Y$1),0),1),"")</f>
        <v>1</v>
      </c>
      <c r="Z29" s="8">
        <f t="array" ref="Z29">IFERROR(INDEX(Connectivity,MATCH(1,(N=$A29)*(KSI=Z$1),0),1),"")</f>
        <v>1</v>
      </c>
      <c r="AA29" s="8" t="str">
        <f t="array" ref="AA29">IFERROR(INDEX(Connectivity,MATCH(1,(N=$A29)*(KSI=AA$1),0),1),"")</f>
        <v/>
      </c>
      <c r="AB29" s="8" t="str">
        <f t="array" ref="AB29">IFERROR(INDEX(Connectivity,MATCH(1,(N=$A29)*(KSI=AB$1),0),1),"")</f>
        <v/>
      </c>
      <c r="AC29" s="8" t="str">
        <f t="array" ref="AC29">IFERROR(INDEX(Connectivity,MATCH(1,(N=$A29)*(KSI=AC$1),0),1),"")</f>
        <v/>
      </c>
      <c r="AD29" s="8" t="str">
        <f t="array" ref="AD29">IFERROR(INDEX(Connectivity,MATCH(1,(N=$A29)*(KSI=AD$1),0),1),"")</f>
        <v/>
      </c>
      <c r="AE29" s="8" t="str">
        <f t="array" ref="AE29">IFERROR(INDEX(Connectivity,MATCH(1,(N=$A29)*(KSI=AE$1),0),1),"")</f>
        <v/>
      </c>
      <c r="AF29" s="8" t="str">
        <f t="array" ref="AF29">IFERROR(INDEX(Connectivity,MATCH(1,(N=$A29)*(KSI=AF$1),0),1),"")</f>
        <v/>
      </c>
      <c r="AG29" s="8" t="str">
        <f t="array" ref="AG29">IFERROR(INDEX(Connectivity,MATCH(1,(N=$A29)*(KSI=AG$1),0),1),"")</f>
        <v/>
      </c>
      <c r="AH29" s="8" t="str">
        <f t="array" ref="AH29">IFERROR(INDEX(Connectivity,MATCH(1,(N=$A29)*(KSI=AH$1),0),1),"")</f>
        <v/>
      </c>
      <c r="AI29" s="8" t="str">
        <f t="array" ref="AI29">IFERROR(INDEX(Connectivity,MATCH(1,(N=$A29)*(KSI=AI$1),0),1),"")</f>
        <v/>
      </c>
      <c r="AJ29" s="8" t="str">
        <f t="array" ref="AJ29">IFERROR(INDEX(Connectivity,MATCH(1,(N=$A29)*(KSI=AJ$1),0),1),"")</f>
        <v/>
      </c>
      <c r="AK29" s="8" t="str">
        <f t="array" ref="AK29">IFERROR(INDEX(Connectivity,MATCH(1,(N=$A29)*(KSI=AK$1),0),1),"")</f>
        <v/>
      </c>
      <c r="AL29" s="8" t="str">
        <f t="array" ref="AL29">IFERROR(INDEX(Connectivity,MATCH(1,(N=$A29)*(KSI=AL$1),0),1),"")</f>
        <v/>
      </c>
      <c r="AM29" s="8" t="str">
        <f t="array" ref="AM29">IFERROR(INDEX(Connectivity,MATCH(1,(N=$A29)*(KSI=AM$1),0),1),"")</f>
        <v/>
      </c>
      <c r="AN29" s="8" t="str">
        <f t="array" ref="AN29">IFERROR(INDEX(Connectivity,MATCH(1,(N=$A29)*(KSI=AN$1),0),1),"")</f>
        <v/>
      </c>
      <c r="AO29" s="8" t="str">
        <f t="array" ref="AO29">IFERROR(INDEX(Connectivity,MATCH(1,(N=$A29)*(KSI=AO$1),0),1),"")</f>
        <v/>
      </c>
      <c r="AP29" s="8" t="str">
        <f t="array" ref="AP29">IFERROR(INDEX(Connectivity,MATCH(1,(N=$A29)*(KSI=AP$1),0),1),"")</f>
        <v/>
      </c>
      <c r="AQ29" s="8" t="str">
        <f t="array" ref="AQ29">IFERROR(INDEX(Connectivity,MATCH(1,(N=$A29)*(KSI=AQ$1),0),1),"")</f>
        <v/>
      </c>
      <c r="AR29" s="8" t="str">
        <f t="array" ref="AR29">IFERROR(INDEX(Connectivity,MATCH(1,(N=$A29)*(KSI=AR$1),0),1),"")</f>
        <v/>
      </c>
      <c r="AS29" s="8" t="str">
        <f t="array" ref="AS29">IFERROR(INDEX(Connectivity,MATCH(1,(N=$A29)*(KSI=AS$1),0),1),"")</f>
        <v/>
      </c>
      <c r="AT29" s="8" t="str">
        <f t="array" ref="AT29">IFERROR(INDEX(Connectivity,MATCH(1,(N=$A29)*(KSI=AT$1),0),1),"")</f>
        <v/>
      </c>
      <c r="AU29" s="8" t="str">
        <f t="array" ref="AU29">IFERROR(INDEX(Connectivity,MATCH(1,(N=$A29)*(KSI=AU$1),0),1),"")</f>
        <v/>
      </c>
      <c r="AV29" s="8" t="str">
        <f t="array" ref="AV29">IFERROR(INDEX(Connectivity,MATCH(1,(N=$A29)*(KSI=AV$1),0),1),"")</f>
        <v/>
      </c>
      <c r="AW29" s="8" t="str">
        <f t="array" ref="AW29">IFERROR(INDEX(Connectivity,MATCH(1,(N=$A29)*(KSI=AW$1),0),1),"")</f>
        <v/>
      </c>
      <c r="AX29" s="8" t="str">
        <f t="array" ref="AX29">IFERROR(INDEX(Connectivity,MATCH(1,(N=$A29)*(KSI=AX$1),0),1),"")</f>
        <v/>
      </c>
    </row>
    <row r="30" spans="1:50" x14ac:dyDescent="0.25">
      <c r="A30" s="12">
        <f t="array" ref="A30">IFERROR(INDEX(N, MATCH(0,COUNTIF($A$1:A29, N), 0)), "")</f>
        <v>290</v>
      </c>
      <c r="B30" s="8">
        <f t="array" ref="B30">IFERROR(INDEX(Connectivity,MATCH(1,(N=$A30)*(KSI=B$1),0),1),"")</f>
        <v>0.95</v>
      </c>
      <c r="C30" s="8">
        <f t="array" ref="C30">IFERROR(INDEX(Connectivity,MATCH(1,(N=$A30)*(KSI=C$1),0),1),"")</f>
        <v>1</v>
      </c>
      <c r="D30" s="8">
        <f t="array" ref="D30">IFERROR(INDEX(Connectivity,MATCH(1,(N=$A30)*(KSI=D$1),0),1),"")</f>
        <v>1</v>
      </c>
      <c r="E30" s="8">
        <f t="array" ref="E30">IFERROR(INDEX(Connectivity,MATCH(1,(N=$A30)*(KSI=E$1),0),1),"")</f>
        <v>1</v>
      </c>
      <c r="F30" s="8">
        <f t="array" ref="F30">IFERROR(INDEX(Connectivity,MATCH(1,(N=$A30)*(KSI=F$1),0),1),"")</f>
        <v>1</v>
      </c>
      <c r="G30" s="8">
        <f t="array" ref="G30">IFERROR(INDEX(Connectivity,MATCH(1,(N=$A30)*(KSI=G$1),0),1),"")</f>
        <v>1</v>
      </c>
      <c r="H30" s="8">
        <f t="array" ref="H30">IFERROR(INDEX(Connectivity,MATCH(1,(N=$A30)*(KSI=H$1),0),1),"")</f>
        <v>1</v>
      </c>
      <c r="I30" s="8">
        <f t="array" ref="I30">IFERROR(INDEX(Connectivity,MATCH(1,(N=$A30)*(KSI=I$1),0),1),"")</f>
        <v>1</v>
      </c>
      <c r="J30" s="8">
        <f t="array" ref="J30">IFERROR(INDEX(Connectivity,MATCH(1,(N=$A30)*(KSI=J$1),0),1),"")</f>
        <v>1</v>
      </c>
      <c r="K30" s="8">
        <f t="array" ref="K30">IFERROR(INDEX(Connectivity,MATCH(1,(N=$A30)*(KSI=K$1),0),1),"")</f>
        <v>1</v>
      </c>
      <c r="L30" s="8">
        <f t="array" ref="L30">IFERROR(INDEX(Connectivity,MATCH(1,(N=$A30)*(KSI=L$1),0),1),"")</f>
        <v>1</v>
      </c>
      <c r="M30" s="8">
        <f t="array" ref="M30">IFERROR(INDEX(Connectivity,MATCH(1,(N=$A30)*(KSI=M$1),0),1),"")</f>
        <v>1</v>
      </c>
      <c r="N30" s="8">
        <f t="array" ref="N30">IFERROR(INDEX(Connectivity,MATCH(1,(N=$A30)*(KSI=N$1),0),1),"")</f>
        <v>1</v>
      </c>
      <c r="O30" s="8">
        <f t="array" ref="O30">IFERROR(INDEX(Connectivity,MATCH(1,(N=$A30)*(KSI=O$1),0),1),"")</f>
        <v>1</v>
      </c>
      <c r="P30" s="8">
        <f t="array" ref="P30">IFERROR(INDEX(Connectivity,MATCH(1,(N=$A30)*(KSI=P$1),0),1),"")</f>
        <v>1</v>
      </c>
      <c r="Q30" s="8">
        <f t="array" ref="Q30">IFERROR(INDEX(Connectivity,MATCH(1,(N=$A30)*(KSI=Q$1),0),1),"")</f>
        <v>1</v>
      </c>
      <c r="R30" s="8">
        <f t="array" ref="R30">IFERROR(INDEX(Connectivity,MATCH(1,(N=$A30)*(KSI=R$1),0),1),"")</f>
        <v>1</v>
      </c>
      <c r="S30" s="8">
        <f t="array" ref="S30">IFERROR(INDEX(Connectivity,MATCH(1,(N=$A30)*(KSI=S$1),0),1),"")</f>
        <v>1</v>
      </c>
      <c r="T30" s="8">
        <f t="array" ref="T30">IFERROR(INDEX(Connectivity,MATCH(1,(N=$A30)*(KSI=T$1),0),1),"")</f>
        <v>1</v>
      </c>
      <c r="U30" s="8">
        <f t="array" ref="U30">IFERROR(INDEX(Connectivity,MATCH(1,(N=$A30)*(KSI=U$1),0),1),"")</f>
        <v>1</v>
      </c>
      <c r="V30" s="8">
        <f t="array" ref="V30">IFERROR(INDEX(Connectivity,MATCH(1,(N=$A30)*(KSI=V$1),0),1),"")</f>
        <v>1</v>
      </c>
      <c r="W30" s="8">
        <f t="array" ref="W30">IFERROR(INDEX(Connectivity,MATCH(1,(N=$A30)*(KSI=W$1),0),1),"")</f>
        <v>1</v>
      </c>
      <c r="X30" s="8">
        <f t="array" ref="X30">IFERROR(INDEX(Connectivity,MATCH(1,(N=$A30)*(KSI=X$1),0),1),"")</f>
        <v>1</v>
      </c>
      <c r="Y30" s="8">
        <f t="array" ref="Y30">IFERROR(INDEX(Connectivity,MATCH(1,(N=$A30)*(KSI=Y$1),0),1),"")</f>
        <v>1</v>
      </c>
      <c r="Z30" s="8">
        <f t="array" ref="Z30">IFERROR(INDEX(Connectivity,MATCH(1,(N=$A30)*(KSI=Z$1),0),1),"")</f>
        <v>1</v>
      </c>
      <c r="AA30" s="8" t="str">
        <f t="array" ref="AA30">IFERROR(INDEX(Connectivity,MATCH(1,(N=$A30)*(KSI=AA$1),0),1),"")</f>
        <v/>
      </c>
      <c r="AB30" s="8" t="str">
        <f t="array" ref="AB30">IFERROR(INDEX(Connectivity,MATCH(1,(N=$A30)*(KSI=AB$1),0),1),"")</f>
        <v/>
      </c>
      <c r="AC30" s="8" t="str">
        <f t="array" ref="AC30">IFERROR(INDEX(Connectivity,MATCH(1,(N=$A30)*(KSI=AC$1),0),1),"")</f>
        <v/>
      </c>
      <c r="AD30" s="8" t="str">
        <f t="array" ref="AD30">IFERROR(INDEX(Connectivity,MATCH(1,(N=$A30)*(KSI=AD$1),0),1),"")</f>
        <v/>
      </c>
      <c r="AE30" s="8" t="str">
        <f t="array" ref="AE30">IFERROR(INDEX(Connectivity,MATCH(1,(N=$A30)*(KSI=AE$1),0),1),"")</f>
        <v/>
      </c>
      <c r="AF30" s="8" t="str">
        <f t="array" ref="AF30">IFERROR(INDEX(Connectivity,MATCH(1,(N=$A30)*(KSI=AF$1),0),1),"")</f>
        <v/>
      </c>
      <c r="AG30" s="8" t="str">
        <f t="array" ref="AG30">IFERROR(INDEX(Connectivity,MATCH(1,(N=$A30)*(KSI=AG$1),0),1),"")</f>
        <v/>
      </c>
      <c r="AH30" s="8" t="str">
        <f t="array" ref="AH30">IFERROR(INDEX(Connectivity,MATCH(1,(N=$A30)*(KSI=AH$1),0),1),"")</f>
        <v/>
      </c>
      <c r="AI30" s="8" t="str">
        <f t="array" ref="AI30">IFERROR(INDEX(Connectivity,MATCH(1,(N=$A30)*(KSI=AI$1),0),1),"")</f>
        <v/>
      </c>
      <c r="AJ30" s="8" t="str">
        <f t="array" ref="AJ30">IFERROR(INDEX(Connectivity,MATCH(1,(N=$A30)*(KSI=AJ$1),0),1),"")</f>
        <v/>
      </c>
      <c r="AK30" s="8" t="str">
        <f t="array" ref="AK30">IFERROR(INDEX(Connectivity,MATCH(1,(N=$A30)*(KSI=AK$1),0),1),"")</f>
        <v/>
      </c>
      <c r="AL30" s="8" t="str">
        <f t="array" ref="AL30">IFERROR(INDEX(Connectivity,MATCH(1,(N=$A30)*(KSI=AL$1),0),1),"")</f>
        <v/>
      </c>
      <c r="AM30" s="8" t="str">
        <f t="array" ref="AM30">IFERROR(INDEX(Connectivity,MATCH(1,(N=$A30)*(KSI=AM$1),0),1),"")</f>
        <v/>
      </c>
      <c r="AN30" s="8" t="str">
        <f t="array" ref="AN30">IFERROR(INDEX(Connectivity,MATCH(1,(N=$A30)*(KSI=AN$1),0),1),"")</f>
        <v/>
      </c>
      <c r="AO30" s="8" t="str">
        <f t="array" ref="AO30">IFERROR(INDEX(Connectivity,MATCH(1,(N=$A30)*(KSI=AO$1),0),1),"")</f>
        <v/>
      </c>
      <c r="AP30" s="8" t="str">
        <f t="array" ref="AP30">IFERROR(INDEX(Connectivity,MATCH(1,(N=$A30)*(KSI=AP$1),0),1),"")</f>
        <v/>
      </c>
      <c r="AQ30" s="8" t="str">
        <f t="array" ref="AQ30">IFERROR(INDEX(Connectivity,MATCH(1,(N=$A30)*(KSI=AQ$1),0),1),"")</f>
        <v/>
      </c>
      <c r="AR30" s="8" t="str">
        <f t="array" ref="AR30">IFERROR(INDEX(Connectivity,MATCH(1,(N=$A30)*(KSI=AR$1),0),1),"")</f>
        <v/>
      </c>
      <c r="AS30" s="8" t="str">
        <f t="array" ref="AS30">IFERROR(INDEX(Connectivity,MATCH(1,(N=$A30)*(KSI=AS$1),0),1),"")</f>
        <v/>
      </c>
      <c r="AT30" s="8" t="str">
        <f t="array" ref="AT30">IFERROR(INDEX(Connectivity,MATCH(1,(N=$A30)*(KSI=AT$1),0),1),"")</f>
        <v/>
      </c>
      <c r="AU30" s="8" t="str">
        <f t="array" ref="AU30">IFERROR(INDEX(Connectivity,MATCH(1,(N=$A30)*(KSI=AU$1),0),1),"")</f>
        <v/>
      </c>
      <c r="AV30" s="8" t="str">
        <f t="array" ref="AV30">IFERROR(INDEX(Connectivity,MATCH(1,(N=$A30)*(KSI=AV$1),0),1),"")</f>
        <v/>
      </c>
      <c r="AW30" s="8" t="str">
        <f t="array" ref="AW30">IFERROR(INDEX(Connectivity,MATCH(1,(N=$A30)*(KSI=AW$1),0),1),"")</f>
        <v/>
      </c>
      <c r="AX30" s="8" t="str">
        <f t="array" ref="AX30">IFERROR(INDEX(Connectivity,MATCH(1,(N=$A30)*(KSI=AX$1),0),1),"")</f>
        <v/>
      </c>
    </row>
    <row r="31" spans="1:50" x14ac:dyDescent="0.25">
      <c r="A31" s="12">
        <f t="array" ref="A31">IFERROR(INDEX(N, MATCH(0,COUNTIF($A$1:A30, N), 0)), "")</f>
        <v>300</v>
      </c>
      <c r="B31" s="8">
        <f t="array" ref="B31">IFERROR(INDEX(Connectivity,MATCH(1,(N=$A31)*(KSI=B$1),0),1),"")</f>
        <v>1</v>
      </c>
      <c r="C31" s="8">
        <f t="array" ref="C31">IFERROR(INDEX(Connectivity,MATCH(1,(N=$A31)*(KSI=C$1),0),1),"")</f>
        <v>1</v>
      </c>
      <c r="D31" s="8">
        <f t="array" ref="D31">IFERROR(INDEX(Connectivity,MATCH(1,(N=$A31)*(KSI=D$1),0),1),"")</f>
        <v>1</v>
      </c>
      <c r="E31" s="8">
        <f t="array" ref="E31">IFERROR(INDEX(Connectivity,MATCH(1,(N=$A31)*(KSI=E$1),0),1),"")</f>
        <v>1</v>
      </c>
      <c r="F31" s="8">
        <f t="array" ref="F31">IFERROR(INDEX(Connectivity,MATCH(1,(N=$A31)*(KSI=F$1),0),1),"")</f>
        <v>1</v>
      </c>
      <c r="G31" s="8">
        <f t="array" ref="G31">IFERROR(INDEX(Connectivity,MATCH(1,(N=$A31)*(KSI=G$1),0),1),"")</f>
        <v>1</v>
      </c>
      <c r="H31" s="8">
        <f t="array" ref="H31">IFERROR(INDEX(Connectivity,MATCH(1,(N=$A31)*(KSI=H$1),0),1),"")</f>
        <v>1</v>
      </c>
      <c r="I31" s="8">
        <f t="array" ref="I31">IFERROR(INDEX(Connectivity,MATCH(1,(N=$A31)*(KSI=I$1),0),1),"")</f>
        <v>1</v>
      </c>
      <c r="J31" s="8">
        <f t="array" ref="J31">IFERROR(INDEX(Connectivity,MATCH(1,(N=$A31)*(KSI=J$1),0),1),"")</f>
        <v>1</v>
      </c>
      <c r="K31" s="8">
        <f t="array" ref="K31">IFERROR(INDEX(Connectivity,MATCH(1,(N=$A31)*(KSI=K$1),0),1),"")</f>
        <v>1</v>
      </c>
      <c r="L31" s="8">
        <f t="array" ref="L31">IFERROR(INDEX(Connectivity,MATCH(1,(N=$A31)*(KSI=L$1),0),1),"")</f>
        <v>1</v>
      </c>
      <c r="M31" s="8">
        <f t="array" ref="M31">IFERROR(INDEX(Connectivity,MATCH(1,(N=$A31)*(KSI=M$1),0),1),"")</f>
        <v>1</v>
      </c>
      <c r="N31" s="8">
        <f t="array" ref="N31">IFERROR(INDEX(Connectivity,MATCH(1,(N=$A31)*(KSI=N$1),0),1),"")</f>
        <v>1</v>
      </c>
      <c r="O31" s="8">
        <f t="array" ref="O31">IFERROR(INDEX(Connectivity,MATCH(1,(N=$A31)*(KSI=O$1),0),1),"")</f>
        <v>1</v>
      </c>
      <c r="P31" s="8">
        <f t="array" ref="P31">IFERROR(INDEX(Connectivity,MATCH(1,(N=$A31)*(KSI=P$1),0),1),"")</f>
        <v>1</v>
      </c>
      <c r="Q31" s="8">
        <f t="array" ref="Q31">IFERROR(INDEX(Connectivity,MATCH(1,(N=$A31)*(KSI=Q$1),0),1),"")</f>
        <v>1</v>
      </c>
      <c r="R31" s="8">
        <f t="array" ref="R31">IFERROR(INDEX(Connectivity,MATCH(1,(N=$A31)*(KSI=R$1),0),1),"")</f>
        <v>1</v>
      </c>
      <c r="S31" s="8">
        <f t="array" ref="S31">IFERROR(INDEX(Connectivity,MATCH(1,(N=$A31)*(KSI=S$1),0),1),"")</f>
        <v>1</v>
      </c>
      <c r="T31" s="8">
        <f t="array" ref="T31">IFERROR(INDEX(Connectivity,MATCH(1,(N=$A31)*(KSI=T$1),0),1),"")</f>
        <v>1</v>
      </c>
      <c r="U31" s="8">
        <f t="array" ref="U31">IFERROR(INDEX(Connectivity,MATCH(1,(N=$A31)*(KSI=U$1),0),1),"")</f>
        <v>1</v>
      </c>
      <c r="V31" s="8">
        <f t="array" ref="V31">IFERROR(INDEX(Connectivity,MATCH(1,(N=$A31)*(KSI=V$1),0),1),"")</f>
        <v>1</v>
      </c>
      <c r="W31" s="8">
        <f t="array" ref="W31">IFERROR(INDEX(Connectivity,MATCH(1,(N=$A31)*(KSI=W$1),0),1),"")</f>
        <v>1</v>
      </c>
      <c r="X31" s="8">
        <f t="array" ref="X31">IFERROR(INDEX(Connectivity,MATCH(1,(N=$A31)*(KSI=X$1),0),1),"")</f>
        <v>1</v>
      </c>
      <c r="Y31" s="8">
        <f t="array" ref="Y31">IFERROR(INDEX(Connectivity,MATCH(1,(N=$A31)*(KSI=Y$1),0),1),"")</f>
        <v>1</v>
      </c>
      <c r="Z31" s="8">
        <f t="array" ref="Z31">IFERROR(INDEX(Connectivity,MATCH(1,(N=$A31)*(KSI=Z$1),0),1),"")</f>
        <v>1</v>
      </c>
      <c r="AA31" s="8" t="str">
        <f t="array" ref="AA31">IFERROR(INDEX(Connectivity,MATCH(1,(N=$A31)*(KSI=AA$1),0),1),"")</f>
        <v/>
      </c>
      <c r="AB31" s="8" t="str">
        <f t="array" ref="AB31">IFERROR(INDEX(Connectivity,MATCH(1,(N=$A31)*(KSI=AB$1),0),1),"")</f>
        <v/>
      </c>
      <c r="AC31" s="8" t="str">
        <f t="array" ref="AC31">IFERROR(INDEX(Connectivity,MATCH(1,(N=$A31)*(KSI=AC$1),0),1),"")</f>
        <v/>
      </c>
      <c r="AD31" s="8" t="str">
        <f t="array" ref="AD31">IFERROR(INDEX(Connectivity,MATCH(1,(N=$A31)*(KSI=AD$1),0),1),"")</f>
        <v/>
      </c>
      <c r="AE31" s="8" t="str">
        <f t="array" ref="AE31">IFERROR(INDEX(Connectivity,MATCH(1,(N=$A31)*(KSI=AE$1),0),1),"")</f>
        <v/>
      </c>
      <c r="AF31" s="8" t="str">
        <f t="array" ref="AF31">IFERROR(INDEX(Connectivity,MATCH(1,(N=$A31)*(KSI=AF$1),0),1),"")</f>
        <v/>
      </c>
      <c r="AG31" s="8" t="str">
        <f t="array" ref="AG31">IFERROR(INDEX(Connectivity,MATCH(1,(N=$A31)*(KSI=AG$1),0),1),"")</f>
        <v/>
      </c>
      <c r="AH31" s="8" t="str">
        <f t="array" ref="AH31">IFERROR(INDEX(Connectivity,MATCH(1,(N=$A31)*(KSI=AH$1),0),1),"")</f>
        <v/>
      </c>
      <c r="AI31" s="8" t="str">
        <f t="array" ref="AI31">IFERROR(INDEX(Connectivity,MATCH(1,(N=$A31)*(KSI=AI$1),0),1),"")</f>
        <v/>
      </c>
      <c r="AJ31" s="8" t="str">
        <f t="array" ref="AJ31">IFERROR(INDEX(Connectivity,MATCH(1,(N=$A31)*(KSI=AJ$1),0),1),"")</f>
        <v/>
      </c>
      <c r="AK31" s="8" t="str">
        <f t="array" ref="AK31">IFERROR(INDEX(Connectivity,MATCH(1,(N=$A31)*(KSI=AK$1),0),1),"")</f>
        <v/>
      </c>
      <c r="AL31" s="8" t="str">
        <f t="array" ref="AL31">IFERROR(INDEX(Connectivity,MATCH(1,(N=$A31)*(KSI=AL$1),0),1),"")</f>
        <v/>
      </c>
      <c r="AM31" s="8" t="str">
        <f t="array" ref="AM31">IFERROR(INDEX(Connectivity,MATCH(1,(N=$A31)*(KSI=AM$1),0),1),"")</f>
        <v/>
      </c>
      <c r="AN31" s="8" t="str">
        <f t="array" ref="AN31">IFERROR(INDEX(Connectivity,MATCH(1,(N=$A31)*(KSI=AN$1),0),1),"")</f>
        <v/>
      </c>
      <c r="AO31" s="8" t="str">
        <f t="array" ref="AO31">IFERROR(INDEX(Connectivity,MATCH(1,(N=$A31)*(KSI=AO$1),0),1),"")</f>
        <v/>
      </c>
      <c r="AP31" s="8" t="str">
        <f t="array" ref="AP31">IFERROR(INDEX(Connectivity,MATCH(1,(N=$A31)*(KSI=AP$1),0),1),"")</f>
        <v/>
      </c>
      <c r="AQ31" s="8" t="str">
        <f t="array" ref="AQ31">IFERROR(INDEX(Connectivity,MATCH(1,(N=$A31)*(KSI=AQ$1),0),1),"")</f>
        <v/>
      </c>
      <c r="AR31" s="8" t="str">
        <f t="array" ref="AR31">IFERROR(INDEX(Connectivity,MATCH(1,(N=$A31)*(KSI=AR$1),0),1),"")</f>
        <v/>
      </c>
      <c r="AS31" s="8" t="str">
        <f t="array" ref="AS31">IFERROR(INDEX(Connectivity,MATCH(1,(N=$A31)*(KSI=AS$1),0),1),"")</f>
        <v/>
      </c>
      <c r="AT31" s="8" t="str">
        <f t="array" ref="AT31">IFERROR(INDEX(Connectivity,MATCH(1,(N=$A31)*(KSI=AT$1),0),1),"")</f>
        <v/>
      </c>
      <c r="AU31" s="8" t="str">
        <f t="array" ref="AU31">IFERROR(INDEX(Connectivity,MATCH(1,(N=$A31)*(KSI=AU$1),0),1),"")</f>
        <v/>
      </c>
      <c r="AV31" s="8" t="str">
        <f t="array" ref="AV31">IFERROR(INDEX(Connectivity,MATCH(1,(N=$A31)*(KSI=AV$1),0),1),"")</f>
        <v/>
      </c>
      <c r="AW31" s="8" t="str">
        <f t="array" ref="AW31">IFERROR(INDEX(Connectivity,MATCH(1,(N=$A31)*(KSI=AW$1),0),1),"")</f>
        <v/>
      </c>
      <c r="AX31" s="8" t="str">
        <f t="array" ref="AX31">IFERROR(INDEX(Connectivity,MATCH(1,(N=$A31)*(KSI=AX$1),0),1),"")</f>
        <v/>
      </c>
    </row>
    <row r="32" spans="1:50" x14ac:dyDescent="0.25">
      <c r="A32" s="12" t="str">
        <f t="array" ref="A32">IFERROR(INDEX(N, MATCH(0,COUNTIF($A$1:A31, N), 0)), "")</f>
        <v/>
      </c>
      <c r="B32" s="8" t="str">
        <f t="array" ref="B32">IFERROR(INDEX(Connectivity,MATCH(1,(N=$A32)*(KSI=B$1),0),1),"")</f>
        <v/>
      </c>
    </row>
    <row r="33" spans="1:2" x14ac:dyDescent="0.25">
      <c r="A33" s="12" t="str">
        <f t="array" ref="A33">IFERROR(INDEX(N, MATCH(0,COUNTIF($A$1:A32, N), 0)), "")</f>
        <v/>
      </c>
      <c r="B33" s="8" t="str">
        <f t="array" ref="B33">IFERROR(INDEX(Connectivity,MATCH(1,(N=$A33)*(KSI=B$1),0),1),"")</f>
        <v/>
      </c>
    </row>
    <row r="34" spans="1:2" x14ac:dyDescent="0.25">
      <c r="A34" s="12" t="str">
        <f t="array" ref="A34">IFERROR(INDEX(N, MATCH(0,COUNTIF($A$1:A33, N), 0)), "")</f>
        <v/>
      </c>
      <c r="B34" s="8" t="str">
        <f t="array" ref="B34">IFERROR(INDEX(Connectivity,MATCH(1,(N=$A34)*(KSI=B$1),0),1),"")</f>
        <v/>
      </c>
    </row>
    <row r="35" spans="1:2" x14ac:dyDescent="0.25">
      <c r="A35" s="12" t="str">
        <f t="array" ref="A35">IFERROR(INDEX(N, MATCH(0,COUNTIF($A$1:A34, N), 0)), "")</f>
        <v/>
      </c>
      <c r="B35" s="8" t="str">
        <f t="array" ref="B35">IFERROR(INDEX(Connectivity,MATCH(1,(N=$A35)*(KSI=B$1),0),1),"")</f>
        <v/>
      </c>
    </row>
    <row r="36" spans="1:2" x14ac:dyDescent="0.25">
      <c r="A36" s="12" t="str">
        <f t="array" ref="A36">IFERROR(INDEX(N, MATCH(0,COUNTIF($A$1:A35, N), 0)), "")</f>
        <v/>
      </c>
      <c r="B36" s="8" t="str">
        <f t="array" ref="B36">IFERROR(INDEX(Connectivity,MATCH(1,(N=$A36)*(KSI=B$1),0),1),"")</f>
        <v/>
      </c>
    </row>
    <row r="37" spans="1:2" x14ac:dyDescent="0.25">
      <c r="A37" s="12" t="str">
        <f t="array" ref="A37">IFERROR(INDEX(N, MATCH(0,COUNTIF($A$1:A36, N), 0)), "")</f>
        <v/>
      </c>
      <c r="B37" s="8" t="str">
        <f t="array" ref="B37">IFERROR(INDEX(Connectivity,MATCH(1,(N=$A37)*(KSI=B$1),0),1),"")</f>
        <v/>
      </c>
    </row>
    <row r="38" spans="1:2" x14ac:dyDescent="0.25">
      <c r="A38" s="12" t="str">
        <f t="array" ref="A38">IFERROR(INDEX(N, MATCH(0,COUNTIF($A$1:A37, N), 0)), "")</f>
        <v/>
      </c>
      <c r="B38" s="8" t="str">
        <f t="array" ref="B38">IFERROR(INDEX(Connectivity,MATCH(1,(N=$A38)*(KSI=B$1),0),1),"")</f>
        <v/>
      </c>
    </row>
    <row r="39" spans="1:2" x14ac:dyDescent="0.25">
      <c r="A39" s="12" t="str">
        <f t="array" ref="A39">IFERROR(INDEX(N, MATCH(0,COUNTIF($A$1:A38, N), 0)), "")</f>
        <v/>
      </c>
      <c r="B39" s="8" t="str">
        <f t="array" ref="B39">IFERROR(INDEX(Connectivity,MATCH(1,(N=$A39)*(KSI=B$1),0),1),"")</f>
        <v/>
      </c>
    </row>
    <row r="40" spans="1:2" x14ac:dyDescent="0.25">
      <c r="A40" s="12" t="str">
        <f t="array" ref="A40">IFERROR(INDEX(N, MATCH(0,COUNTIF($A$1:A39, N), 0)), "")</f>
        <v/>
      </c>
      <c r="B40" s="8" t="str">
        <f t="array" ref="B40">IFERROR(INDEX(Connectivity,MATCH(1,(N=$A40)*(KSI=B$1),0),1),"")</f>
        <v/>
      </c>
    </row>
    <row r="41" spans="1:2" x14ac:dyDescent="0.25">
      <c r="A41" s="12" t="str">
        <f t="array" ref="A41">IFERROR(INDEX(N, MATCH(0,COUNTIF($A$1:A40, N), 0)), "")</f>
        <v/>
      </c>
      <c r="B41" s="8" t="str">
        <f t="array" ref="B41">IFERROR(INDEX(Connectivity,MATCH(1,(N=$A41)*(KSI=B$1),0),1),"")</f>
        <v/>
      </c>
    </row>
    <row r="42" spans="1:2" x14ac:dyDescent="0.25">
      <c r="A42" s="12" t="str">
        <f t="array" ref="A42">IFERROR(INDEX(N, MATCH(0,COUNTIF($A$1:A41, N), 0)), "")</f>
        <v/>
      </c>
      <c r="B42" s="8" t="str">
        <f t="array" ref="B42">IFERROR(INDEX(Connectivity,MATCH(1,(N=$A42)*(KSI=B$1),0),1),"")</f>
        <v/>
      </c>
    </row>
    <row r="43" spans="1:2" x14ac:dyDescent="0.25">
      <c r="A43" s="12" t="str">
        <f t="array" ref="A43">IFERROR(INDEX(N, MATCH(0,COUNTIF($A$1:A42, N), 0)), "")</f>
        <v/>
      </c>
      <c r="B43" s="8" t="str">
        <f t="array" ref="B43">IFERROR(INDEX(Connectivity,MATCH(1,(N=$A43)*(KSI=B$1),0),1),"")</f>
        <v/>
      </c>
    </row>
    <row r="44" spans="1:2" x14ac:dyDescent="0.25">
      <c r="A44" s="12" t="str">
        <f t="array" ref="A44">IFERROR(INDEX(N, MATCH(0,COUNTIF($A$1:A43, N), 0)), "")</f>
        <v/>
      </c>
      <c r="B44" s="8" t="str">
        <f t="array" ref="B44">IFERROR(INDEX(Connectivity,MATCH(1,(N=$A44)*(KSI=B$1),0),1),"")</f>
        <v/>
      </c>
    </row>
    <row r="45" spans="1:2" x14ac:dyDescent="0.25">
      <c r="A45" s="12" t="str">
        <f t="array" ref="A45">IFERROR(INDEX(N, MATCH(0,COUNTIF($A$1:A44, N), 0)), "")</f>
        <v/>
      </c>
      <c r="B45" s="8" t="str">
        <f t="array" ref="B45">IFERROR(INDEX(Connectivity,MATCH(1,(N=$A45)*(KSI=B$1),0),1),"")</f>
        <v/>
      </c>
    </row>
    <row r="46" spans="1:2" x14ac:dyDescent="0.25">
      <c r="A46" s="12" t="str">
        <f t="array" ref="A46">IFERROR(INDEX(N, MATCH(0,COUNTIF($A$1:A45, N), 0)), "")</f>
        <v/>
      </c>
      <c r="B46" s="8" t="str">
        <f t="array" ref="B46">IFERROR(INDEX(Connectivity,MATCH(1,(N=$A46)*(KSI=B$1),0),1),"")</f>
        <v/>
      </c>
    </row>
    <row r="47" spans="1:2" x14ac:dyDescent="0.25">
      <c r="A47" s="12" t="str">
        <f t="array" ref="A47">IFERROR(INDEX(N, MATCH(0,COUNTIF($A$1:A46, N), 0)), "")</f>
        <v/>
      </c>
      <c r="B47" s="8" t="str">
        <f t="array" ref="B47">IFERROR(INDEX(Connectivity,MATCH(1,(N=$A47)*(KSI=B$1),0),1),"")</f>
        <v/>
      </c>
    </row>
    <row r="48" spans="1:2" x14ac:dyDescent="0.25">
      <c r="A48" s="12" t="str">
        <f t="array" ref="A48">IFERROR(INDEX(N, MATCH(0,COUNTIF($A$1:A47, N), 0)), "")</f>
        <v/>
      </c>
      <c r="B48" s="8" t="str">
        <f t="array" ref="B48">IFERROR(INDEX(Connectivity,MATCH(1,(N=$A48)*(KSI=B$1),0),1),"")</f>
        <v/>
      </c>
    </row>
    <row r="49" spans="1:2" x14ac:dyDescent="0.25">
      <c r="A49" s="12" t="str">
        <f t="array" ref="A49">IFERROR(INDEX(N, MATCH(0,COUNTIF($A$1:A48, N), 0)), "")</f>
        <v/>
      </c>
      <c r="B49" s="8" t="str">
        <f t="array" ref="B49">IFERROR(INDEX(Connectivity,MATCH(1,(N=$A49)*(KSI=B$1),0),1),"")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zoomScale="115" zoomScaleNormal="115" workbookViewId="0"/>
  </sheetViews>
  <sheetFormatPr defaultColWidth="9.28515625" defaultRowHeight="15" x14ac:dyDescent="0.25"/>
  <cols>
    <col min="1" max="1" width="9.28515625" style="15"/>
    <col min="2" max="16384" width="9.28515625" style="10"/>
  </cols>
  <sheetData>
    <row r="1" spans="1:55" s="15" customFormat="1" x14ac:dyDescent="0.25">
      <c r="A1" s="12" t="s">
        <v>16</v>
      </c>
      <c r="B1" s="14">
        <f t="array" ref="B1">IFERROR(INDEX(KSI, MATCH(0,COUNTIF($A$1:A1,KSI),0)),"")</f>
        <v>0.02</v>
      </c>
      <c r="C1" s="14">
        <f t="array" ref="C1">IFERROR(INDEX(KSI, MATCH(0,COUNTIF($A$1:B1,KSI),0)),"")</f>
        <v>0.04</v>
      </c>
      <c r="D1" s="14">
        <f t="array" ref="D1">IFERROR(INDEX(KSI, MATCH(0,COUNTIF($A$1:C1,KSI),0)),"")</f>
        <v>0.06</v>
      </c>
      <c r="E1" s="14">
        <f t="array" ref="E1">IFERROR(INDEX(KSI, MATCH(0,COUNTIF($A$1:D1,KSI),0)),"")</f>
        <v>0.08</v>
      </c>
      <c r="F1" s="14">
        <f t="array" ref="F1">IFERROR(INDEX(KSI, MATCH(0,COUNTIF($A$1:E1,KSI),0)),"")</f>
        <v>0.1</v>
      </c>
      <c r="G1" s="14">
        <f t="array" ref="G1">IFERROR(INDEX(KSI, MATCH(0,COUNTIF($A$1:F1,KSI),0)),"")</f>
        <v>0.12</v>
      </c>
      <c r="H1" s="14">
        <f t="array" ref="H1">IFERROR(INDEX(KSI, MATCH(0,COUNTIF($A$1:G1,KSI),0)),"")</f>
        <v>0.14000000000000001</v>
      </c>
      <c r="I1" s="14">
        <f t="array" ref="I1">IFERROR(INDEX(KSI, MATCH(0,COUNTIF($A$1:H1,KSI),0)),"")</f>
        <v>0.16</v>
      </c>
      <c r="J1" s="14">
        <f t="array" ref="J1">IFERROR(INDEX(KSI, MATCH(0,COUNTIF($A$1:I1,KSI),0)),"")</f>
        <v>0.18</v>
      </c>
      <c r="K1" s="14">
        <f t="array" ref="K1">IFERROR(INDEX(KSI, MATCH(0,COUNTIF($A$1:J1,KSI),0)),"")</f>
        <v>0.2</v>
      </c>
      <c r="L1" s="14">
        <f t="array" ref="L1">IFERROR(INDEX(KSI, MATCH(0,COUNTIF($A$1:K1,KSI),0)),"")</f>
        <v>0.22</v>
      </c>
      <c r="M1" s="14">
        <f t="array" ref="M1">IFERROR(INDEX(KSI, MATCH(0,COUNTIF($A$1:L1,KSI),0)),"")</f>
        <v>0.24</v>
      </c>
      <c r="N1" s="14">
        <f t="array" ref="N1">IFERROR(INDEX(KSI, MATCH(0,COUNTIF($A$1:M1,KSI),0)),"")</f>
        <v>0.26</v>
      </c>
      <c r="O1" s="14">
        <f t="array" ref="O1">IFERROR(INDEX(KSI, MATCH(0,COUNTIF($A$1:N1,KSI),0)),"")</f>
        <v>0.28000000000000003</v>
      </c>
      <c r="P1" s="14">
        <f t="array" ref="P1">IFERROR(INDEX(KSI, MATCH(0,COUNTIF($A$1:O1,KSI),0)),"")</f>
        <v>0.3</v>
      </c>
      <c r="Q1" s="14">
        <f t="array" ref="Q1">IFERROR(INDEX(KSI, MATCH(0,COUNTIF($A$1:P1,KSI),0)),"")</f>
        <v>0.32</v>
      </c>
      <c r="R1" s="14">
        <f t="array" ref="R1">IFERROR(INDEX(KSI, MATCH(0,COUNTIF($A$1:Q1,KSI),0)),"")</f>
        <v>0.34</v>
      </c>
      <c r="S1" s="14">
        <f t="array" ref="S1">IFERROR(INDEX(KSI, MATCH(0,COUNTIF($A$1:R1,KSI),0)),"")</f>
        <v>0.36</v>
      </c>
      <c r="T1" s="14">
        <f t="array" ref="T1">IFERROR(INDEX(KSI, MATCH(0,COUNTIF($A$1:S1,KSI),0)),"")</f>
        <v>0.38</v>
      </c>
      <c r="U1" s="14">
        <f t="array" ref="U1">IFERROR(INDEX(KSI, MATCH(0,COUNTIF($A$1:T1,KSI),0)),"")</f>
        <v>0.4</v>
      </c>
      <c r="V1" s="14">
        <f t="array" ref="V1">IFERROR(INDEX(KSI, MATCH(0,COUNTIF($A$1:U1,KSI),0)),"")</f>
        <v>0.42</v>
      </c>
      <c r="W1" s="14">
        <f t="array" ref="W1">IFERROR(INDEX(KSI, MATCH(0,COUNTIF($A$1:V1,KSI),0)),"")</f>
        <v>0.44</v>
      </c>
      <c r="X1" s="14">
        <f t="array" ref="X1">IFERROR(INDEX(KSI, MATCH(0,COUNTIF($A$1:W1,KSI),0)),"")</f>
        <v>0.46</v>
      </c>
      <c r="Y1" s="14">
        <f t="array" ref="Y1">IFERROR(INDEX(KSI, MATCH(0,COUNTIF($A$1:X1,KSI),0)),"")</f>
        <v>0.48</v>
      </c>
      <c r="Z1" s="14">
        <f t="array" ref="Z1">IFERROR(INDEX(KSI, MATCH(0,COUNTIF($A$1:Y1,KSI),0)),"")</f>
        <v>0.5</v>
      </c>
      <c r="AA1" s="14" t="str">
        <f t="array" ref="AA1">IFERROR(INDEX(KSI, MATCH(0,COUNTIF($A$1:Z1,KSI),0)),"")</f>
        <v/>
      </c>
      <c r="AB1" s="14" t="str">
        <f t="array" ref="AB1">IFERROR(INDEX(KSI, MATCH(0,COUNTIF($A$1:AA1,KSI),0)),"")</f>
        <v/>
      </c>
      <c r="AC1" s="14" t="str">
        <f t="array" ref="AC1">IFERROR(INDEX(KSI, MATCH(0,COUNTIF($A$1:AB1,KSI),0)),"")</f>
        <v/>
      </c>
      <c r="AD1" s="14" t="str">
        <f t="array" ref="AD1">IFERROR(INDEX(KSI, MATCH(0,COUNTIF($A$1:AC1,KSI),0)),"")</f>
        <v/>
      </c>
      <c r="AE1" s="14" t="str">
        <f t="array" ref="AE1">IFERROR(INDEX(KSI, MATCH(0,COUNTIF($A$1:AD1,KSI),0)),"")</f>
        <v/>
      </c>
      <c r="AF1" s="14" t="str">
        <f t="array" ref="AF1">IFERROR(INDEX(KSI, MATCH(0,COUNTIF($A$1:AE1,KSI),0)),"")</f>
        <v/>
      </c>
      <c r="AG1" s="14" t="str">
        <f t="array" ref="AG1">IFERROR(INDEX(KSI, MATCH(0,COUNTIF($A$1:AF1,KSI),0)),"")</f>
        <v/>
      </c>
      <c r="AH1" s="14" t="str">
        <f t="array" ref="AH1">IFERROR(INDEX(KSI, MATCH(0,COUNTIF($A$1:AG1,KSI),0)),"")</f>
        <v/>
      </c>
      <c r="AI1" s="14" t="str">
        <f t="array" ref="AI1">IFERROR(INDEX(KSI, MATCH(0,COUNTIF($A$1:AH1,KSI),0)),"")</f>
        <v/>
      </c>
      <c r="AJ1" s="14" t="str">
        <f t="array" ref="AJ1">IFERROR(INDEX(KSI, MATCH(0,COUNTIF($A$1:AI1,KSI),0)),"")</f>
        <v/>
      </c>
      <c r="AK1" s="14" t="str">
        <f t="array" ref="AK1">IFERROR(INDEX(KSI, MATCH(0,COUNTIF($A$1:AJ1,KSI),0)),"")</f>
        <v/>
      </c>
      <c r="AL1" s="14" t="str">
        <f t="array" ref="AL1">IFERROR(INDEX(KSI, MATCH(0,COUNTIF($A$1:AK1,KSI),0)),"")</f>
        <v/>
      </c>
      <c r="AM1" s="14" t="str">
        <f t="array" ref="AM1">IFERROR(INDEX(KSI, MATCH(0,COUNTIF($A$1:AL1,KSI),0)),"")</f>
        <v/>
      </c>
      <c r="AN1" s="14" t="str">
        <f t="array" ref="AN1">IFERROR(INDEX(KSI, MATCH(0,COUNTIF($A$1:AM1,KSI),0)),"")</f>
        <v/>
      </c>
      <c r="AO1" s="14" t="str">
        <f t="array" ref="AO1">IFERROR(INDEX(KSI, MATCH(0,COUNTIF($A$1:AN1,KSI),0)),"")</f>
        <v/>
      </c>
      <c r="AP1" s="14" t="str">
        <f t="array" ref="AP1">IFERROR(INDEX(KSI, MATCH(0,COUNTIF($A$1:AO1,KSI),0)),"")</f>
        <v/>
      </c>
      <c r="AQ1" s="14" t="str">
        <f t="array" ref="AQ1">IFERROR(INDEX(KSI, MATCH(0,COUNTIF($A$1:AP1,KSI),0)),"")</f>
        <v/>
      </c>
      <c r="AR1" s="14" t="str">
        <f t="array" ref="AR1">IFERROR(INDEX(KSI, MATCH(0,COUNTIF($A$1:AQ1,KSI),0)),"")</f>
        <v/>
      </c>
      <c r="AS1" s="14" t="str">
        <f t="array" ref="AS1">IFERROR(INDEX(KSI, MATCH(0,COUNTIF($A$1:AR1,KSI),0)),"")</f>
        <v/>
      </c>
      <c r="AT1" s="14" t="str">
        <f t="array" ref="AT1">IFERROR(INDEX(KSI, MATCH(0,COUNTIF($A$1:AS1,KSI),0)),"")</f>
        <v/>
      </c>
      <c r="AU1" s="14" t="str">
        <f t="array" ref="AU1">IFERROR(INDEX(KSI, MATCH(0,COUNTIF($A$1:AT1,KSI),0)),"")</f>
        <v/>
      </c>
      <c r="AV1" s="14" t="str">
        <f t="array" ref="AV1">IFERROR(INDEX(KSI, MATCH(0,COUNTIF($A$1:AU1,KSI),0)),"")</f>
        <v/>
      </c>
      <c r="AW1" s="14" t="str">
        <f t="array" ref="AW1">IFERROR(INDEX(KSI, MATCH(0,COUNTIF($A$1:AV1,KSI),0)),"")</f>
        <v/>
      </c>
      <c r="AX1" s="14" t="str">
        <f t="array" ref="AX1">IFERROR(INDEX(KSI, MATCH(0,COUNTIF($A$1:AW1,KSI),0)),"")</f>
        <v/>
      </c>
      <c r="AY1" s="14" t="str">
        <f t="array" ref="AY1">IFERROR(INDEX(KSI, MATCH(0,COUNTIF($A$1:AX1,KSI),0)),"")</f>
        <v/>
      </c>
      <c r="AZ1" s="14" t="str">
        <f t="array" ref="AZ1">IFERROR(INDEX(KSI, MATCH(0,COUNTIF($A$1:AY1,KSI),0)),"")</f>
        <v/>
      </c>
      <c r="BA1" s="14" t="str">
        <f t="array" ref="BA1">IFERROR(INDEX(KSI, MATCH(0,COUNTIF($A$1:AZ1,KSI),0)),"")</f>
        <v/>
      </c>
      <c r="BB1" s="14" t="str">
        <f t="array" ref="BB1">IFERROR(INDEX(KSI, MATCH(0,COUNTIF($A$1:BA1,KSI),0)),"")</f>
        <v/>
      </c>
      <c r="BC1" s="14" t="str">
        <f t="array" ref="BC1">IFERROR(INDEX(KSI, MATCH(0,COUNTIF($A$1:BB1,KSI),0)),"")</f>
        <v/>
      </c>
    </row>
    <row r="2" spans="1:55" x14ac:dyDescent="0.25">
      <c r="A2" s="14">
        <f t="array" ref="A2">IFERROR(INDEX(N, MATCH(0,COUNTIF($A$1:A1, N), 0)), "")</f>
        <v>10</v>
      </c>
      <c r="B2" s="9">
        <f t="array" ref="B2">IFERROR(INDEX(Edges-ExpectedEdges,MATCH(1,(N=$A2)*(KSI=B$1),0),1),"")</f>
        <v>1.0899999999999999</v>
      </c>
      <c r="C2" s="9">
        <f t="array" ref="C2">IFERROR(INDEX(Edges-ExpectedEdges,MATCH(1,(N=$A2)*(KSI=C$1),0),1),"")</f>
        <v>2.12</v>
      </c>
      <c r="D2" s="9">
        <f t="array" ref="D2">IFERROR(INDEX(Edges-ExpectedEdges,MATCH(1,(N=$A2)*(KSI=D$1),0),1),"")</f>
        <v>3.6900000000000004</v>
      </c>
      <c r="E2" s="9">
        <f t="array" ref="E2">IFERROR(INDEX(Edges-ExpectedEdges,MATCH(1,(N=$A2)*(KSI=E$1),0),1),"")</f>
        <v>4.3499999999999996</v>
      </c>
      <c r="F2" s="9">
        <f t="array" ref="F2">IFERROR(INDEX(Edges-ExpectedEdges,MATCH(1,(N=$A2)*(KSI=F$1),0),1),"")</f>
        <v>5.39</v>
      </c>
      <c r="G2" s="9">
        <f t="array" ref="G2">IFERROR(INDEX(Edges-ExpectedEdges,MATCH(1,(N=$A2)*(KSI=G$1),0),1),"")</f>
        <v>4.8099999999999996</v>
      </c>
      <c r="H2" s="9">
        <f t="array" ref="H2">IFERROR(INDEX(Edges-ExpectedEdges,MATCH(1,(N=$A2)*(KSI=H$1),0),1),"")</f>
        <v>5.3800000000000008</v>
      </c>
      <c r="I2" s="9">
        <f t="array" ref="I2">IFERROR(INDEX(Edges-ExpectedEdges,MATCH(1,(N=$A2)*(KSI=I$1),0),1),"")</f>
        <v>5.88</v>
      </c>
      <c r="J2" s="9">
        <f t="array" ref="J2">IFERROR(INDEX(Edges-ExpectedEdges,MATCH(1,(N=$A2)*(KSI=J$1),0),1),"")</f>
        <v>6.42</v>
      </c>
      <c r="K2" s="9">
        <f t="array" ref="K2">IFERROR(INDEX(Edges-ExpectedEdges,MATCH(1,(N=$A2)*(KSI=K$1),0),1),"")</f>
        <v>6.9</v>
      </c>
      <c r="L2" s="9">
        <f t="array" ref="L2">IFERROR(INDEX(Edges-ExpectedEdges,MATCH(1,(N=$A2)*(KSI=L$1),0),1),"")</f>
        <v>6.4600000000000009</v>
      </c>
      <c r="M2" s="9">
        <f t="array" ref="M2">IFERROR(INDEX(Edges-ExpectedEdges,MATCH(1,(N=$A2)*(KSI=M$1),0),1),"")</f>
        <v>6.41</v>
      </c>
      <c r="N2" s="9">
        <f t="array" ref="N2">IFERROR(INDEX(Edges-ExpectedEdges,MATCH(1,(N=$A2)*(KSI=N$1),0),1),"")</f>
        <v>6.34</v>
      </c>
      <c r="O2" s="9">
        <f t="array" ref="O2">IFERROR(INDEX(Edges-ExpectedEdges,MATCH(1,(N=$A2)*(KSI=O$1),0),1),"")</f>
        <v>5.5200000000000014</v>
      </c>
      <c r="P2" s="9">
        <f t="array" ref="P2">IFERROR(INDEX(Edges-ExpectedEdges,MATCH(1,(N=$A2)*(KSI=P$1),0),1),"")</f>
        <v>4.4799999999999986</v>
      </c>
      <c r="Q2" s="9">
        <f t="array" ref="Q2">IFERROR(INDEX(Edges-ExpectedEdges,MATCH(1,(N=$A2)*(KSI=Q$1),0),1),"")</f>
        <v>5.0199999999999996</v>
      </c>
      <c r="R2" s="9">
        <f t="array" ref="R2">IFERROR(INDEX(Edges-ExpectedEdges,MATCH(1,(N=$A2)*(KSI=R$1),0),1),"")</f>
        <v>2.2600000000000016</v>
      </c>
      <c r="S2" s="9">
        <f t="array" ref="S2">IFERROR(INDEX(Edges-ExpectedEdges,MATCH(1,(N=$A2)*(KSI=S$1),0),1),"")</f>
        <v>2.129999999999999</v>
      </c>
      <c r="T2" s="9">
        <f t="array" ref="T2">IFERROR(INDEX(Edges-ExpectedEdges,MATCH(1,(N=$A2)*(KSI=T$1),0),1),"")</f>
        <v>0.14000000000000057</v>
      </c>
      <c r="U2" s="9">
        <f t="array" ref="U2">IFERROR(INDEX(Edges-ExpectedEdges,MATCH(1,(N=$A2)*(KSI=U$1),0),1),"")</f>
        <v>-1.3200000000000003</v>
      </c>
      <c r="V2" s="9">
        <f t="array" ref="V2">IFERROR(INDEX(Edges-ExpectedEdges,MATCH(1,(N=$A2)*(KSI=V$1),0),1),"")</f>
        <v>-1.3900000000000006</v>
      </c>
      <c r="W2" s="9">
        <f t="array" ref="W2">IFERROR(INDEX(Edges-ExpectedEdges,MATCH(1,(N=$A2)*(KSI=W$1),0),1),"")</f>
        <v>-3.0700000000000003</v>
      </c>
      <c r="X2" s="9">
        <f t="array" ref="X2">IFERROR(INDEX(Edges-ExpectedEdges,MATCH(1,(N=$A2)*(KSI=X$1),0),1),"")</f>
        <v>-5.5100000000000016</v>
      </c>
      <c r="Y2" s="9">
        <f t="array" ref="Y2">IFERROR(INDEX(Edges-ExpectedEdges,MATCH(1,(N=$A2)*(KSI=Y$1),0),1),"")</f>
        <v>-7.82</v>
      </c>
      <c r="Z2" s="9">
        <f t="array" ref="Z2">IFERROR(INDEX(Edges-ExpectedEdges,MATCH(1,(N=$A2)*(KSI=Z$1),0),1),"")</f>
        <v>-7.5400000000000027</v>
      </c>
      <c r="AA2" s="9" t="str">
        <f t="array" ref="AA2">IFERROR(INDEX(Edges-ExpectedEdges,MATCH(1,(N=$A2)*(KSI=AA$1),0),1),"")</f>
        <v/>
      </c>
      <c r="AB2" s="9" t="str">
        <f t="array" ref="AB2">IFERROR(INDEX(Edges-ExpectedEdges,MATCH(1,(N=$A2)*(KSI=AB$1),0),1),"")</f>
        <v/>
      </c>
      <c r="AC2" s="9" t="str">
        <f t="array" ref="AC2">IFERROR(INDEX(Edges-ExpectedEdges,MATCH(1,(N=$A2)*(KSI=AC$1),0),1),"")</f>
        <v/>
      </c>
      <c r="AD2" s="9" t="str">
        <f t="array" ref="AD2">IFERROR(INDEX(Edges-ExpectedEdges,MATCH(1,(N=$A2)*(KSI=AD$1),0),1),"")</f>
        <v/>
      </c>
      <c r="AE2" s="9" t="str">
        <f t="array" ref="AE2">IFERROR(INDEX(Edges-ExpectedEdges,MATCH(1,(N=$A2)*(KSI=AE$1),0),1),"")</f>
        <v/>
      </c>
      <c r="AF2" s="9" t="str">
        <f t="array" ref="AF2">IFERROR(INDEX(Edges-ExpectedEdges,MATCH(1,(N=$A2)*(KSI=AF$1),0),1),"")</f>
        <v/>
      </c>
      <c r="AG2" s="9" t="str">
        <f t="array" ref="AG2">IFERROR(INDEX(Edges-ExpectedEdges,MATCH(1,(N=$A2)*(KSI=AG$1),0),1),"")</f>
        <v/>
      </c>
      <c r="AH2" s="9" t="str">
        <f t="array" ref="AH2">IFERROR(INDEX(Edges-ExpectedEdges,MATCH(1,(N=$A2)*(KSI=AH$1),0),1),"")</f>
        <v/>
      </c>
      <c r="AI2" s="9" t="str">
        <f t="array" ref="AI2">IFERROR(INDEX(Edges-ExpectedEdges,MATCH(1,(N=$A2)*(KSI=AI$1),0),1),"")</f>
        <v/>
      </c>
      <c r="AJ2" s="9" t="str">
        <f t="array" ref="AJ2">IFERROR(INDEX(Edges-ExpectedEdges,MATCH(1,(N=$A2)*(KSI=AJ$1),0),1),"")</f>
        <v/>
      </c>
      <c r="AK2" s="9" t="str">
        <f t="array" ref="AK2">IFERROR(INDEX(Edges-ExpectedEdges,MATCH(1,(N=$A2)*(KSI=AK$1),0),1),"")</f>
        <v/>
      </c>
      <c r="AL2" s="9" t="str">
        <f t="array" ref="AL2">IFERROR(INDEX(Edges-ExpectedEdges,MATCH(1,(N=$A2)*(KSI=AL$1),0),1),"")</f>
        <v/>
      </c>
      <c r="AM2" s="9" t="str">
        <f t="array" ref="AM2">IFERROR(INDEX(Edges-ExpectedEdges,MATCH(1,(N=$A2)*(KSI=AM$1),0),1),"")</f>
        <v/>
      </c>
      <c r="AN2" s="9" t="str">
        <f t="array" ref="AN2">IFERROR(INDEX(Edges-ExpectedEdges,MATCH(1,(N=$A2)*(KSI=AN$1),0),1),"")</f>
        <v/>
      </c>
      <c r="AO2" s="9" t="str">
        <f t="array" ref="AO2">IFERROR(INDEX(Edges-ExpectedEdges,MATCH(1,(N=$A2)*(KSI=AO$1),0),1),"")</f>
        <v/>
      </c>
      <c r="AP2" s="9" t="str">
        <f t="array" ref="AP2">IFERROR(INDEX(Edges-ExpectedEdges,MATCH(1,(N=$A2)*(KSI=AP$1),0),1),"")</f>
        <v/>
      </c>
      <c r="AQ2" s="9" t="str">
        <f t="array" ref="AQ2">IFERROR(INDEX(Edges-ExpectedEdges,MATCH(1,(N=$A2)*(KSI=AQ$1),0),1),"")</f>
        <v/>
      </c>
      <c r="AR2" s="9" t="str">
        <f t="array" ref="AR2">IFERROR(INDEX(Edges-ExpectedEdges,MATCH(1,(N=$A2)*(KSI=AR$1),0),1),"")</f>
        <v/>
      </c>
      <c r="AS2" s="9" t="str">
        <f t="array" ref="AS2">IFERROR(INDEX(Edges-ExpectedEdges,MATCH(1,(N=$A2)*(KSI=AS$1),0),1),"")</f>
        <v/>
      </c>
      <c r="AT2" s="9" t="str">
        <f t="array" ref="AT2">IFERROR(INDEX(Edges-ExpectedEdges,MATCH(1,(N=$A2)*(KSI=AT$1),0),1),"")</f>
        <v/>
      </c>
      <c r="AU2" s="9" t="str">
        <f t="array" ref="AU2">IFERROR(INDEX(Edges-ExpectedEdges,MATCH(1,(N=$A2)*(KSI=AU$1),0),1),"")</f>
        <v/>
      </c>
      <c r="AV2" s="9" t="str">
        <f t="array" ref="AV2">IFERROR(INDEX(Edges-ExpectedEdges,MATCH(1,(N=$A2)*(KSI=AV$1),0),1),"")</f>
        <v/>
      </c>
      <c r="AW2" s="9" t="str">
        <f t="array" ref="AW2">IFERROR(INDEX(Edges-ExpectedEdges,MATCH(1,(N=$A2)*(KSI=AW$1),0),1),"")</f>
        <v/>
      </c>
      <c r="AX2" s="9" t="str">
        <f t="array" ref="AX2">IFERROR(INDEX(Edges-ExpectedEdges,MATCH(1,(N=$A2)*(KSI=AX$1),0),1),"")</f>
        <v/>
      </c>
    </row>
    <row r="3" spans="1:55" x14ac:dyDescent="0.25">
      <c r="A3" s="14">
        <f t="array" ref="A3">IFERROR(INDEX(N, MATCH(0,COUNTIF($A$1:A2, N), 0)), "")</f>
        <v>20</v>
      </c>
      <c r="B3" s="9">
        <f t="array" ref="B3">IFERROR(INDEX(Edges-ExpectedEdges,MATCH(1,(N=$A3)*(KSI=B$1),0),1),"")</f>
        <v>4.8099999999999996</v>
      </c>
      <c r="C3" s="9">
        <f t="array" ref="C3">IFERROR(INDEX(Edges-ExpectedEdges,MATCH(1,(N=$A3)*(KSI=C$1),0),1),"")</f>
        <v>9.0399999999999991</v>
      </c>
      <c r="D3" s="9">
        <f t="array" ref="D3">IFERROR(INDEX(Edges-ExpectedEdges,MATCH(1,(N=$A3)*(KSI=D$1),0),1),"")</f>
        <v>14.299999999999999</v>
      </c>
      <c r="E3" s="9">
        <f t="array" ref="E3">IFERROR(INDEX(Edges-ExpectedEdges,MATCH(1,(N=$A3)*(KSI=E$1),0),1),"")</f>
        <v>16.23</v>
      </c>
      <c r="F3" s="9">
        <f t="array" ref="F3">IFERROR(INDEX(Edges-ExpectedEdges,MATCH(1,(N=$A3)*(KSI=F$1),0),1),"")</f>
        <v>20.98</v>
      </c>
      <c r="G3" s="9">
        <f t="array" ref="G3">IFERROR(INDEX(Edges-ExpectedEdges,MATCH(1,(N=$A3)*(KSI=G$1),0),1),"")</f>
        <v>21</v>
      </c>
      <c r="H3" s="9">
        <f t="array" ref="H3">IFERROR(INDEX(Edges-ExpectedEdges,MATCH(1,(N=$A3)*(KSI=H$1),0),1),"")</f>
        <v>25.05</v>
      </c>
      <c r="I3" s="9">
        <f t="array" ref="I3">IFERROR(INDEX(Edges-ExpectedEdges,MATCH(1,(N=$A3)*(KSI=I$1),0),1),"")</f>
        <v>24.82</v>
      </c>
      <c r="J3" s="9">
        <f t="array" ref="J3">IFERROR(INDEX(Edges-ExpectedEdges,MATCH(1,(N=$A3)*(KSI=J$1),0),1),"")</f>
        <v>25.06</v>
      </c>
      <c r="K3" s="9">
        <f t="array" ref="K3">IFERROR(INDEX(Edges-ExpectedEdges,MATCH(1,(N=$A3)*(KSI=K$1),0),1),"")</f>
        <v>27.320000000000004</v>
      </c>
      <c r="L3" s="9">
        <f t="array" ref="L3">IFERROR(INDEX(Edges-ExpectedEdges,MATCH(1,(N=$A3)*(KSI=L$1),0),1),"")</f>
        <v>25.909999999999997</v>
      </c>
      <c r="M3" s="9">
        <f t="array" ref="M3">IFERROR(INDEX(Edges-ExpectedEdges,MATCH(1,(N=$A3)*(KSI=M$1),0),1),"")</f>
        <v>25.769999999999996</v>
      </c>
      <c r="N3" s="9">
        <f t="array" ref="N3">IFERROR(INDEX(Edges-ExpectedEdges,MATCH(1,(N=$A3)*(KSI=N$1),0),1),"")</f>
        <v>23.949999999999996</v>
      </c>
      <c r="O3" s="9">
        <f t="array" ref="O3">IFERROR(INDEX(Edges-ExpectedEdges,MATCH(1,(N=$A3)*(KSI=O$1),0),1),"")</f>
        <v>24.850000000000009</v>
      </c>
      <c r="P3" s="9">
        <f t="array" ref="P3">IFERROR(INDEX(Edges-ExpectedEdges,MATCH(1,(N=$A3)*(KSI=P$1),0),1),"")</f>
        <v>17.03</v>
      </c>
      <c r="Q3" s="9">
        <f t="array" ref="Q3">IFERROR(INDEX(Edges-ExpectedEdges,MATCH(1,(N=$A3)*(KSI=Q$1),0),1),"")</f>
        <v>14.830000000000005</v>
      </c>
      <c r="R3" s="9">
        <f t="array" ref="R3">IFERROR(INDEX(Edges-ExpectedEdges,MATCH(1,(N=$A3)*(KSI=R$1),0),1),"")</f>
        <v>9.6500000000000057</v>
      </c>
      <c r="S3" s="9">
        <f t="array" ref="S3">IFERROR(INDEX(Edges-ExpectedEdges,MATCH(1,(N=$A3)*(KSI=S$1),0),1),"")</f>
        <v>10.39</v>
      </c>
      <c r="T3" s="9">
        <f t="array" ref="T3">IFERROR(INDEX(Edges-ExpectedEdges,MATCH(1,(N=$A3)*(KSI=T$1),0),1),"")</f>
        <v>3.1099999999999994</v>
      </c>
      <c r="U3" s="9">
        <f t="array" ref="U3">IFERROR(INDEX(Edges-ExpectedEdges,MATCH(1,(N=$A3)*(KSI=U$1),0),1),"")</f>
        <v>-4.5999999999999943</v>
      </c>
      <c r="V3" s="9">
        <f t="array" ref="V3">IFERROR(INDEX(Edges-ExpectedEdges,MATCH(1,(N=$A3)*(KSI=V$1),0),1),"")</f>
        <v>-9.3400000000000034</v>
      </c>
      <c r="W3" s="9">
        <f t="array" ref="W3">IFERROR(INDEX(Edges-ExpectedEdges,MATCH(1,(N=$A3)*(KSI=W$1),0),1),"")</f>
        <v>-15.61</v>
      </c>
      <c r="X3" s="9">
        <f t="array" ref="X3">IFERROR(INDEX(Edges-ExpectedEdges,MATCH(1,(N=$A3)*(KSI=X$1),0),1),"")</f>
        <v>-24.25</v>
      </c>
      <c r="Y3" s="9">
        <f t="array" ref="Y3">IFERROR(INDEX(Edges-ExpectedEdges,MATCH(1,(N=$A3)*(KSI=Y$1),0),1),"")</f>
        <v>-28.78</v>
      </c>
      <c r="Z3" s="9">
        <f t="array" ref="Z3">IFERROR(INDEX(Edges-ExpectedEdges,MATCH(1,(N=$A3)*(KSI=Z$1),0),1),"")</f>
        <v>-45.22999999999999</v>
      </c>
      <c r="AA3" s="9" t="str">
        <f t="array" ref="AA3">IFERROR(INDEX(Edges-ExpectedEdges,MATCH(1,(N=$A3)*(KSI=AA$1),0),1),"")</f>
        <v/>
      </c>
      <c r="AB3" s="9" t="str">
        <f t="array" ref="AB3">IFERROR(INDEX(Edges-ExpectedEdges,MATCH(1,(N=$A3)*(KSI=AB$1),0),1),"")</f>
        <v/>
      </c>
      <c r="AC3" s="9" t="str">
        <f t="array" ref="AC3">IFERROR(INDEX(Edges-ExpectedEdges,MATCH(1,(N=$A3)*(KSI=AC$1),0),1),"")</f>
        <v/>
      </c>
      <c r="AD3" s="9" t="str">
        <f t="array" ref="AD3">IFERROR(INDEX(Edges-ExpectedEdges,MATCH(1,(N=$A3)*(KSI=AD$1),0),1),"")</f>
        <v/>
      </c>
      <c r="AE3" s="9" t="str">
        <f t="array" ref="AE3">IFERROR(INDEX(Edges-ExpectedEdges,MATCH(1,(N=$A3)*(KSI=AE$1),0),1),"")</f>
        <v/>
      </c>
      <c r="AF3" s="9" t="str">
        <f t="array" ref="AF3">IFERROR(INDEX(Edges-ExpectedEdges,MATCH(1,(N=$A3)*(KSI=AF$1),0),1),"")</f>
        <v/>
      </c>
      <c r="AG3" s="9" t="str">
        <f t="array" ref="AG3">IFERROR(INDEX(Edges-ExpectedEdges,MATCH(1,(N=$A3)*(KSI=AG$1),0),1),"")</f>
        <v/>
      </c>
      <c r="AH3" s="9" t="str">
        <f t="array" ref="AH3">IFERROR(INDEX(Edges-ExpectedEdges,MATCH(1,(N=$A3)*(KSI=AH$1),0),1),"")</f>
        <v/>
      </c>
      <c r="AI3" s="9" t="str">
        <f t="array" ref="AI3">IFERROR(INDEX(Edges-ExpectedEdges,MATCH(1,(N=$A3)*(KSI=AI$1),0),1),"")</f>
        <v/>
      </c>
      <c r="AJ3" s="9" t="str">
        <f t="array" ref="AJ3">IFERROR(INDEX(Edges-ExpectedEdges,MATCH(1,(N=$A3)*(KSI=AJ$1),0),1),"")</f>
        <v/>
      </c>
      <c r="AK3" s="9" t="str">
        <f t="array" ref="AK3">IFERROR(INDEX(Edges-ExpectedEdges,MATCH(1,(N=$A3)*(KSI=AK$1),0),1),"")</f>
        <v/>
      </c>
      <c r="AL3" s="9" t="str">
        <f t="array" ref="AL3">IFERROR(INDEX(Edges-ExpectedEdges,MATCH(1,(N=$A3)*(KSI=AL$1),0),1),"")</f>
        <v/>
      </c>
      <c r="AM3" s="9" t="str">
        <f t="array" ref="AM3">IFERROR(INDEX(Edges-ExpectedEdges,MATCH(1,(N=$A3)*(KSI=AM$1),0),1),"")</f>
        <v/>
      </c>
      <c r="AN3" s="9" t="str">
        <f t="array" ref="AN3">IFERROR(INDEX(Edges-ExpectedEdges,MATCH(1,(N=$A3)*(KSI=AN$1),0),1),"")</f>
        <v/>
      </c>
      <c r="AO3" s="9" t="str">
        <f t="array" ref="AO3">IFERROR(INDEX(Edges-ExpectedEdges,MATCH(1,(N=$A3)*(KSI=AO$1),0),1),"")</f>
        <v/>
      </c>
      <c r="AP3" s="9" t="str">
        <f t="array" ref="AP3">IFERROR(INDEX(Edges-ExpectedEdges,MATCH(1,(N=$A3)*(KSI=AP$1),0),1),"")</f>
        <v/>
      </c>
      <c r="AQ3" s="9" t="str">
        <f t="array" ref="AQ3">IFERROR(INDEX(Edges-ExpectedEdges,MATCH(1,(N=$A3)*(KSI=AQ$1),0),1),"")</f>
        <v/>
      </c>
      <c r="AR3" s="9" t="str">
        <f t="array" ref="AR3">IFERROR(INDEX(Edges-ExpectedEdges,MATCH(1,(N=$A3)*(KSI=AR$1),0),1),"")</f>
        <v/>
      </c>
      <c r="AS3" s="9" t="str">
        <f t="array" ref="AS3">IFERROR(INDEX(Edges-ExpectedEdges,MATCH(1,(N=$A3)*(KSI=AS$1),0),1),"")</f>
        <v/>
      </c>
      <c r="AT3" s="9" t="str">
        <f t="array" ref="AT3">IFERROR(INDEX(Edges-ExpectedEdges,MATCH(1,(N=$A3)*(KSI=AT$1),0),1),"")</f>
        <v/>
      </c>
      <c r="AU3" s="9" t="str">
        <f t="array" ref="AU3">IFERROR(INDEX(Edges-ExpectedEdges,MATCH(1,(N=$A3)*(KSI=AU$1),0),1),"")</f>
        <v/>
      </c>
      <c r="AV3" s="9" t="str">
        <f t="array" ref="AV3">IFERROR(INDEX(Edges-ExpectedEdges,MATCH(1,(N=$A3)*(KSI=AV$1),0),1),"")</f>
        <v/>
      </c>
      <c r="AW3" s="9" t="str">
        <f t="array" ref="AW3">IFERROR(INDEX(Edges-ExpectedEdges,MATCH(1,(N=$A3)*(KSI=AW$1),0),1),"")</f>
        <v/>
      </c>
      <c r="AX3" s="9" t="str">
        <f t="array" ref="AX3">IFERROR(INDEX(Edges-ExpectedEdges,MATCH(1,(N=$A3)*(KSI=AX$1),0),1),"")</f>
        <v/>
      </c>
    </row>
    <row r="4" spans="1:55" x14ac:dyDescent="0.25">
      <c r="A4" s="14">
        <f t="array" ref="A4">IFERROR(INDEX(N, MATCH(0,COUNTIF($A$1:A3, N), 0)), "")</f>
        <v>30</v>
      </c>
      <c r="B4" s="9">
        <f t="array" ref="B4">IFERROR(INDEX(Edges-ExpectedEdges,MATCH(1,(N=$A4)*(KSI=B$1),0),1),"")</f>
        <v>11.7</v>
      </c>
      <c r="C4" s="9">
        <f t="array" ref="C4">IFERROR(INDEX(Edges-ExpectedEdges,MATCH(1,(N=$A4)*(KSI=C$1),0),1),"")</f>
        <v>21.56</v>
      </c>
      <c r="D4" s="9">
        <f t="array" ref="D4">IFERROR(INDEX(Edges-ExpectedEdges,MATCH(1,(N=$A4)*(KSI=D$1),0),1),"")</f>
        <v>32.229999999999997</v>
      </c>
      <c r="E4" s="9">
        <f t="array" ref="E4">IFERROR(INDEX(Edges-ExpectedEdges,MATCH(1,(N=$A4)*(KSI=E$1),0),1),"")</f>
        <v>38.200000000000003</v>
      </c>
      <c r="F4" s="9">
        <f t="array" ref="F4">IFERROR(INDEX(Edges-ExpectedEdges,MATCH(1,(N=$A4)*(KSI=F$1),0),1),"")</f>
        <v>43.83</v>
      </c>
      <c r="G4" s="9">
        <f t="array" ref="G4">IFERROR(INDEX(Edges-ExpectedEdges,MATCH(1,(N=$A4)*(KSI=G$1),0),1),"")</f>
        <v>48.37</v>
      </c>
      <c r="H4" s="9">
        <f t="array" ref="H4">IFERROR(INDEX(Edges-ExpectedEdges,MATCH(1,(N=$A4)*(KSI=H$1),0),1),"")</f>
        <v>53.860000000000007</v>
      </c>
      <c r="I4" s="9">
        <f t="array" ref="I4">IFERROR(INDEX(Edges-ExpectedEdges,MATCH(1,(N=$A4)*(KSI=I$1),0),1),"")</f>
        <v>56.470000000000006</v>
      </c>
      <c r="J4" s="9">
        <f t="array" ref="J4">IFERROR(INDEX(Edges-ExpectedEdges,MATCH(1,(N=$A4)*(KSI=J$1),0),1),"")</f>
        <v>57.47</v>
      </c>
      <c r="K4" s="9">
        <f t="array" ref="K4">IFERROR(INDEX(Edges-ExpectedEdges,MATCH(1,(N=$A4)*(KSI=K$1),0),1),"")</f>
        <v>61.19</v>
      </c>
      <c r="L4" s="9">
        <f t="array" ref="L4">IFERROR(INDEX(Edges-ExpectedEdges,MATCH(1,(N=$A4)*(KSI=L$1),0),1),"")</f>
        <v>63.510000000000005</v>
      </c>
      <c r="M4" s="9">
        <f t="array" ref="M4">IFERROR(INDEX(Edges-ExpectedEdges,MATCH(1,(N=$A4)*(KSI=M$1),0),1),"")</f>
        <v>59.97999999999999</v>
      </c>
      <c r="N4" s="9">
        <f t="array" ref="N4">IFERROR(INDEX(Edges-ExpectedEdges,MATCH(1,(N=$A4)*(KSI=N$1),0),1),"")</f>
        <v>55.22</v>
      </c>
      <c r="O4" s="9">
        <f t="array" ref="O4">IFERROR(INDEX(Edges-ExpectedEdges,MATCH(1,(N=$A4)*(KSI=O$1),0),1),"")</f>
        <v>50.61</v>
      </c>
      <c r="P4" s="9">
        <f t="array" ref="P4">IFERROR(INDEX(Edges-ExpectedEdges,MATCH(1,(N=$A4)*(KSI=P$1),0),1),"")</f>
        <v>48.010000000000005</v>
      </c>
      <c r="Q4" s="9">
        <f t="array" ref="Q4">IFERROR(INDEX(Edges-ExpectedEdges,MATCH(1,(N=$A4)*(KSI=Q$1),0),1),"")</f>
        <v>38.759999999999991</v>
      </c>
      <c r="R4" s="9">
        <f t="array" ref="R4">IFERROR(INDEX(Edges-ExpectedEdges,MATCH(1,(N=$A4)*(KSI=R$1),0),1),"")</f>
        <v>28.170000000000016</v>
      </c>
      <c r="S4" s="9">
        <f t="array" ref="S4">IFERROR(INDEX(Edges-ExpectedEdges,MATCH(1,(N=$A4)*(KSI=S$1),0),1),"")</f>
        <v>19.989999999999981</v>
      </c>
      <c r="T4" s="9">
        <f t="array" ref="T4">IFERROR(INDEX(Edges-ExpectedEdges,MATCH(1,(N=$A4)*(KSI=T$1),0),1),"")</f>
        <v>9.5600000000000023</v>
      </c>
      <c r="U4" s="9">
        <f t="array" ref="U4">IFERROR(INDEX(Edges-ExpectedEdges,MATCH(1,(N=$A4)*(KSI=U$1),0),1),"")</f>
        <v>-5.5</v>
      </c>
      <c r="V4" s="9">
        <f t="array" ref="V4">IFERROR(INDEX(Edges-ExpectedEdges,MATCH(1,(N=$A4)*(KSI=V$1),0),1),"")</f>
        <v>-20.22</v>
      </c>
      <c r="W4" s="9">
        <f t="array" ref="W4">IFERROR(INDEX(Edges-ExpectedEdges,MATCH(1,(N=$A4)*(KSI=W$1),0),1),"")</f>
        <v>-38.519999999999982</v>
      </c>
      <c r="X4" s="9">
        <f t="array" ref="X4">IFERROR(INDEX(Edges-ExpectedEdges,MATCH(1,(N=$A4)*(KSI=X$1),0),1),"")</f>
        <v>-62.02000000000001</v>
      </c>
      <c r="Y4" s="9">
        <f t="array" ref="Y4">IFERROR(INDEX(Edges-ExpectedEdges,MATCH(1,(N=$A4)*(KSI=Y$1),0),1),"")</f>
        <v>-56.160000000000025</v>
      </c>
      <c r="Z4" s="9">
        <f t="array" ref="Z4">IFERROR(INDEX(Edges-ExpectedEdges,MATCH(1,(N=$A4)*(KSI=Z$1),0),1),"")</f>
        <v>-91.349999999999966</v>
      </c>
      <c r="AA4" s="9" t="str">
        <f t="array" ref="AA4">IFERROR(INDEX(Edges-ExpectedEdges,MATCH(1,(N=$A4)*(KSI=AA$1),0),1),"")</f>
        <v/>
      </c>
      <c r="AB4" s="9" t="str">
        <f t="array" ref="AB4">IFERROR(INDEX(Edges-ExpectedEdges,MATCH(1,(N=$A4)*(KSI=AB$1),0),1),"")</f>
        <v/>
      </c>
      <c r="AC4" s="9" t="str">
        <f t="array" ref="AC4">IFERROR(INDEX(Edges-ExpectedEdges,MATCH(1,(N=$A4)*(KSI=AC$1),0),1),"")</f>
        <v/>
      </c>
      <c r="AD4" s="9" t="str">
        <f t="array" ref="AD4">IFERROR(INDEX(Edges-ExpectedEdges,MATCH(1,(N=$A4)*(KSI=AD$1),0),1),"")</f>
        <v/>
      </c>
      <c r="AE4" s="9" t="str">
        <f t="array" ref="AE4">IFERROR(INDEX(Edges-ExpectedEdges,MATCH(1,(N=$A4)*(KSI=AE$1),0),1),"")</f>
        <v/>
      </c>
      <c r="AF4" s="9" t="str">
        <f t="array" ref="AF4">IFERROR(INDEX(Edges-ExpectedEdges,MATCH(1,(N=$A4)*(KSI=AF$1),0),1),"")</f>
        <v/>
      </c>
      <c r="AG4" s="9" t="str">
        <f t="array" ref="AG4">IFERROR(INDEX(Edges-ExpectedEdges,MATCH(1,(N=$A4)*(KSI=AG$1),0),1),"")</f>
        <v/>
      </c>
      <c r="AH4" s="9" t="str">
        <f t="array" ref="AH4">IFERROR(INDEX(Edges-ExpectedEdges,MATCH(1,(N=$A4)*(KSI=AH$1),0),1),"")</f>
        <v/>
      </c>
      <c r="AI4" s="9" t="str">
        <f t="array" ref="AI4">IFERROR(INDEX(Edges-ExpectedEdges,MATCH(1,(N=$A4)*(KSI=AI$1),0),1),"")</f>
        <v/>
      </c>
      <c r="AJ4" s="9" t="str">
        <f t="array" ref="AJ4">IFERROR(INDEX(Edges-ExpectedEdges,MATCH(1,(N=$A4)*(KSI=AJ$1),0),1),"")</f>
        <v/>
      </c>
      <c r="AK4" s="9" t="str">
        <f t="array" ref="AK4">IFERROR(INDEX(Edges-ExpectedEdges,MATCH(1,(N=$A4)*(KSI=AK$1),0),1),"")</f>
        <v/>
      </c>
      <c r="AL4" s="9" t="str">
        <f t="array" ref="AL4">IFERROR(INDEX(Edges-ExpectedEdges,MATCH(1,(N=$A4)*(KSI=AL$1),0),1),"")</f>
        <v/>
      </c>
      <c r="AM4" s="9" t="str">
        <f t="array" ref="AM4">IFERROR(INDEX(Edges-ExpectedEdges,MATCH(1,(N=$A4)*(KSI=AM$1),0),1),"")</f>
        <v/>
      </c>
      <c r="AN4" s="9" t="str">
        <f t="array" ref="AN4">IFERROR(INDEX(Edges-ExpectedEdges,MATCH(1,(N=$A4)*(KSI=AN$1),0),1),"")</f>
        <v/>
      </c>
      <c r="AO4" s="9" t="str">
        <f t="array" ref="AO4">IFERROR(INDEX(Edges-ExpectedEdges,MATCH(1,(N=$A4)*(KSI=AO$1),0),1),"")</f>
        <v/>
      </c>
      <c r="AP4" s="9" t="str">
        <f t="array" ref="AP4">IFERROR(INDEX(Edges-ExpectedEdges,MATCH(1,(N=$A4)*(KSI=AP$1),0),1),"")</f>
        <v/>
      </c>
      <c r="AQ4" s="9" t="str">
        <f t="array" ref="AQ4">IFERROR(INDEX(Edges-ExpectedEdges,MATCH(1,(N=$A4)*(KSI=AQ$1),0),1),"")</f>
        <v/>
      </c>
      <c r="AR4" s="9" t="str">
        <f t="array" ref="AR4">IFERROR(INDEX(Edges-ExpectedEdges,MATCH(1,(N=$A4)*(KSI=AR$1),0),1),"")</f>
        <v/>
      </c>
      <c r="AS4" s="9" t="str">
        <f t="array" ref="AS4">IFERROR(INDEX(Edges-ExpectedEdges,MATCH(1,(N=$A4)*(KSI=AS$1),0),1),"")</f>
        <v/>
      </c>
      <c r="AT4" s="9" t="str">
        <f t="array" ref="AT4">IFERROR(INDEX(Edges-ExpectedEdges,MATCH(1,(N=$A4)*(KSI=AT$1),0),1),"")</f>
        <v/>
      </c>
      <c r="AU4" s="9" t="str">
        <f t="array" ref="AU4">IFERROR(INDEX(Edges-ExpectedEdges,MATCH(1,(N=$A4)*(KSI=AU$1),0),1),"")</f>
        <v/>
      </c>
      <c r="AV4" s="9" t="str">
        <f t="array" ref="AV4">IFERROR(INDEX(Edges-ExpectedEdges,MATCH(1,(N=$A4)*(KSI=AV$1),0),1),"")</f>
        <v/>
      </c>
      <c r="AW4" s="9" t="str">
        <f t="array" ref="AW4">IFERROR(INDEX(Edges-ExpectedEdges,MATCH(1,(N=$A4)*(KSI=AW$1),0),1),"")</f>
        <v/>
      </c>
      <c r="AX4" s="9" t="str">
        <f t="array" ref="AX4">IFERROR(INDEX(Edges-ExpectedEdges,MATCH(1,(N=$A4)*(KSI=AX$1),0),1),"")</f>
        <v/>
      </c>
    </row>
    <row r="5" spans="1:55" x14ac:dyDescent="0.25">
      <c r="A5" s="14">
        <f t="array" ref="A5">IFERROR(INDEX(N, MATCH(0,COUNTIF($A$1:A4, N), 0)), "")</f>
        <v>40</v>
      </c>
      <c r="B5" s="9">
        <f t="array" ref="B5">IFERROR(INDEX(Edges-ExpectedEdges,MATCH(1,(N=$A5)*(KSI=B$1),0),1),"")</f>
        <v>21.87</v>
      </c>
      <c r="C5" s="9">
        <f t="array" ref="C5">IFERROR(INDEX(Edges-ExpectedEdges,MATCH(1,(N=$A5)*(KSI=C$1),0),1),"")</f>
        <v>39.979999999999997</v>
      </c>
      <c r="D5" s="9">
        <f t="array" ref="D5">IFERROR(INDEX(Edges-ExpectedEdges,MATCH(1,(N=$A5)*(KSI=D$1),0),1),"")</f>
        <v>57.279999999999994</v>
      </c>
      <c r="E5" s="9">
        <f t="array" ref="E5">IFERROR(INDEX(Edges-ExpectedEdges,MATCH(1,(N=$A5)*(KSI=E$1),0),1),"")</f>
        <v>70.47</v>
      </c>
      <c r="F5" s="9">
        <f t="array" ref="F5">IFERROR(INDEX(Edges-ExpectedEdges,MATCH(1,(N=$A5)*(KSI=F$1),0),1),"")</f>
        <v>86.45</v>
      </c>
      <c r="G5" s="9">
        <f t="array" ref="G5">IFERROR(INDEX(Edges-ExpectedEdges,MATCH(1,(N=$A5)*(KSI=G$1),0),1),"")</f>
        <v>94.760000000000019</v>
      </c>
      <c r="H5" s="9">
        <f t="array" ref="H5">IFERROR(INDEX(Edges-ExpectedEdges,MATCH(1,(N=$A5)*(KSI=H$1),0),1),"")</f>
        <v>98.47</v>
      </c>
      <c r="I5" s="9">
        <f t="array" ref="I5">IFERROR(INDEX(Edges-ExpectedEdges,MATCH(1,(N=$A5)*(KSI=I$1),0),1),"")</f>
        <v>113.87</v>
      </c>
      <c r="J5" s="9">
        <f t="array" ref="J5">IFERROR(INDEX(Edges-ExpectedEdges,MATCH(1,(N=$A5)*(KSI=J$1),0),1),"")</f>
        <v>108.46</v>
      </c>
      <c r="K5" s="9">
        <f t="array" ref="K5">IFERROR(INDEX(Edges-ExpectedEdges,MATCH(1,(N=$A5)*(KSI=K$1),0),1),"")</f>
        <v>108.63000000000001</v>
      </c>
      <c r="L5" s="9">
        <f t="array" ref="L5">IFERROR(INDEX(Edges-ExpectedEdges,MATCH(1,(N=$A5)*(KSI=L$1),0),1),"")</f>
        <v>108.15</v>
      </c>
      <c r="M5" s="9">
        <f t="array" ref="M5">IFERROR(INDEX(Edges-ExpectedEdges,MATCH(1,(N=$A5)*(KSI=M$1),0),1),"")</f>
        <v>100.04999999999998</v>
      </c>
      <c r="N5" s="9">
        <f t="array" ref="N5">IFERROR(INDEX(Edges-ExpectedEdges,MATCH(1,(N=$A5)*(KSI=N$1),0),1),"")</f>
        <v>92.700000000000017</v>
      </c>
      <c r="O5" s="9">
        <f t="array" ref="O5">IFERROR(INDEX(Edges-ExpectedEdges,MATCH(1,(N=$A5)*(KSI=O$1),0),1),"")</f>
        <v>84.490000000000009</v>
      </c>
      <c r="P5" s="9">
        <f t="array" ref="P5">IFERROR(INDEX(Edges-ExpectedEdges,MATCH(1,(N=$A5)*(KSI=P$1),0),1),"")</f>
        <v>77.560000000000031</v>
      </c>
      <c r="Q5" s="9">
        <f t="array" ref="Q5">IFERROR(INDEX(Edges-ExpectedEdges,MATCH(1,(N=$A5)*(KSI=Q$1),0),1),"")</f>
        <v>55.269999999999982</v>
      </c>
      <c r="R5" s="9">
        <f t="array" ref="R5">IFERROR(INDEX(Edges-ExpectedEdges,MATCH(1,(N=$A5)*(KSI=R$1),0),1),"")</f>
        <v>44.330000000000041</v>
      </c>
      <c r="S5" s="9">
        <f t="array" ref="S5">IFERROR(INDEX(Edges-ExpectedEdges,MATCH(1,(N=$A5)*(KSI=S$1),0),1),"")</f>
        <v>23.520000000000039</v>
      </c>
      <c r="T5" s="9">
        <f t="array" ref="T5">IFERROR(INDEX(Edges-ExpectedEdges,MATCH(1,(N=$A5)*(KSI=T$1),0),1),"")</f>
        <v>14.360000000000014</v>
      </c>
      <c r="U5" s="9">
        <f t="array" ref="U5">IFERROR(INDEX(Edges-ExpectedEdges,MATCH(1,(N=$A5)*(KSI=U$1),0),1),"")</f>
        <v>-9.2699999999999818</v>
      </c>
      <c r="V5" s="9">
        <f t="array" ref="V5">IFERROR(INDEX(Edges-ExpectedEdges,MATCH(1,(N=$A5)*(KSI=V$1),0),1),"")</f>
        <v>-43.610000000000014</v>
      </c>
      <c r="W5" s="9">
        <f t="array" ref="W5">IFERROR(INDEX(Edges-ExpectedEdges,MATCH(1,(N=$A5)*(KSI=W$1),0),1),"")</f>
        <v>-59.660000000000025</v>
      </c>
      <c r="X5" s="9">
        <f t="array" ref="X5">IFERROR(INDEX(Edges-ExpectedEdges,MATCH(1,(N=$A5)*(KSI=X$1),0),1),"")</f>
        <v>-103.81</v>
      </c>
      <c r="Y5" s="9">
        <f t="array" ref="Y5">IFERROR(INDEX(Edges-ExpectedEdges,MATCH(1,(N=$A5)*(KSI=Y$1),0),1),"")</f>
        <v>-120.08000000000004</v>
      </c>
      <c r="Z5" s="9">
        <f t="array" ref="Z5">IFERROR(INDEX(Edges-ExpectedEdges,MATCH(1,(N=$A5)*(KSI=Z$1),0),1),"")</f>
        <v>-154.61000000000001</v>
      </c>
      <c r="AA5" s="9" t="str">
        <f t="array" ref="AA5">IFERROR(INDEX(Edges-ExpectedEdges,MATCH(1,(N=$A5)*(KSI=AA$1),0),1),"")</f>
        <v/>
      </c>
      <c r="AB5" s="9" t="str">
        <f t="array" ref="AB5">IFERROR(INDEX(Edges-ExpectedEdges,MATCH(1,(N=$A5)*(KSI=AB$1),0),1),"")</f>
        <v/>
      </c>
      <c r="AC5" s="9" t="str">
        <f t="array" ref="AC5">IFERROR(INDEX(Edges-ExpectedEdges,MATCH(1,(N=$A5)*(KSI=AC$1),0),1),"")</f>
        <v/>
      </c>
      <c r="AD5" s="9" t="str">
        <f t="array" ref="AD5">IFERROR(INDEX(Edges-ExpectedEdges,MATCH(1,(N=$A5)*(KSI=AD$1),0),1),"")</f>
        <v/>
      </c>
      <c r="AE5" s="9" t="str">
        <f t="array" ref="AE5">IFERROR(INDEX(Edges-ExpectedEdges,MATCH(1,(N=$A5)*(KSI=AE$1),0),1),"")</f>
        <v/>
      </c>
      <c r="AF5" s="9" t="str">
        <f t="array" ref="AF5">IFERROR(INDEX(Edges-ExpectedEdges,MATCH(1,(N=$A5)*(KSI=AF$1),0),1),"")</f>
        <v/>
      </c>
      <c r="AG5" s="9" t="str">
        <f t="array" ref="AG5">IFERROR(INDEX(Edges-ExpectedEdges,MATCH(1,(N=$A5)*(KSI=AG$1),0),1),"")</f>
        <v/>
      </c>
      <c r="AH5" s="9" t="str">
        <f t="array" ref="AH5">IFERROR(INDEX(Edges-ExpectedEdges,MATCH(1,(N=$A5)*(KSI=AH$1),0),1),"")</f>
        <v/>
      </c>
      <c r="AI5" s="9" t="str">
        <f t="array" ref="AI5">IFERROR(INDEX(Edges-ExpectedEdges,MATCH(1,(N=$A5)*(KSI=AI$1),0),1),"")</f>
        <v/>
      </c>
      <c r="AJ5" s="9" t="str">
        <f t="array" ref="AJ5">IFERROR(INDEX(Edges-ExpectedEdges,MATCH(1,(N=$A5)*(KSI=AJ$1),0),1),"")</f>
        <v/>
      </c>
      <c r="AK5" s="9" t="str">
        <f t="array" ref="AK5">IFERROR(INDEX(Edges-ExpectedEdges,MATCH(1,(N=$A5)*(KSI=AK$1),0),1),"")</f>
        <v/>
      </c>
      <c r="AL5" s="9" t="str">
        <f t="array" ref="AL5">IFERROR(INDEX(Edges-ExpectedEdges,MATCH(1,(N=$A5)*(KSI=AL$1),0),1),"")</f>
        <v/>
      </c>
      <c r="AM5" s="9" t="str">
        <f t="array" ref="AM5">IFERROR(INDEX(Edges-ExpectedEdges,MATCH(1,(N=$A5)*(KSI=AM$1),0),1),"")</f>
        <v/>
      </c>
      <c r="AN5" s="9" t="str">
        <f t="array" ref="AN5">IFERROR(INDEX(Edges-ExpectedEdges,MATCH(1,(N=$A5)*(KSI=AN$1),0),1),"")</f>
        <v/>
      </c>
      <c r="AO5" s="9" t="str">
        <f t="array" ref="AO5">IFERROR(INDEX(Edges-ExpectedEdges,MATCH(1,(N=$A5)*(KSI=AO$1),0),1),"")</f>
        <v/>
      </c>
      <c r="AP5" s="9" t="str">
        <f t="array" ref="AP5">IFERROR(INDEX(Edges-ExpectedEdges,MATCH(1,(N=$A5)*(KSI=AP$1),0),1),"")</f>
        <v/>
      </c>
      <c r="AQ5" s="9" t="str">
        <f t="array" ref="AQ5">IFERROR(INDEX(Edges-ExpectedEdges,MATCH(1,(N=$A5)*(KSI=AQ$1),0),1),"")</f>
        <v/>
      </c>
      <c r="AR5" s="9" t="str">
        <f t="array" ref="AR5">IFERROR(INDEX(Edges-ExpectedEdges,MATCH(1,(N=$A5)*(KSI=AR$1),0),1),"")</f>
        <v/>
      </c>
      <c r="AS5" s="9" t="str">
        <f t="array" ref="AS5">IFERROR(INDEX(Edges-ExpectedEdges,MATCH(1,(N=$A5)*(KSI=AS$1),0),1),"")</f>
        <v/>
      </c>
      <c r="AT5" s="9" t="str">
        <f t="array" ref="AT5">IFERROR(INDEX(Edges-ExpectedEdges,MATCH(1,(N=$A5)*(KSI=AT$1),0),1),"")</f>
        <v/>
      </c>
      <c r="AU5" s="9" t="str">
        <f t="array" ref="AU5">IFERROR(INDEX(Edges-ExpectedEdges,MATCH(1,(N=$A5)*(KSI=AU$1),0),1),"")</f>
        <v/>
      </c>
      <c r="AV5" s="9" t="str">
        <f t="array" ref="AV5">IFERROR(INDEX(Edges-ExpectedEdges,MATCH(1,(N=$A5)*(KSI=AV$1),0),1),"")</f>
        <v/>
      </c>
      <c r="AW5" s="9" t="str">
        <f t="array" ref="AW5">IFERROR(INDEX(Edges-ExpectedEdges,MATCH(1,(N=$A5)*(KSI=AW$1),0),1),"")</f>
        <v/>
      </c>
      <c r="AX5" s="9" t="str">
        <f t="array" ref="AX5">IFERROR(INDEX(Edges-ExpectedEdges,MATCH(1,(N=$A5)*(KSI=AX$1),0),1),"")</f>
        <v/>
      </c>
    </row>
    <row r="6" spans="1:55" x14ac:dyDescent="0.25">
      <c r="A6" s="14">
        <f t="array" ref="A6">IFERROR(INDEX(N, MATCH(0,COUNTIF($A$1:A5, N), 0)), "")</f>
        <v>50</v>
      </c>
      <c r="B6" s="9">
        <f t="array" ref="B6">IFERROR(INDEX(Edges-ExpectedEdges,MATCH(1,(N=$A6)*(KSI=B$1),0),1),"")</f>
        <v>31.060000000000002</v>
      </c>
      <c r="C6" s="9">
        <f t="array" ref="C6">IFERROR(INDEX(Edges-ExpectedEdges,MATCH(1,(N=$A6)*(KSI=C$1),0),1),"")</f>
        <v>66.44</v>
      </c>
      <c r="D6" s="9">
        <f t="array" ref="D6">IFERROR(INDEX(Edges-ExpectedEdges,MATCH(1,(N=$A6)*(KSI=D$1),0),1),"")</f>
        <v>88.45</v>
      </c>
      <c r="E6" s="9">
        <f t="array" ref="E6">IFERROR(INDEX(Edges-ExpectedEdges,MATCH(1,(N=$A6)*(KSI=E$1),0),1),"")</f>
        <v>113.97</v>
      </c>
      <c r="F6" s="9">
        <f t="array" ref="F6">IFERROR(INDEX(Edges-ExpectedEdges,MATCH(1,(N=$A6)*(KSI=F$1),0),1),"")</f>
        <v>124.32000000000002</v>
      </c>
      <c r="G6" s="9">
        <f t="array" ref="G6">IFERROR(INDEX(Edges-ExpectedEdges,MATCH(1,(N=$A6)*(KSI=G$1),0),1),"")</f>
        <v>143.18</v>
      </c>
      <c r="H6" s="9">
        <f t="array" ref="H6">IFERROR(INDEX(Edges-ExpectedEdges,MATCH(1,(N=$A6)*(KSI=H$1),0),1),"")</f>
        <v>160.22</v>
      </c>
      <c r="I6" s="9">
        <f t="array" ref="I6">IFERROR(INDEX(Edges-ExpectedEdges,MATCH(1,(N=$A6)*(KSI=I$1),0),1),"")</f>
        <v>162.38</v>
      </c>
      <c r="J6" s="9">
        <f t="array" ref="J6">IFERROR(INDEX(Edges-ExpectedEdges,MATCH(1,(N=$A6)*(KSI=J$1),0),1),"")</f>
        <v>164.36</v>
      </c>
      <c r="K6" s="9">
        <f t="array" ref="K6">IFERROR(INDEX(Edges-ExpectedEdges,MATCH(1,(N=$A6)*(KSI=K$1),0),1),"")</f>
        <v>169.36</v>
      </c>
      <c r="L6" s="9">
        <f t="array" ref="L6">IFERROR(INDEX(Edges-ExpectedEdges,MATCH(1,(N=$A6)*(KSI=L$1),0),1),"")</f>
        <v>161.72999999999999</v>
      </c>
      <c r="M6" s="9">
        <f t="array" ref="M6">IFERROR(INDEX(Edges-ExpectedEdges,MATCH(1,(N=$A6)*(KSI=M$1),0),1),"")</f>
        <v>170.43000000000004</v>
      </c>
      <c r="N6" s="9">
        <f t="array" ref="N6">IFERROR(INDEX(Edges-ExpectedEdges,MATCH(1,(N=$A6)*(KSI=N$1),0),1),"")</f>
        <v>143.19</v>
      </c>
      <c r="O6" s="9">
        <f t="array" ref="O6">IFERROR(INDEX(Edges-ExpectedEdges,MATCH(1,(N=$A6)*(KSI=O$1),0),1),"")</f>
        <v>130.22999999999996</v>
      </c>
      <c r="P6" s="9">
        <f t="array" ref="P6">IFERROR(INDEX(Edges-ExpectedEdges,MATCH(1,(N=$A6)*(KSI=P$1),0),1),"")</f>
        <v>120.88999999999999</v>
      </c>
      <c r="Q6" s="9">
        <f t="array" ref="Q6">IFERROR(INDEX(Edges-ExpectedEdges,MATCH(1,(N=$A6)*(KSI=Q$1),0),1),"")</f>
        <v>100.62</v>
      </c>
      <c r="R6" s="9">
        <f t="array" ref="R6">IFERROR(INDEX(Edges-ExpectedEdges,MATCH(1,(N=$A6)*(KSI=R$1),0),1),"")</f>
        <v>75.62</v>
      </c>
      <c r="S6" s="9">
        <f t="array" ref="S6">IFERROR(INDEX(Edges-ExpectedEdges,MATCH(1,(N=$A6)*(KSI=S$1),0),1),"")</f>
        <v>39.840000000000032</v>
      </c>
      <c r="T6" s="9">
        <f t="array" ref="T6">IFERROR(INDEX(Edges-ExpectedEdges,MATCH(1,(N=$A6)*(KSI=T$1),0),1),"")</f>
        <v>19.829999999999927</v>
      </c>
      <c r="U6" s="9">
        <f t="array" ref="U6">IFERROR(INDEX(Edges-ExpectedEdges,MATCH(1,(N=$A6)*(KSI=U$1),0),1),"")</f>
        <v>-37.399999999999977</v>
      </c>
      <c r="V6" s="9">
        <f t="array" ref="V6">IFERROR(INDEX(Edges-ExpectedEdges,MATCH(1,(N=$A6)*(KSI=V$1),0),1),"")</f>
        <v>-34.919999999999959</v>
      </c>
      <c r="W6" s="9">
        <f t="array" ref="W6">IFERROR(INDEX(Edges-ExpectedEdges,MATCH(1,(N=$A6)*(KSI=W$1),0),1),"")</f>
        <v>-106.70999999999992</v>
      </c>
      <c r="X6" s="9">
        <f t="array" ref="X6">IFERROR(INDEX(Edges-ExpectedEdges,MATCH(1,(N=$A6)*(KSI=X$1),0),1),"")</f>
        <v>-143.88</v>
      </c>
      <c r="Y6" s="9">
        <f t="array" ref="Y6">IFERROR(INDEX(Edges-ExpectedEdges,MATCH(1,(N=$A6)*(KSI=Y$1),0),1),"")</f>
        <v>-190.67999999999995</v>
      </c>
      <c r="Z6" s="9">
        <f t="array" ref="Z6">IFERROR(INDEX(Edges-ExpectedEdges,MATCH(1,(N=$A6)*(KSI=Z$1),0),1),"")</f>
        <v>-263.15999999999997</v>
      </c>
      <c r="AA6" s="9" t="str">
        <f t="array" ref="AA6">IFERROR(INDEX(Edges-ExpectedEdges,MATCH(1,(N=$A6)*(KSI=AA$1),0),1),"")</f>
        <v/>
      </c>
      <c r="AB6" s="9" t="str">
        <f t="array" ref="AB6">IFERROR(INDEX(Edges-ExpectedEdges,MATCH(1,(N=$A6)*(KSI=AB$1),0),1),"")</f>
        <v/>
      </c>
      <c r="AC6" s="9" t="str">
        <f t="array" ref="AC6">IFERROR(INDEX(Edges-ExpectedEdges,MATCH(1,(N=$A6)*(KSI=AC$1),0),1),"")</f>
        <v/>
      </c>
      <c r="AD6" s="9" t="str">
        <f t="array" ref="AD6">IFERROR(INDEX(Edges-ExpectedEdges,MATCH(1,(N=$A6)*(KSI=AD$1),0),1),"")</f>
        <v/>
      </c>
      <c r="AE6" s="9" t="str">
        <f t="array" ref="AE6">IFERROR(INDEX(Edges-ExpectedEdges,MATCH(1,(N=$A6)*(KSI=AE$1),0),1),"")</f>
        <v/>
      </c>
      <c r="AF6" s="9" t="str">
        <f t="array" ref="AF6">IFERROR(INDEX(Edges-ExpectedEdges,MATCH(1,(N=$A6)*(KSI=AF$1),0),1),"")</f>
        <v/>
      </c>
      <c r="AG6" s="9" t="str">
        <f t="array" ref="AG6">IFERROR(INDEX(Edges-ExpectedEdges,MATCH(1,(N=$A6)*(KSI=AG$1),0),1),"")</f>
        <v/>
      </c>
      <c r="AH6" s="9" t="str">
        <f t="array" ref="AH6">IFERROR(INDEX(Edges-ExpectedEdges,MATCH(1,(N=$A6)*(KSI=AH$1),0),1),"")</f>
        <v/>
      </c>
      <c r="AI6" s="9" t="str">
        <f t="array" ref="AI6">IFERROR(INDEX(Edges-ExpectedEdges,MATCH(1,(N=$A6)*(KSI=AI$1),0),1),"")</f>
        <v/>
      </c>
      <c r="AJ6" s="9" t="str">
        <f t="array" ref="AJ6">IFERROR(INDEX(Edges-ExpectedEdges,MATCH(1,(N=$A6)*(KSI=AJ$1),0),1),"")</f>
        <v/>
      </c>
      <c r="AK6" s="9" t="str">
        <f t="array" ref="AK6">IFERROR(INDEX(Edges-ExpectedEdges,MATCH(1,(N=$A6)*(KSI=AK$1),0),1),"")</f>
        <v/>
      </c>
      <c r="AL6" s="9" t="str">
        <f t="array" ref="AL6">IFERROR(INDEX(Edges-ExpectedEdges,MATCH(1,(N=$A6)*(KSI=AL$1),0),1),"")</f>
        <v/>
      </c>
      <c r="AM6" s="9" t="str">
        <f t="array" ref="AM6">IFERROR(INDEX(Edges-ExpectedEdges,MATCH(1,(N=$A6)*(KSI=AM$1),0),1),"")</f>
        <v/>
      </c>
      <c r="AN6" s="9" t="str">
        <f t="array" ref="AN6">IFERROR(INDEX(Edges-ExpectedEdges,MATCH(1,(N=$A6)*(KSI=AN$1),0),1),"")</f>
        <v/>
      </c>
      <c r="AO6" s="9" t="str">
        <f t="array" ref="AO6">IFERROR(INDEX(Edges-ExpectedEdges,MATCH(1,(N=$A6)*(KSI=AO$1),0),1),"")</f>
        <v/>
      </c>
      <c r="AP6" s="9" t="str">
        <f t="array" ref="AP6">IFERROR(INDEX(Edges-ExpectedEdges,MATCH(1,(N=$A6)*(KSI=AP$1),0),1),"")</f>
        <v/>
      </c>
      <c r="AQ6" s="9" t="str">
        <f t="array" ref="AQ6">IFERROR(INDEX(Edges-ExpectedEdges,MATCH(1,(N=$A6)*(KSI=AQ$1),0),1),"")</f>
        <v/>
      </c>
      <c r="AR6" s="9" t="str">
        <f t="array" ref="AR6">IFERROR(INDEX(Edges-ExpectedEdges,MATCH(1,(N=$A6)*(KSI=AR$1),0),1),"")</f>
        <v/>
      </c>
      <c r="AS6" s="9" t="str">
        <f t="array" ref="AS6">IFERROR(INDEX(Edges-ExpectedEdges,MATCH(1,(N=$A6)*(KSI=AS$1),0),1),"")</f>
        <v/>
      </c>
      <c r="AT6" s="9" t="str">
        <f t="array" ref="AT6">IFERROR(INDEX(Edges-ExpectedEdges,MATCH(1,(N=$A6)*(KSI=AT$1),0),1),"")</f>
        <v/>
      </c>
      <c r="AU6" s="9" t="str">
        <f t="array" ref="AU6">IFERROR(INDEX(Edges-ExpectedEdges,MATCH(1,(N=$A6)*(KSI=AU$1),0),1),"")</f>
        <v/>
      </c>
      <c r="AV6" s="9" t="str">
        <f t="array" ref="AV6">IFERROR(INDEX(Edges-ExpectedEdges,MATCH(1,(N=$A6)*(KSI=AV$1),0),1),"")</f>
        <v/>
      </c>
      <c r="AW6" s="9" t="str">
        <f t="array" ref="AW6">IFERROR(INDEX(Edges-ExpectedEdges,MATCH(1,(N=$A6)*(KSI=AW$1),0),1),"")</f>
        <v/>
      </c>
      <c r="AX6" s="9" t="str">
        <f t="array" ref="AX6">IFERROR(INDEX(Edges-ExpectedEdges,MATCH(1,(N=$A6)*(KSI=AX$1),0),1),"")</f>
        <v/>
      </c>
    </row>
    <row r="7" spans="1:55" x14ac:dyDescent="0.25">
      <c r="A7" s="14">
        <f t="array" ref="A7">IFERROR(INDEX(N, MATCH(0,COUNTIF($A$1:A6, N), 0)), "")</f>
        <v>60</v>
      </c>
      <c r="B7" s="9">
        <f t="array" ref="B7">IFERROR(INDEX(Edges-ExpectedEdges,MATCH(1,(N=$A7)*(KSI=B$1),0),1),"")</f>
        <v>47.43</v>
      </c>
      <c r="C7" s="9">
        <f t="array" ref="C7">IFERROR(INDEX(Edges-ExpectedEdges,MATCH(1,(N=$A7)*(KSI=C$1),0),1),"")</f>
        <v>94</v>
      </c>
      <c r="D7" s="9">
        <f t="array" ref="D7">IFERROR(INDEX(Edges-ExpectedEdges,MATCH(1,(N=$A7)*(KSI=D$1),0),1),"")</f>
        <v>128.22999999999999</v>
      </c>
      <c r="E7" s="9">
        <f t="array" ref="E7">IFERROR(INDEX(Edges-ExpectedEdges,MATCH(1,(N=$A7)*(KSI=E$1),0),1),"")</f>
        <v>157.21</v>
      </c>
      <c r="F7" s="9">
        <f t="array" ref="F7">IFERROR(INDEX(Edges-ExpectedEdges,MATCH(1,(N=$A7)*(KSI=F$1),0),1),"")</f>
        <v>185.83999999999997</v>
      </c>
      <c r="G7" s="9">
        <f t="array" ref="G7">IFERROR(INDEX(Edges-ExpectedEdges,MATCH(1,(N=$A7)*(KSI=G$1),0),1),"")</f>
        <v>204.53000000000003</v>
      </c>
      <c r="H7" s="9">
        <f t="array" ref="H7">IFERROR(INDEX(Edges-ExpectedEdges,MATCH(1,(N=$A7)*(KSI=H$1),0),1),"")</f>
        <v>223.61</v>
      </c>
      <c r="I7" s="9">
        <f t="array" ref="I7">IFERROR(INDEX(Edges-ExpectedEdges,MATCH(1,(N=$A7)*(KSI=I$1),0),1),"")</f>
        <v>233.75000000000003</v>
      </c>
      <c r="J7" s="9">
        <f t="array" ref="J7">IFERROR(INDEX(Edges-ExpectedEdges,MATCH(1,(N=$A7)*(KSI=J$1),0),1),"")</f>
        <v>239.94000000000003</v>
      </c>
      <c r="K7" s="9">
        <f t="array" ref="K7">IFERROR(INDEX(Edges-ExpectedEdges,MATCH(1,(N=$A7)*(KSI=K$1),0),1),"")</f>
        <v>237.13000000000002</v>
      </c>
      <c r="L7" s="9">
        <f t="array" ref="L7">IFERROR(INDEX(Edges-ExpectedEdges,MATCH(1,(N=$A7)*(KSI=L$1),0),1),"")</f>
        <v>240.01999999999998</v>
      </c>
      <c r="M7" s="9">
        <f t="array" ref="M7">IFERROR(INDEX(Edges-ExpectedEdges,MATCH(1,(N=$A7)*(KSI=M$1),0),1),"")</f>
        <v>224.00999999999993</v>
      </c>
      <c r="N7" s="9">
        <f t="array" ref="N7">IFERROR(INDEX(Edges-ExpectedEdges,MATCH(1,(N=$A7)*(KSI=N$1),0),1),"")</f>
        <v>215.10000000000002</v>
      </c>
      <c r="O7" s="9">
        <f t="array" ref="O7">IFERROR(INDEX(Edges-ExpectedEdges,MATCH(1,(N=$A7)*(KSI=O$1),0),1),"")</f>
        <v>198.50000000000006</v>
      </c>
      <c r="P7" s="9">
        <f t="array" ref="P7">IFERROR(INDEX(Edges-ExpectedEdges,MATCH(1,(N=$A7)*(KSI=P$1),0),1),"")</f>
        <v>176.89000000000004</v>
      </c>
      <c r="Q7" s="9">
        <f t="array" ref="Q7">IFERROR(INDEX(Edges-ExpectedEdges,MATCH(1,(N=$A7)*(KSI=Q$1),0),1),"")</f>
        <v>120.29000000000008</v>
      </c>
      <c r="R7" s="9">
        <f t="array" ref="R7">IFERROR(INDEX(Edges-ExpectedEdges,MATCH(1,(N=$A7)*(KSI=R$1),0),1),"")</f>
        <v>114.54000000000008</v>
      </c>
      <c r="S7" s="9">
        <f t="array" ref="S7">IFERROR(INDEX(Edges-ExpectedEdges,MATCH(1,(N=$A7)*(KSI=S$1),0),1),"")</f>
        <v>70.190000000000055</v>
      </c>
      <c r="T7" s="9">
        <f t="array" ref="T7">IFERROR(INDEX(Edges-ExpectedEdges,MATCH(1,(N=$A7)*(KSI=T$1),0),1),"")</f>
        <v>5.5</v>
      </c>
      <c r="U7" s="9">
        <f t="array" ref="U7">IFERROR(INDEX(Edges-ExpectedEdges,MATCH(1,(N=$A7)*(KSI=U$1),0),1),"")</f>
        <v>-47.450000000000045</v>
      </c>
      <c r="V7" s="9">
        <f t="array" ref="V7">IFERROR(INDEX(Edges-ExpectedEdges,MATCH(1,(N=$A7)*(KSI=V$1),0),1),"")</f>
        <v>-95.740000000000009</v>
      </c>
      <c r="W7" s="9">
        <f t="array" ref="W7">IFERROR(INDEX(Edges-ExpectedEdges,MATCH(1,(N=$A7)*(KSI=W$1),0),1),"")</f>
        <v>-143.33999999999992</v>
      </c>
      <c r="X7" s="9">
        <f t="array" ref="X7">IFERROR(INDEX(Edges-ExpectedEdges,MATCH(1,(N=$A7)*(KSI=X$1),0),1),"")</f>
        <v>-213.18000000000006</v>
      </c>
      <c r="Y7" s="9">
        <f t="array" ref="Y7">IFERROR(INDEX(Edges-ExpectedEdges,MATCH(1,(N=$A7)*(KSI=Y$1),0),1),"")</f>
        <v>-277.2700000000001</v>
      </c>
      <c r="Z7" s="9">
        <f t="array" ref="Z7">IFERROR(INDEX(Edges-ExpectedEdges,MATCH(1,(N=$A7)*(KSI=Z$1),0),1),"")</f>
        <v>-335.65000000000009</v>
      </c>
      <c r="AA7" s="9" t="str">
        <f t="array" ref="AA7">IFERROR(INDEX(Edges-ExpectedEdges,MATCH(1,(N=$A7)*(KSI=AA$1),0),1),"")</f>
        <v/>
      </c>
      <c r="AB7" s="9" t="str">
        <f t="array" ref="AB7">IFERROR(INDEX(Edges-ExpectedEdges,MATCH(1,(N=$A7)*(KSI=AB$1),0),1),"")</f>
        <v/>
      </c>
      <c r="AC7" s="9" t="str">
        <f t="array" ref="AC7">IFERROR(INDEX(Edges-ExpectedEdges,MATCH(1,(N=$A7)*(KSI=AC$1),0),1),"")</f>
        <v/>
      </c>
      <c r="AD7" s="9" t="str">
        <f t="array" ref="AD7">IFERROR(INDEX(Edges-ExpectedEdges,MATCH(1,(N=$A7)*(KSI=AD$1),0),1),"")</f>
        <v/>
      </c>
      <c r="AE7" s="9" t="str">
        <f t="array" ref="AE7">IFERROR(INDEX(Edges-ExpectedEdges,MATCH(1,(N=$A7)*(KSI=AE$1),0),1),"")</f>
        <v/>
      </c>
      <c r="AF7" s="9" t="str">
        <f t="array" ref="AF7">IFERROR(INDEX(Edges-ExpectedEdges,MATCH(1,(N=$A7)*(KSI=AF$1),0),1),"")</f>
        <v/>
      </c>
      <c r="AG7" s="9" t="str">
        <f t="array" ref="AG7">IFERROR(INDEX(Edges-ExpectedEdges,MATCH(1,(N=$A7)*(KSI=AG$1),0),1),"")</f>
        <v/>
      </c>
      <c r="AH7" s="9" t="str">
        <f t="array" ref="AH7">IFERROR(INDEX(Edges-ExpectedEdges,MATCH(1,(N=$A7)*(KSI=AH$1),0),1),"")</f>
        <v/>
      </c>
      <c r="AI7" s="9" t="str">
        <f t="array" ref="AI7">IFERROR(INDEX(Edges-ExpectedEdges,MATCH(1,(N=$A7)*(KSI=AI$1),0),1),"")</f>
        <v/>
      </c>
      <c r="AJ7" s="9" t="str">
        <f t="array" ref="AJ7">IFERROR(INDEX(Edges-ExpectedEdges,MATCH(1,(N=$A7)*(KSI=AJ$1),0),1),"")</f>
        <v/>
      </c>
      <c r="AK7" s="9" t="str">
        <f t="array" ref="AK7">IFERROR(INDEX(Edges-ExpectedEdges,MATCH(1,(N=$A7)*(KSI=AK$1),0),1),"")</f>
        <v/>
      </c>
      <c r="AL7" s="9" t="str">
        <f t="array" ref="AL7">IFERROR(INDEX(Edges-ExpectedEdges,MATCH(1,(N=$A7)*(KSI=AL$1),0),1),"")</f>
        <v/>
      </c>
      <c r="AM7" s="9" t="str">
        <f t="array" ref="AM7">IFERROR(INDEX(Edges-ExpectedEdges,MATCH(1,(N=$A7)*(KSI=AM$1),0),1),"")</f>
        <v/>
      </c>
      <c r="AN7" s="9" t="str">
        <f t="array" ref="AN7">IFERROR(INDEX(Edges-ExpectedEdges,MATCH(1,(N=$A7)*(KSI=AN$1),0),1),"")</f>
        <v/>
      </c>
      <c r="AO7" s="9" t="str">
        <f t="array" ref="AO7">IFERROR(INDEX(Edges-ExpectedEdges,MATCH(1,(N=$A7)*(KSI=AO$1),0),1),"")</f>
        <v/>
      </c>
      <c r="AP7" s="9" t="str">
        <f t="array" ref="AP7">IFERROR(INDEX(Edges-ExpectedEdges,MATCH(1,(N=$A7)*(KSI=AP$1),0),1),"")</f>
        <v/>
      </c>
      <c r="AQ7" s="9" t="str">
        <f t="array" ref="AQ7">IFERROR(INDEX(Edges-ExpectedEdges,MATCH(1,(N=$A7)*(KSI=AQ$1),0),1),"")</f>
        <v/>
      </c>
      <c r="AR7" s="9" t="str">
        <f t="array" ref="AR7">IFERROR(INDEX(Edges-ExpectedEdges,MATCH(1,(N=$A7)*(KSI=AR$1),0),1),"")</f>
        <v/>
      </c>
      <c r="AS7" s="9" t="str">
        <f t="array" ref="AS7">IFERROR(INDEX(Edges-ExpectedEdges,MATCH(1,(N=$A7)*(KSI=AS$1),0),1),"")</f>
        <v/>
      </c>
      <c r="AT7" s="9" t="str">
        <f t="array" ref="AT7">IFERROR(INDEX(Edges-ExpectedEdges,MATCH(1,(N=$A7)*(KSI=AT$1),0),1),"")</f>
        <v/>
      </c>
      <c r="AU7" s="9" t="str">
        <f t="array" ref="AU7">IFERROR(INDEX(Edges-ExpectedEdges,MATCH(1,(N=$A7)*(KSI=AU$1),0),1),"")</f>
        <v/>
      </c>
      <c r="AV7" s="9" t="str">
        <f t="array" ref="AV7">IFERROR(INDEX(Edges-ExpectedEdges,MATCH(1,(N=$A7)*(KSI=AV$1),0),1),"")</f>
        <v/>
      </c>
      <c r="AW7" s="9" t="str">
        <f t="array" ref="AW7">IFERROR(INDEX(Edges-ExpectedEdges,MATCH(1,(N=$A7)*(KSI=AW$1),0),1),"")</f>
        <v/>
      </c>
      <c r="AX7" s="9" t="str">
        <f t="array" ref="AX7">IFERROR(INDEX(Edges-ExpectedEdges,MATCH(1,(N=$A7)*(KSI=AX$1),0),1),"")</f>
        <v/>
      </c>
    </row>
    <row r="8" spans="1:55" x14ac:dyDescent="0.25">
      <c r="A8" s="14">
        <f t="array" ref="A8">IFERROR(INDEX(N, MATCH(0,COUNTIF($A$1:A7, N), 0)), "")</f>
        <v>70</v>
      </c>
      <c r="B8" s="9">
        <f t="array" ref="B8">IFERROR(INDEX(Edges-ExpectedEdges,MATCH(1,(N=$A8)*(KSI=B$1),0),1),"")</f>
        <v>66.92</v>
      </c>
      <c r="C8" s="9">
        <f t="array" ref="C8">IFERROR(INDEX(Edges-ExpectedEdges,MATCH(1,(N=$A8)*(KSI=C$1),0),1),"")</f>
        <v>124.21</v>
      </c>
      <c r="D8" s="9">
        <f t="array" ref="D8">IFERROR(INDEX(Edges-ExpectedEdges,MATCH(1,(N=$A8)*(KSI=D$1),0),1),"")</f>
        <v>174.99</v>
      </c>
      <c r="E8" s="9">
        <f t="array" ref="E8">IFERROR(INDEX(Edges-ExpectedEdges,MATCH(1,(N=$A8)*(KSI=E$1),0),1),"")</f>
        <v>210.39</v>
      </c>
      <c r="F8" s="9">
        <f t="array" ref="F8">IFERROR(INDEX(Edges-ExpectedEdges,MATCH(1,(N=$A8)*(KSI=F$1),0),1),"")</f>
        <v>257.08</v>
      </c>
      <c r="G8" s="9">
        <f t="array" ref="G8">IFERROR(INDEX(Edges-ExpectedEdges,MATCH(1,(N=$A8)*(KSI=G$1),0),1),"")</f>
        <v>275.64999999999998</v>
      </c>
      <c r="H8" s="9">
        <f t="array" ref="H8">IFERROR(INDEX(Edges-ExpectedEdges,MATCH(1,(N=$A8)*(KSI=H$1),0),1),"")</f>
        <v>314.15000000000003</v>
      </c>
      <c r="I8" s="9">
        <f t="array" ref="I8">IFERROR(INDEX(Edges-ExpectedEdges,MATCH(1,(N=$A8)*(KSI=I$1),0),1),"")</f>
        <v>332.31999999999994</v>
      </c>
      <c r="J8" s="9">
        <f t="array" ref="J8">IFERROR(INDEX(Edges-ExpectedEdges,MATCH(1,(N=$A8)*(KSI=J$1),0),1),"")</f>
        <v>336.93</v>
      </c>
      <c r="K8" s="9">
        <f t="array" ref="K8">IFERROR(INDEX(Edges-ExpectedEdges,MATCH(1,(N=$A8)*(KSI=K$1),0),1),"")</f>
        <v>331.02</v>
      </c>
      <c r="L8" s="9">
        <f t="array" ref="L8">IFERROR(INDEX(Edges-ExpectedEdges,MATCH(1,(N=$A8)*(KSI=L$1),0),1),"")</f>
        <v>335.74000000000007</v>
      </c>
      <c r="M8" s="9">
        <f t="array" ref="M8">IFERROR(INDEX(Edges-ExpectedEdges,MATCH(1,(N=$A8)*(KSI=M$1),0),1),"")</f>
        <v>305.03999999999996</v>
      </c>
      <c r="N8" s="9">
        <f t="array" ref="N8">IFERROR(INDEX(Edges-ExpectedEdges,MATCH(1,(N=$A8)*(KSI=N$1),0),1),"")</f>
        <v>278.91999999999996</v>
      </c>
      <c r="O8" s="9">
        <f t="array" ref="O8">IFERROR(INDEX(Edges-ExpectedEdges,MATCH(1,(N=$A8)*(KSI=O$1),0),1),"")</f>
        <v>270.63</v>
      </c>
      <c r="P8" s="9">
        <f t="array" ref="P8">IFERROR(INDEX(Edges-ExpectedEdges,MATCH(1,(N=$A8)*(KSI=P$1),0),1),"")</f>
        <v>236.26999999999998</v>
      </c>
      <c r="Q8" s="9">
        <f t="array" ref="Q8">IFERROR(INDEX(Edges-ExpectedEdges,MATCH(1,(N=$A8)*(KSI=Q$1),0),1),"")</f>
        <v>191.05000000000007</v>
      </c>
      <c r="R8" s="9">
        <f t="array" ref="R8">IFERROR(INDEX(Edges-ExpectedEdges,MATCH(1,(N=$A8)*(KSI=R$1),0),1),"")</f>
        <v>157.35000000000014</v>
      </c>
      <c r="S8" s="9">
        <f t="array" ref="S8">IFERROR(INDEX(Edges-ExpectedEdges,MATCH(1,(N=$A8)*(KSI=S$1),0),1),"")</f>
        <v>90.880000000000109</v>
      </c>
      <c r="T8" s="9">
        <f t="array" ref="T8">IFERROR(INDEX(Edges-ExpectedEdges,MATCH(1,(N=$A8)*(KSI=T$1),0),1),"")</f>
        <v>32.740000000000009</v>
      </c>
      <c r="U8" s="9">
        <f t="array" ref="U8">IFERROR(INDEX(Edges-ExpectedEdges,MATCH(1,(N=$A8)*(KSI=U$1),0),1),"")</f>
        <v>-45.210000000000036</v>
      </c>
      <c r="V8" s="9">
        <f t="array" ref="V8">IFERROR(INDEX(Edges-ExpectedEdges,MATCH(1,(N=$A8)*(KSI=V$1),0),1),"")</f>
        <v>-97.990000000000009</v>
      </c>
      <c r="W8" s="9">
        <f t="array" ref="W8">IFERROR(INDEX(Edges-ExpectedEdges,MATCH(1,(N=$A8)*(KSI=W$1),0),1),"")</f>
        <v>-217.42999999999984</v>
      </c>
      <c r="X8" s="9">
        <f t="array" ref="X8">IFERROR(INDEX(Edges-ExpectedEdges,MATCH(1,(N=$A8)*(KSI=X$1),0),1),"")</f>
        <v>-305.10000000000014</v>
      </c>
      <c r="Y8" s="9">
        <f t="array" ref="Y8">IFERROR(INDEX(Edges-ExpectedEdges,MATCH(1,(N=$A8)*(KSI=Y$1),0),1),"")</f>
        <v>-355.73</v>
      </c>
      <c r="Z8" s="9">
        <f t="array" ref="Z8">IFERROR(INDEX(Edges-ExpectedEdges,MATCH(1,(N=$A8)*(KSI=Z$1),0),1),"")</f>
        <v>-477.33999999999992</v>
      </c>
      <c r="AA8" s="9" t="str">
        <f t="array" ref="AA8">IFERROR(INDEX(Edges-ExpectedEdges,MATCH(1,(N=$A8)*(KSI=AA$1),0),1),"")</f>
        <v/>
      </c>
      <c r="AB8" s="9" t="str">
        <f t="array" ref="AB8">IFERROR(INDEX(Edges-ExpectedEdges,MATCH(1,(N=$A8)*(KSI=AB$1),0),1),"")</f>
        <v/>
      </c>
      <c r="AC8" s="9" t="str">
        <f t="array" ref="AC8">IFERROR(INDEX(Edges-ExpectedEdges,MATCH(1,(N=$A8)*(KSI=AC$1),0),1),"")</f>
        <v/>
      </c>
      <c r="AD8" s="9" t="str">
        <f t="array" ref="AD8">IFERROR(INDEX(Edges-ExpectedEdges,MATCH(1,(N=$A8)*(KSI=AD$1),0),1),"")</f>
        <v/>
      </c>
      <c r="AE8" s="9" t="str">
        <f t="array" ref="AE8">IFERROR(INDEX(Edges-ExpectedEdges,MATCH(1,(N=$A8)*(KSI=AE$1),0),1),"")</f>
        <v/>
      </c>
      <c r="AF8" s="9" t="str">
        <f t="array" ref="AF8">IFERROR(INDEX(Edges-ExpectedEdges,MATCH(1,(N=$A8)*(KSI=AF$1),0),1),"")</f>
        <v/>
      </c>
      <c r="AG8" s="9" t="str">
        <f t="array" ref="AG8">IFERROR(INDEX(Edges-ExpectedEdges,MATCH(1,(N=$A8)*(KSI=AG$1),0),1),"")</f>
        <v/>
      </c>
      <c r="AH8" s="9" t="str">
        <f t="array" ref="AH8">IFERROR(INDEX(Edges-ExpectedEdges,MATCH(1,(N=$A8)*(KSI=AH$1),0),1),"")</f>
        <v/>
      </c>
      <c r="AI8" s="9" t="str">
        <f t="array" ref="AI8">IFERROR(INDEX(Edges-ExpectedEdges,MATCH(1,(N=$A8)*(KSI=AI$1),0),1),"")</f>
        <v/>
      </c>
      <c r="AJ8" s="9" t="str">
        <f t="array" ref="AJ8">IFERROR(INDEX(Edges-ExpectedEdges,MATCH(1,(N=$A8)*(KSI=AJ$1),0),1),"")</f>
        <v/>
      </c>
      <c r="AK8" s="9" t="str">
        <f t="array" ref="AK8">IFERROR(INDEX(Edges-ExpectedEdges,MATCH(1,(N=$A8)*(KSI=AK$1),0),1),"")</f>
        <v/>
      </c>
      <c r="AL8" s="9" t="str">
        <f t="array" ref="AL8">IFERROR(INDEX(Edges-ExpectedEdges,MATCH(1,(N=$A8)*(KSI=AL$1),0),1),"")</f>
        <v/>
      </c>
      <c r="AM8" s="9" t="str">
        <f t="array" ref="AM8">IFERROR(INDEX(Edges-ExpectedEdges,MATCH(1,(N=$A8)*(KSI=AM$1),0),1),"")</f>
        <v/>
      </c>
      <c r="AN8" s="9" t="str">
        <f t="array" ref="AN8">IFERROR(INDEX(Edges-ExpectedEdges,MATCH(1,(N=$A8)*(KSI=AN$1),0),1),"")</f>
        <v/>
      </c>
      <c r="AO8" s="9" t="str">
        <f t="array" ref="AO8">IFERROR(INDEX(Edges-ExpectedEdges,MATCH(1,(N=$A8)*(KSI=AO$1),0),1),"")</f>
        <v/>
      </c>
      <c r="AP8" s="9" t="str">
        <f t="array" ref="AP8">IFERROR(INDEX(Edges-ExpectedEdges,MATCH(1,(N=$A8)*(KSI=AP$1),0),1),"")</f>
        <v/>
      </c>
      <c r="AQ8" s="9" t="str">
        <f t="array" ref="AQ8">IFERROR(INDEX(Edges-ExpectedEdges,MATCH(1,(N=$A8)*(KSI=AQ$1),0),1),"")</f>
        <v/>
      </c>
      <c r="AR8" s="9" t="str">
        <f t="array" ref="AR8">IFERROR(INDEX(Edges-ExpectedEdges,MATCH(1,(N=$A8)*(KSI=AR$1),0),1),"")</f>
        <v/>
      </c>
      <c r="AS8" s="9" t="str">
        <f t="array" ref="AS8">IFERROR(INDEX(Edges-ExpectedEdges,MATCH(1,(N=$A8)*(KSI=AS$1),0),1),"")</f>
        <v/>
      </c>
      <c r="AT8" s="9" t="str">
        <f t="array" ref="AT8">IFERROR(INDEX(Edges-ExpectedEdges,MATCH(1,(N=$A8)*(KSI=AT$1),0),1),"")</f>
        <v/>
      </c>
      <c r="AU8" s="9" t="str">
        <f t="array" ref="AU8">IFERROR(INDEX(Edges-ExpectedEdges,MATCH(1,(N=$A8)*(KSI=AU$1),0),1),"")</f>
        <v/>
      </c>
      <c r="AV8" s="9" t="str">
        <f t="array" ref="AV8">IFERROR(INDEX(Edges-ExpectedEdges,MATCH(1,(N=$A8)*(KSI=AV$1),0),1),"")</f>
        <v/>
      </c>
      <c r="AW8" s="9" t="str">
        <f t="array" ref="AW8">IFERROR(INDEX(Edges-ExpectedEdges,MATCH(1,(N=$A8)*(KSI=AW$1),0),1),"")</f>
        <v/>
      </c>
      <c r="AX8" s="9" t="str">
        <f t="array" ref="AX8">IFERROR(INDEX(Edges-ExpectedEdges,MATCH(1,(N=$A8)*(KSI=AX$1),0),1),"")</f>
        <v/>
      </c>
    </row>
    <row r="9" spans="1:55" x14ac:dyDescent="0.25">
      <c r="A9" s="14">
        <f t="array" ref="A9">IFERROR(INDEX(N, MATCH(0,COUNTIF($A$1:A8, N), 0)), "")</f>
        <v>80</v>
      </c>
      <c r="B9" s="9">
        <f t="array" ref="B9">IFERROR(INDEX(Edges-ExpectedEdges,MATCH(1,(N=$A9)*(KSI=B$1),0),1),"")</f>
        <v>85.18</v>
      </c>
      <c r="C9" s="9">
        <f t="array" ref="C9">IFERROR(INDEX(Edges-ExpectedEdges,MATCH(1,(N=$A9)*(KSI=C$1),0),1),"")</f>
        <v>158.72</v>
      </c>
      <c r="D9" s="9">
        <f t="array" ref="D9">IFERROR(INDEX(Edges-ExpectedEdges,MATCH(1,(N=$A9)*(KSI=D$1),0),1),"")</f>
        <v>228.36</v>
      </c>
      <c r="E9" s="9">
        <f t="array" ref="E9">IFERROR(INDEX(Edges-ExpectedEdges,MATCH(1,(N=$A9)*(KSI=E$1),0),1),"")</f>
        <v>281.65999999999997</v>
      </c>
      <c r="F9" s="9">
        <f t="array" ref="F9">IFERROR(INDEX(Edges-ExpectedEdges,MATCH(1,(N=$A9)*(KSI=F$1),0),1),"")</f>
        <v>325.43</v>
      </c>
      <c r="G9" s="9">
        <f t="array" ref="G9">IFERROR(INDEX(Edges-ExpectedEdges,MATCH(1,(N=$A9)*(KSI=G$1),0),1),"")</f>
        <v>370.14</v>
      </c>
      <c r="H9" s="9">
        <f t="array" ref="H9">IFERROR(INDEX(Edges-ExpectedEdges,MATCH(1,(N=$A9)*(KSI=H$1),0),1),"")</f>
        <v>389.12</v>
      </c>
      <c r="I9" s="9">
        <f t="array" ref="I9">IFERROR(INDEX(Edges-ExpectedEdges,MATCH(1,(N=$A9)*(KSI=I$1),0),1),"")</f>
        <v>425.76</v>
      </c>
      <c r="J9" s="9">
        <f t="array" ref="J9">IFERROR(INDEX(Edges-ExpectedEdges,MATCH(1,(N=$A9)*(KSI=J$1),0),1),"")</f>
        <v>426.45000000000005</v>
      </c>
      <c r="K9" s="9">
        <f t="array" ref="K9">IFERROR(INDEX(Edges-ExpectedEdges,MATCH(1,(N=$A9)*(KSI=K$1),0),1),"")</f>
        <v>443.79999999999995</v>
      </c>
      <c r="L9" s="9">
        <f t="array" ref="L9">IFERROR(INDEX(Edges-ExpectedEdges,MATCH(1,(N=$A9)*(KSI=L$1),0),1),"")</f>
        <v>430.30999999999995</v>
      </c>
      <c r="M9" s="9">
        <f t="array" ref="M9">IFERROR(INDEX(Edges-ExpectedEdges,MATCH(1,(N=$A9)*(KSI=M$1),0),1),"")</f>
        <v>390.07999999999993</v>
      </c>
      <c r="N9" s="9">
        <f t="array" ref="N9">IFERROR(INDEX(Edges-ExpectedEdges,MATCH(1,(N=$A9)*(KSI=N$1),0),1),"")</f>
        <v>364.45999999999992</v>
      </c>
      <c r="O9" s="9">
        <f t="array" ref="O9">IFERROR(INDEX(Edges-ExpectedEdges,MATCH(1,(N=$A9)*(KSI=O$1),0),1),"")</f>
        <v>339.59000000000015</v>
      </c>
      <c r="P9" s="9">
        <f t="array" ref="P9">IFERROR(INDEX(Edges-ExpectedEdges,MATCH(1,(N=$A9)*(KSI=P$1),0),1),"")</f>
        <v>306.77999999999997</v>
      </c>
      <c r="Q9" s="9">
        <f t="array" ref="Q9">IFERROR(INDEX(Edges-ExpectedEdges,MATCH(1,(N=$A9)*(KSI=Q$1),0),1),"")</f>
        <v>261.08000000000004</v>
      </c>
      <c r="R9" s="9">
        <f t="array" ref="R9">IFERROR(INDEX(Edges-ExpectedEdges,MATCH(1,(N=$A9)*(KSI=R$1),0),1),"")</f>
        <v>183.6400000000001</v>
      </c>
      <c r="S9" s="9">
        <f t="array" ref="S9">IFERROR(INDEX(Edges-ExpectedEdges,MATCH(1,(N=$A9)*(KSI=S$1),0),1),"")</f>
        <v>109.35000000000014</v>
      </c>
      <c r="T9" s="9">
        <f t="array" ref="T9">IFERROR(INDEX(Edges-ExpectedEdges,MATCH(1,(N=$A9)*(KSI=T$1),0),1),"")</f>
        <v>11.480000000000018</v>
      </c>
      <c r="U9" s="9">
        <f t="array" ref="U9">IFERROR(INDEX(Edges-ExpectedEdges,MATCH(1,(N=$A9)*(KSI=U$1),0),1),"")</f>
        <v>-57.690000000000055</v>
      </c>
      <c r="V9" s="9">
        <f t="array" ref="V9">IFERROR(INDEX(Edges-ExpectedEdges,MATCH(1,(N=$A9)*(KSI=V$1),0),1),"")</f>
        <v>-148.10000000000014</v>
      </c>
      <c r="W9" s="9">
        <f t="array" ref="W9">IFERROR(INDEX(Edges-ExpectedEdges,MATCH(1,(N=$A9)*(KSI=W$1),0),1),"")</f>
        <v>-268.29999999999995</v>
      </c>
      <c r="X9" s="9">
        <f t="array" ref="X9">IFERROR(INDEX(Edges-ExpectedEdges,MATCH(1,(N=$A9)*(KSI=X$1),0),1),"")</f>
        <v>-391.68999999999983</v>
      </c>
      <c r="Y9" s="9">
        <f t="array" ref="Y9">IFERROR(INDEX(Edges-ExpectedEdges,MATCH(1,(N=$A9)*(KSI=Y$1),0),1),"")</f>
        <v>-501.93000000000029</v>
      </c>
      <c r="Z9" s="9">
        <f t="array" ref="Z9">IFERROR(INDEX(Edges-ExpectedEdges,MATCH(1,(N=$A9)*(KSI=Z$1),0),1),"")</f>
        <v>-619.41000000000008</v>
      </c>
      <c r="AA9" s="9" t="str">
        <f t="array" ref="AA9">IFERROR(INDEX(Edges-ExpectedEdges,MATCH(1,(N=$A9)*(KSI=AA$1),0),1),"")</f>
        <v/>
      </c>
      <c r="AB9" s="9" t="str">
        <f t="array" ref="AB9">IFERROR(INDEX(Edges-ExpectedEdges,MATCH(1,(N=$A9)*(KSI=AB$1),0),1),"")</f>
        <v/>
      </c>
      <c r="AC9" s="9" t="str">
        <f t="array" ref="AC9">IFERROR(INDEX(Edges-ExpectedEdges,MATCH(1,(N=$A9)*(KSI=AC$1),0),1),"")</f>
        <v/>
      </c>
      <c r="AD9" s="9" t="str">
        <f t="array" ref="AD9">IFERROR(INDEX(Edges-ExpectedEdges,MATCH(1,(N=$A9)*(KSI=AD$1),0),1),"")</f>
        <v/>
      </c>
      <c r="AE9" s="9" t="str">
        <f t="array" ref="AE9">IFERROR(INDEX(Edges-ExpectedEdges,MATCH(1,(N=$A9)*(KSI=AE$1),0),1),"")</f>
        <v/>
      </c>
      <c r="AF9" s="9" t="str">
        <f t="array" ref="AF9">IFERROR(INDEX(Edges-ExpectedEdges,MATCH(1,(N=$A9)*(KSI=AF$1),0),1),"")</f>
        <v/>
      </c>
      <c r="AG9" s="9" t="str">
        <f t="array" ref="AG9">IFERROR(INDEX(Edges-ExpectedEdges,MATCH(1,(N=$A9)*(KSI=AG$1),0),1),"")</f>
        <v/>
      </c>
      <c r="AH9" s="9" t="str">
        <f t="array" ref="AH9">IFERROR(INDEX(Edges-ExpectedEdges,MATCH(1,(N=$A9)*(KSI=AH$1),0),1),"")</f>
        <v/>
      </c>
      <c r="AI9" s="9" t="str">
        <f t="array" ref="AI9">IFERROR(INDEX(Edges-ExpectedEdges,MATCH(1,(N=$A9)*(KSI=AI$1),0),1),"")</f>
        <v/>
      </c>
      <c r="AJ9" s="9" t="str">
        <f t="array" ref="AJ9">IFERROR(INDEX(Edges-ExpectedEdges,MATCH(1,(N=$A9)*(KSI=AJ$1),0),1),"")</f>
        <v/>
      </c>
      <c r="AK9" s="9" t="str">
        <f t="array" ref="AK9">IFERROR(INDEX(Edges-ExpectedEdges,MATCH(1,(N=$A9)*(KSI=AK$1),0),1),"")</f>
        <v/>
      </c>
      <c r="AL9" s="9" t="str">
        <f t="array" ref="AL9">IFERROR(INDEX(Edges-ExpectedEdges,MATCH(1,(N=$A9)*(KSI=AL$1),0),1),"")</f>
        <v/>
      </c>
      <c r="AM9" s="9" t="str">
        <f t="array" ref="AM9">IFERROR(INDEX(Edges-ExpectedEdges,MATCH(1,(N=$A9)*(KSI=AM$1),0),1),"")</f>
        <v/>
      </c>
      <c r="AN9" s="9" t="str">
        <f t="array" ref="AN9">IFERROR(INDEX(Edges-ExpectedEdges,MATCH(1,(N=$A9)*(KSI=AN$1),0),1),"")</f>
        <v/>
      </c>
      <c r="AO9" s="9" t="str">
        <f t="array" ref="AO9">IFERROR(INDEX(Edges-ExpectedEdges,MATCH(1,(N=$A9)*(KSI=AO$1),0),1),"")</f>
        <v/>
      </c>
      <c r="AP9" s="9" t="str">
        <f t="array" ref="AP9">IFERROR(INDEX(Edges-ExpectedEdges,MATCH(1,(N=$A9)*(KSI=AP$1),0),1),"")</f>
        <v/>
      </c>
      <c r="AQ9" s="9" t="str">
        <f t="array" ref="AQ9">IFERROR(INDEX(Edges-ExpectedEdges,MATCH(1,(N=$A9)*(KSI=AQ$1),0),1),"")</f>
        <v/>
      </c>
      <c r="AR9" s="9" t="str">
        <f t="array" ref="AR9">IFERROR(INDEX(Edges-ExpectedEdges,MATCH(1,(N=$A9)*(KSI=AR$1),0),1),"")</f>
        <v/>
      </c>
      <c r="AS9" s="9" t="str">
        <f t="array" ref="AS9">IFERROR(INDEX(Edges-ExpectedEdges,MATCH(1,(N=$A9)*(KSI=AS$1),0),1),"")</f>
        <v/>
      </c>
      <c r="AT9" s="9" t="str">
        <f t="array" ref="AT9">IFERROR(INDEX(Edges-ExpectedEdges,MATCH(1,(N=$A9)*(KSI=AT$1),0),1),"")</f>
        <v/>
      </c>
      <c r="AU9" s="9" t="str">
        <f t="array" ref="AU9">IFERROR(INDEX(Edges-ExpectedEdges,MATCH(1,(N=$A9)*(KSI=AU$1),0),1),"")</f>
        <v/>
      </c>
      <c r="AV9" s="9" t="str">
        <f t="array" ref="AV9">IFERROR(INDEX(Edges-ExpectedEdges,MATCH(1,(N=$A9)*(KSI=AV$1),0),1),"")</f>
        <v/>
      </c>
      <c r="AW9" s="9" t="str">
        <f t="array" ref="AW9">IFERROR(INDEX(Edges-ExpectedEdges,MATCH(1,(N=$A9)*(KSI=AW$1),0),1),"")</f>
        <v/>
      </c>
      <c r="AX9" s="9" t="str">
        <f t="array" ref="AX9">IFERROR(INDEX(Edges-ExpectedEdges,MATCH(1,(N=$A9)*(KSI=AX$1),0),1),"")</f>
        <v/>
      </c>
    </row>
    <row r="10" spans="1:55" x14ac:dyDescent="0.25">
      <c r="A10" s="14">
        <f t="array" ref="A10">IFERROR(INDEX(N, MATCH(0,COUNTIF($A$1:A9, N), 0)), "")</f>
        <v>90</v>
      </c>
      <c r="B10" s="9">
        <f t="array" ref="B10">IFERROR(INDEX(Edges-ExpectedEdges,MATCH(1,(N=$A10)*(KSI=B$1),0),1),"")</f>
        <v>103.42</v>
      </c>
      <c r="C10" s="9">
        <f t="array" ref="C10">IFERROR(INDEX(Edges-ExpectedEdges,MATCH(1,(N=$A10)*(KSI=C$1),0),1),"")</f>
        <v>197.62</v>
      </c>
      <c r="D10" s="9">
        <f t="array" ref="D10">IFERROR(INDEX(Edges-ExpectedEdges,MATCH(1,(N=$A10)*(KSI=D$1),0),1),"")</f>
        <v>283.75</v>
      </c>
      <c r="E10" s="9">
        <f t="array" ref="E10">IFERROR(INDEX(Edges-ExpectedEdges,MATCH(1,(N=$A10)*(KSI=E$1),0),1),"")</f>
        <v>349.07000000000005</v>
      </c>
      <c r="F10" s="9">
        <f t="array" ref="F10">IFERROR(INDEX(Edges-ExpectedEdges,MATCH(1,(N=$A10)*(KSI=F$1),0),1),"")</f>
        <v>421.38000000000005</v>
      </c>
      <c r="G10" s="9">
        <f t="array" ref="G10">IFERROR(INDEX(Edges-ExpectedEdges,MATCH(1,(N=$A10)*(KSI=G$1),0),1),"")</f>
        <v>474.32</v>
      </c>
      <c r="H10" s="9">
        <f t="array" ref="H10">IFERROR(INDEX(Edges-ExpectedEdges,MATCH(1,(N=$A10)*(KSI=H$1),0),1),"")</f>
        <v>494.14</v>
      </c>
      <c r="I10" s="9">
        <f t="array" ref="I10">IFERROR(INDEX(Edges-ExpectedEdges,MATCH(1,(N=$A10)*(KSI=I$1),0),1),"")</f>
        <v>536.25</v>
      </c>
      <c r="J10" s="9">
        <f t="array" ref="J10">IFERROR(INDEX(Edges-ExpectedEdges,MATCH(1,(N=$A10)*(KSI=J$1),0),1),"")</f>
        <v>540.04</v>
      </c>
      <c r="K10" s="9">
        <f t="array" ref="K10">IFERROR(INDEX(Edges-ExpectedEdges,MATCH(1,(N=$A10)*(KSI=K$1),0),1),"")</f>
        <v>555.92000000000007</v>
      </c>
      <c r="L10" s="9">
        <f t="array" ref="L10">IFERROR(INDEX(Edges-ExpectedEdges,MATCH(1,(N=$A10)*(KSI=L$1),0),1),"")</f>
        <v>556.82999999999993</v>
      </c>
      <c r="M10" s="9">
        <f t="array" ref="M10">IFERROR(INDEX(Edges-ExpectedEdges,MATCH(1,(N=$A10)*(KSI=M$1),0),1),"")</f>
        <v>540.47</v>
      </c>
      <c r="N10" s="9">
        <f t="array" ref="N10">IFERROR(INDEX(Edges-ExpectedEdges,MATCH(1,(N=$A10)*(KSI=N$1),0),1),"")</f>
        <v>490.20000000000005</v>
      </c>
      <c r="O10" s="9">
        <f t="array" ref="O10">IFERROR(INDEX(Edges-ExpectedEdges,MATCH(1,(N=$A10)*(KSI=O$1),0),1),"")</f>
        <v>429.82000000000005</v>
      </c>
      <c r="P10" s="9">
        <f t="array" ref="P10">IFERROR(INDEX(Edges-ExpectedEdges,MATCH(1,(N=$A10)*(KSI=P$1),0),1),"")</f>
        <v>404.95999999999981</v>
      </c>
      <c r="Q10" s="9">
        <f t="array" ref="Q10">IFERROR(INDEX(Edges-ExpectedEdges,MATCH(1,(N=$A10)*(KSI=Q$1),0),1),"")</f>
        <v>327.25</v>
      </c>
      <c r="R10" s="9">
        <f t="array" ref="R10">IFERROR(INDEX(Edges-ExpectedEdges,MATCH(1,(N=$A10)*(KSI=R$1),0),1),"")</f>
        <v>233.8599999999999</v>
      </c>
      <c r="S10" s="9">
        <f t="array" ref="S10">IFERROR(INDEX(Edges-ExpectedEdges,MATCH(1,(N=$A10)*(KSI=S$1),0),1),"")</f>
        <v>165.05999999999995</v>
      </c>
      <c r="T10" s="9">
        <f t="array" ref="T10">IFERROR(INDEX(Edges-ExpectedEdges,MATCH(1,(N=$A10)*(KSI=T$1),0),1),"")</f>
        <v>82.700000000000045</v>
      </c>
      <c r="U10" s="9">
        <f t="array" ref="U10">IFERROR(INDEX(Edges-ExpectedEdges,MATCH(1,(N=$A10)*(KSI=U$1),0),1),"")</f>
        <v>-31.730000000000018</v>
      </c>
      <c r="V10" s="9">
        <f t="array" ref="V10">IFERROR(INDEX(Edges-ExpectedEdges,MATCH(1,(N=$A10)*(KSI=V$1),0),1),"")</f>
        <v>-220.48000000000002</v>
      </c>
      <c r="W10" s="9">
        <f t="array" ref="W10">IFERROR(INDEX(Edges-ExpectedEdges,MATCH(1,(N=$A10)*(KSI=W$1),0),1),"")</f>
        <v>-359.13999999999987</v>
      </c>
      <c r="X10" s="9">
        <f t="array" ref="X10">IFERROR(INDEX(Edges-ExpectedEdges,MATCH(1,(N=$A10)*(KSI=X$1),0),1),"")</f>
        <v>-474.86999999999989</v>
      </c>
      <c r="Y10" s="9">
        <f t="array" ref="Y10">IFERROR(INDEX(Edges-ExpectedEdges,MATCH(1,(N=$A10)*(KSI=Y$1),0),1),"")</f>
        <v>-658.96</v>
      </c>
      <c r="Z10" s="9">
        <f t="array" ref="Z10">IFERROR(INDEX(Edges-ExpectedEdges,MATCH(1,(N=$A10)*(KSI=Z$1),0),1),"")</f>
        <v>-797.82000000000016</v>
      </c>
      <c r="AA10" s="9" t="str">
        <f t="array" ref="AA10">IFERROR(INDEX(Edges-ExpectedEdges,MATCH(1,(N=$A10)*(KSI=AA$1),0),1),"")</f>
        <v/>
      </c>
      <c r="AB10" s="9" t="str">
        <f t="array" ref="AB10">IFERROR(INDEX(Edges-ExpectedEdges,MATCH(1,(N=$A10)*(KSI=AB$1),0),1),"")</f>
        <v/>
      </c>
      <c r="AC10" s="9" t="str">
        <f t="array" ref="AC10">IFERROR(INDEX(Edges-ExpectedEdges,MATCH(1,(N=$A10)*(KSI=AC$1),0),1),"")</f>
        <v/>
      </c>
      <c r="AD10" s="9" t="str">
        <f t="array" ref="AD10">IFERROR(INDEX(Edges-ExpectedEdges,MATCH(1,(N=$A10)*(KSI=AD$1),0),1),"")</f>
        <v/>
      </c>
      <c r="AE10" s="9" t="str">
        <f t="array" ref="AE10">IFERROR(INDEX(Edges-ExpectedEdges,MATCH(1,(N=$A10)*(KSI=AE$1),0),1),"")</f>
        <v/>
      </c>
      <c r="AF10" s="9" t="str">
        <f t="array" ref="AF10">IFERROR(INDEX(Edges-ExpectedEdges,MATCH(1,(N=$A10)*(KSI=AF$1),0),1),"")</f>
        <v/>
      </c>
      <c r="AG10" s="9" t="str">
        <f t="array" ref="AG10">IFERROR(INDEX(Edges-ExpectedEdges,MATCH(1,(N=$A10)*(KSI=AG$1),0),1),"")</f>
        <v/>
      </c>
      <c r="AH10" s="9" t="str">
        <f t="array" ref="AH10">IFERROR(INDEX(Edges-ExpectedEdges,MATCH(1,(N=$A10)*(KSI=AH$1),0),1),"")</f>
        <v/>
      </c>
      <c r="AI10" s="9" t="str">
        <f t="array" ref="AI10">IFERROR(INDEX(Edges-ExpectedEdges,MATCH(1,(N=$A10)*(KSI=AI$1),0),1),"")</f>
        <v/>
      </c>
      <c r="AJ10" s="9" t="str">
        <f t="array" ref="AJ10">IFERROR(INDEX(Edges-ExpectedEdges,MATCH(1,(N=$A10)*(KSI=AJ$1),0),1),"")</f>
        <v/>
      </c>
      <c r="AK10" s="9" t="str">
        <f t="array" ref="AK10">IFERROR(INDEX(Edges-ExpectedEdges,MATCH(1,(N=$A10)*(KSI=AK$1),0),1),"")</f>
        <v/>
      </c>
      <c r="AL10" s="9" t="str">
        <f t="array" ref="AL10">IFERROR(INDEX(Edges-ExpectedEdges,MATCH(1,(N=$A10)*(KSI=AL$1),0),1),"")</f>
        <v/>
      </c>
      <c r="AM10" s="9" t="str">
        <f t="array" ref="AM10">IFERROR(INDEX(Edges-ExpectedEdges,MATCH(1,(N=$A10)*(KSI=AM$1),0),1),"")</f>
        <v/>
      </c>
      <c r="AN10" s="9" t="str">
        <f t="array" ref="AN10">IFERROR(INDEX(Edges-ExpectedEdges,MATCH(1,(N=$A10)*(KSI=AN$1),0),1),"")</f>
        <v/>
      </c>
      <c r="AO10" s="9" t="str">
        <f t="array" ref="AO10">IFERROR(INDEX(Edges-ExpectedEdges,MATCH(1,(N=$A10)*(KSI=AO$1),0),1),"")</f>
        <v/>
      </c>
      <c r="AP10" s="9" t="str">
        <f t="array" ref="AP10">IFERROR(INDEX(Edges-ExpectedEdges,MATCH(1,(N=$A10)*(KSI=AP$1),0),1),"")</f>
        <v/>
      </c>
      <c r="AQ10" s="9" t="str">
        <f t="array" ref="AQ10">IFERROR(INDEX(Edges-ExpectedEdges,MATCH(1,(N=$A10)*(KSI=AQ$1),0),1),"")</f>
        <v/>
      </c>
      <c r="AR10" s="9" t="str">
        <f t="array" ref="AR10">IFERROR(INDEX(Edges-ExpectedEdges,MATCH(1,(N=$A10)*(KSI=AR$1),0),1),"")</f>
        <v/>
      </c>
      <c r="AS10" s="9" t="str">
        <f t="array" ref="AS10">IFERROR(INDEX(Edges-ExpectedEdges,MATCH(1,(N=$A10)*(KSI=AS$1),0),1),"")</f>
        <v/>
      </c>
      <c r="AT10" s="9" t="str">
        <f t="array" ref="AT10">IFERROR(INDEX(Edges-ExpectedEdges,MATCH(1,(N=$A10)*(KSI=AT$1),0),1),"")</f>
        <v/>
      </c>
      <c r="AU10" s="9" t="str">
        <f t="array" ref="AU10">IFERROR(INDEX(Edges-ExpectedEdges,MATCH(1,(N=$A10)*(KSI=AU$1),0),1),"")</f>
        <v/>
      </c>
      <c r="AV10" s="9" t="str">
        <f t="array" ref="AV10">IFERROR(INDEX(Edges-ExpectedEdges,MATCH(1,(N=$A10)*(KSI=AV$1),0),1),"")</f>
        <v/>
      </c>
      <c r="AW10" s="9" t="str">
        <f t="array" ref="AW10">IFERROR(INDEX(Edges-ExpectedEdges,MATCH(1,(N=$A10)*(KSI=AW$1),0),1),"")</f>
        <v/>
      </c>
      <c r="AX10" s="9" t="str">
        <f t="array" ref="AX10">IFERROR(INDEX(Edges-ExpectedEdges,MATCH(1,(N=$A10)*(KSI=AX$1),0),1),"")</f>
        <v/>
      </c>
    </row>
    <row r="11" spans="1:55" x14ac:dyDescent="0.25">
      <c r="A11" s="14">
        <f t="array" ref="A11">IFERROR(INDEX(N, MATCH(0,COUNTIF($A$1:A10, N), 0)), "")</f>
        <v>100</v>
      </c>
      <c r="B11" s="9">
        <f t="array" ref="B11">IFERROR(INDEX(Edges-ExpectedEdges,MATCH(1,(N=$A11)*(KSI=B$1),0),1),"")</f>
        <v>131.83000000000001</v>
      </c>
      <c r="C11" s="9">
        <f t="array" ref="C11">IFERROR(INDEX(Edges-ExpectedEdges,MATCH(1,(N=$A11)*(KSI=C$1),0),1),"")</f>
        <v>247.62</v>
      </c>
      <c r="D11" s="9">
        <f t="array" ref="D11">IFERROR(INDEX(Edges-ExpectedEdges,MATCH(1,(N=$A11)*(KSI=D$1),0),1),"")</f>
        <v>354.77</v>
      </c>
      <c r="E11" s="9">
        <f t="array" ref="E11">IFERROR(INDEX(Edges-ExpectedEdges,MATCH(1,(N=$A11)*(KSI=E$1),0),1),"")</f>
        <v>440.32000000000005</v>
      </c>
      <c r="F11" s="9">
        <f t="array" ref="F11">IFERROR(INDEX(Edges-ExpectedEdges,MATCH(1,(N=$A11)*(KSI=F$1),0),1),"")</f>
        <v>508.89</v>
      </c>
      <c r="G11" s="9">
        <f t="array" ref="G11">IFERROR(INDEX(Edges-ExpectedEdges,MATCH(1,(N=$A11)*(KSI=G$1),0),1),"")</f>
        <v>584.86999999999989</v>
      </c>
      <c r="H11" s="9">
        <f t="array" ref="H11">IFERROR(INDEX(Edges-ExpectedEdges,MATCH(1,(N=$A11)*(KSI=H$1),0),1),"")</f>
        <v>629.5</v>
      </c>
      <c r="I11" s="9">
        <f t="array" ref="I11">IFERROR(INDEX(Edges-ExpectedEdges,MATCH(1,(N=$A11)*(KSI=I$1),0),1),"")</f>
        <v>646.65</v>
      </c>
      <c r="J11" s="9">
        <f t="array" ref="J11">IFERROR(INDEX(Edges-ExpectedEdges,MATCH(1,(N=$A11)*(KSI=J$1),0),1),"")</f>
        <v>669.74999999999989</v>
      </c>
      <c r="K11" s="9">
        <f t="array" ref="K11">IFERROR(INDEX(Edges-ExpectedEdges,MATCH(1,(N=$A11)*(KSI=K$1),0),1),"")</f>
        <v>672.46</v>
      </c>
      <c r="L11" s="9">
        <f t="array" ref="L11">IFERROR(INDEX(Edges-ExpectedEdges,MATCH(1,(N=$A11)*(KSI=L$1),0),1),"")</f>
        <v>659.54000000000008</v>
      </c>
      <c r="M11" s="9">
        <f t="array" ref="M11">IFERROR(INDEX(Edges-ExpectedEdges,MATCH(1,(N=$A11)*(KSI=M$1),0),1),"")</f>
        <v>623.92000000000007</v>
      </c>
      <c r="N11" s="9">
        <f t="array" ref="N11">IFERROR(INDEX(Edges-ExpectedEdges,MATCH(1,(N=$A11)*(KSI=N$1),0),1),"")</f>
        <v>615.8599999999999</v>
      </c>
      <c r="O11" s="9">
        <f t="array" ref="O11">IFERROR(INDEX(Edges-ExpectedEdges,MATCH(1,(N=$A11)*(KSI=O$1),0),1),"")</f>
        <v>546.6099999999999</v>
      </c>
      <c r="P11" s="9">
        <f t="array" ref="P11">IFERROR(INDEX(Edges-ExpectedEdges,MATCH(1,(N=$A11)*(KSI=P$1),0),1),"")</f>
        <v>456.92000000000007</v>
      </c>
      <c r="Q11" s="9">
        <f t="array" ref="Q11">IFERROR(INDEX(Edges-ExpectedEdges,MATCH(1,(N=$A11)*(KSI=Q$1),0),1),"")</f>
        <v>421.93999999999983</v>
      </c>
      <c r="R11" s="9">
        <f t="array" ref="R11">IFERROR(INDEX(Edges-ExpectedEdges,MATCH(1,(N=$A11)*(KSI=R$1),0),1),"")</f>
        <v>311.81999999999994</v>
      </c>
      <c r="S11" s="9">
        <f t="array" ref="S11">IFERROR(INDEX(Edges-ExpectedEdges,MATCH(1,(N=$A11)*(KSI=S$1),0),1),"")</f>
        <v>150.26</v>
      </c>
      <c r="T11" s="9">
        <f t="array" ref="T11">IFERROR(INDEX(Edges-ExpectedEdges,MATCH(1,(N=$A11)*(KSI=T$1),0),1),"")</f>
        <v>79.199999999999818</v>
      </c>
      <c r="U11" s="9">
        <f t="array" ref="U11">IFERROR(INDEX(Edges-ExpectedEdges,MATCH(1,(N=$A11)*(KSI=U$1),0),1),"")</f>
        <v>-64.839999999999691</v>
      </c>
      <c r="V11" s="9">
        <f t="array" ref="V11">IFERROR(INDEX(Edges-ExpectedEdges,MATCH(1,(N=$A11)*(KSI=V$1),0),1),"")</f>
        <v>-228.23000000000002</v>
      </c>
      <c r="W11" s="9">
        <f t="array" ref="W11">IFERROR(INDEX(Edges-ExpectedEdges,MATCH(1,(N=$A11)*(KSI=W$1),0),1),"")</f>
        <v>-412.84999999999991</v>
      </c>
      <c r="X11" s="9">
        <f t="array" ref="X11">IFERROR(INDEX(Edges-ExpectedEdges,MATCH(1,(N=$A11)*(KSI=X$1),0),1),"")</f>
        <v>-551.52</v>
      </c>
      <c r="Y11" s="9">
        <f t="array" ref="Y11">IFERROR(INDEX(Edges-ExpectedEdges,MATCH(1,(N=$A11)*(KSI=Y$1),0),1),"")</f>
        <v>-796.82000000000016</v>
      </c>
      <c r="Z11" s="9">
        <f t="array" ref="Z11">IFERROR(INDEX(Edges-ExpectedEdges,MATCH(1,(N=$A11)*(KSI=Z$1),0),1),"")</f>
        <v>-1012.3699999999999</v>
      </c>
      <c r="AA11" s="9" t="str">
        <f t="array" ref="AA11">IFERROR(INDEX(Edges-ExpectedEdges,MATCH(1,(N=$A11)*(KSI=AA$1),0),1),"")</f>
        <v/>
      </c>
      <c r="AB11" s="9" t="str">
        <f t="array" ref="AB11">IFERROR(INDEX(Edges-ExpectedEdges,MATCH(1,(N=$A11)*(KSI=AB$1),0),1),"")</f>
        <v/>
      </c>
      <c r="AC11" s="9" t="str">
        <f t="array" ref="AC11">IFERROR(INDEX(Edges-ExpectedEdges,MATCH(1,(N=$A11)*(KSI=AC$1),0),1),"")</f>
        <v/>
      </c>
      <c r="AD11" s="9" t="str">
        <f t="array" ref="AD11">IFERROR(INDEX(Edges-ExpectedEdges,MATCH(1,(N=$A11)*(KSI=AD$1),0),1),"")</f>
        <v/>
      </c>
      <c r="AE11" s="9" t="str">
        <f t="array" ref="AE11">IFERROR(INDEX(Edges-ExpectedEdges,MATCH(1,(N=$A11)*(KSI=AE$1),0),1),"")</f>
        <v/>
      </c>
      <c r="AF11" s="9" t="str">
        <f t="array" ref="AF11">IFERROR(INDEX(Edges-ExpectedEdges,MATCH(1,(N=$A11)*(KSI=AF$1),0),1),"")</f>
        <v/>
      </c>
      <c r="AG11" s="9" t="str">
        <f t="array" ref="AG11">IFERROR(INDEX(Edges-ExpectedEdges,MATCH(1,(N=$A11)*(KSI=AG$1),0),1),"")</f>
        <v/>
      </c>
      <c r="AH11" s="9" t="str">
        <f t="array" ref="AH11">IFERROR(INDEX(Edges-ExpectedEdges,MATCH(1,(N=$A11)*(KSI=AH$1),0),1),"")</f>
        <v/>
      </c>
      <c r="AI11" s="9" t="str">
        <f t="array" ref="AI11">IFERROR(INDEX(Edges-ExpectedEdges,MATCH(1,(N=$A11)*(KSI=AI$1),0),1),"")</f>
        <v/>
      </c>
      <c r="AJ11" s="9" t="str">
        <f t="array" ref="AJ11">IFERROR(INDEX(Edges-ExpectedEdges,MATCH(1,(N=$A11)*(KSI=AJ$1),0),1),"")</f>
        <v/>
      </c>
      <c r="AK11" s="9" t="str">
        <f t="array" ref="AK11">IFERROR(INDEX(Edges-ExpectedEdges,MATCH(1,(N=$A11)*(KSI=AK$1),0),1),"")</f>
        <v/>
      </c>
      <c r="AL11" s="9" t="str">
        <f t="array" ref="AL11">IFERROR(INDEX(Edges-ExpectedEdges,MATCH(1,(N=$A11)*(KSI=AL$1),0),1),"")</f>
        <v/>
      </c>
      <c r="AM11" s="9" t="str">
        <f t="array" ref="AM11">IFERROR(INDEX(Edges-ExpectedEdges,MATCH(1,(N=$A11)*(KSI=AM$1),0),1),"")</f>
        <v/>
      </c>
      <c r="AN11" s="9" t="str">
        <f t="array" ref="AN11">IFERROR(INDEX(Edges-ExpectedEdges,MATCH(1,(N=$A11)*(KSI=AN$1),0),1),"")</f>
        <v/>
      </c>
      <c r="AO11" s="9" t="str">
        <f t="array" ref="AO11">IFERROR(INDEX(Edges-ExpectedEdges,MATCH(1,(N=$A11)*(KSI=AO$1),0),1),"")</f>
        <v/>
      </c>
      <c r="AP11" s="9" t="str">
        <f t="array" ref="AP11">IFERROR(INDEX(Edges-ExpectedEdges,MATCH(1,(N=$A11)*(KSI=AP$1),0),1),"")</f>
        <v/>
      </c>
      <c r="AQ11" s="9" t="str">
        <f t="array" ref="AQ11">IFERROR(INDEX(Edges-ExpectedEdges,MATCH(1,(N=$A11)*(KSI=AQ$1),0),1),"")</f>
        <v/>
      </c>
      <c r="AR11" s="9" t="str">
        <f t="array" ref="AR11">IFERROR(INDEX(Edges-ExpectedEdges,MATCH(1,(N=$A11)*(KSI=AR$1),0),1),"")</f>
        <v/>
      </c>
      <c r="AS11" s="9" t="str">
        <f t="array" ref="AS11">IFERROR(INDEX(Edges-ExpectedEdges,MATCH(1,(N=$A11)*(KSI=AS$1),0),1),"")</f>
        <v/>
      </c>
      <c r="AT11" s="9" t="str">
        <f t="array" ref="AT11">IFERROR(INDEX(Edges-ExpectedEdges,MATCH(1,(N=$A11)*(KSI=AT$1),0),1),"")</f>
        <v/>
      </c>
      <c r="AU11" s="9" t="str">
        <f t="array" ref="AU11">IFERROR(INDEX(Edges-ExpectedEdges,MATCH(1,(N=$A11)*(KSI=AU$1),0),1),"")</f>
        <v/>
      </c>
      <c r="AV11" s="9" t="str">
        <f t="array" ref="AV11">IFERROR(INDEX(Edges-ExpectedEdges,MATCH(1,(N=$A11)*(KSI=AV$1),0),1),"")</f>
        <v/>
      </c>
      <c r="AW11" s="9" t="str">
        <f t="array" ref="AW11">IFERROR(INDEX(Edges-ExpectedEdges,MATCH(1,(N=$A11)*(KSI=AW$1),0),1),"")</f>
        <v/>
      </c>
      <c r="AX11" s="9" t="str">
        <f t="array" ref="AX11">IFERROR(INDEX(Edges-ExpectedEdges,MATCH(1,(N=$A11)*(KSI=AX$1),0),1),"")</f>
        <v/>
      </c>
    </row>
    <row r="12" spans="1:55" x14ac:dyDescent="0.25">
      <c r="A12" s="14">
        <f t="array" ref="A12">IFERROR(INDEX(N, MATCH(0,COUNTIF($A$1:A11, N), 0)), "")</f>
        <v>110</v>
      </c>
      <c r="B12" s="9">
        <f t="array" ref="B12">IFERROR(INDEX(Edges-ExpectedEdges,MATCH(1,(N=$A12)*(KSI=B$1),0),1),"")</f>
        <v>163.87</v>
      </c>
      <c r="C12" s="9">
        <f t="array" ref="C12">IFERROR(INDEX(Edges-ExpectedEdges,MATCH(1,(N=$A12)*(KSI=C$1),0),1),"")</f>
        <v>305.62</v>
      </c>
      <c r="D12" s="9">
        <f t="array" ref="D12">IFERROR(INDEX(Edges-ExpectedEdges,MATCH(1,(N=$A12)*(KSI=D$1),0),1),"")</f>
        <v>435.15</v>
      </c>
      <c r="E12" s="9">
        <f t="array" ref="E12">IFERROR(INDEX(Edges-ExpectedEdges,MATCH(1,(N=$A12)*(KSI=E$1),0),1),"")</f>
        <v>542.56000000000006</v>
      </c>
      <c r="F12" s="9">
        <f t="array" ref="F12">IFERROR(INDEX(Edges-ExpectedEdges,MATCH(1,(N=$A12)*(KSI=F$1),0),1),"")</f>
        <v>632.45999999999992</v>
      </c>
      <c r="G12" s="9">
        <f t="array" ref="G12">IFERROR(INDEX(Edges-ExpectedEdges,MATCH(1,(N=$A12)*(KSI=G$1),0),1),"")</f>
        <v>693.44</v>
      </c>
      <c r="H12" s="9">
        <f t="array" ref="H12">IFERROR(INDEX(Edges-ExpectedEdges,MATCH(1,(N=$A12)*(KSI=H$1),0),1),"")</f>
        <v>752.11</v>
      </c>
      <c r="I12" s="9">
        <f t="array" ref="I12">IFERROR(INDEX(Edges-ExpectedEdges,MATCH(1,(N=$A12)*(KSI=I$1),0),1),"")</f>
        <v>817.69999999999993</v>
      </c>
      <c r="J12" s="9">
        <f t="array" ref="J12">IFERROR(INDEX(Edges-ExpectedEdges,MATCH(1,(N=$A12)*(KSI=J$1),0),1),"")</f>
        <v>805.73</v>
      </c>
      <c r="K12" s="9">
        <f t="array" ref="K12">IFERROR(INDEX(Edges-ExpectedEdges,MATCH(1,(N=$A12)*(KSI=K$1),0),1),"")</f>
        <v>809.9</v>
      </c>
      <c r="L12" s="9">
        <f t="array" ref="L12">IFERROR(INDEX(Edges-ExpectedEdges,MATCH(1,(N=$A12)*(KSI=L$1),0),1),"")</f>
        <v>807.34000000000015</v>
      </c>
      <c r="M12" s="9">
        <f t="array" ref="M12">IFERROR(INDEX(Edges-ExpectedEdges,MATCH(1,(N=$A12)*(KSI=M$1),0),1),"")</f>
        <v>781.52</v>
      </c>
      <c r="N12" s="9">
        <f t="array" ref="N12">IFERROR(INDEX(Edges-ExpectedEdges,MATCH(1,(N=$A12)*(KSI=N$1),0),1),"")</f>
        <v>720.73</v>
      </c>
      <c r="O12" s="9">
        <f t="array" ref="O12">IFERROR(INDEX(Edges-ExpectedEdges,MATCH(1,(N=$A12)*(KSI=O$1),0),1),"")</f>
        <v>645.18000000000006</v>
      </c>
      <c r="P12" s="9">
        <f t="array" ref="P12">IFERROR(INDEX(Edges-ExpectedEdges,MATCH(1,(N=$A12)*(KSI=P$1),0),1),"")</f>
        <v>567.25000000000023</v>
      </c>
      <c r="Q12" s="9">
        <f t="array" ref="Q12">IFERROR(INDEX(Edges-ExpectedEdges,MATCH(1,(N=$A12)*(KSI=Q$1),0),1),"")</f>
        <v>498.41000000000008</v>
      </c>
      <c r="R12" s="9">
        <f t="array" ref="R12">IFERROR(INDEX(Edges-ExpectedEdges,MATCH(1,(N=$A12)*(KSI=R$1),0),1),"")</f>
        <v>362.25999999999976</v>
      </c>
      <c r="S12" s="9">
        <f t="array" ref="S12">IFERROR(INDEX(Edges-ExpectedEdges,MATCH(1,(N=$A12)*(KSI=S$1),0),1),"")</f>
        <v>223.7800000000002</v>
      </c>
      <c r="T12" s="9">
        <f t="array" ref="T12">IFERROR(INDEX(Edges-ExpectedEdges,MATCH(1,(N=$A12)*(KSI=T$1),0),1),"")</f>
        <v>72.789999999999964</v>
      </c>
      <c r="U12" s="9">
        <f t="array" ref="U12">IFERROR(INDEX(Edges-ExpectedEdges,MATCH(1,(N=$A12)*(KSI=U$1),0),1),"")</f>
        <v>-103.67000000000007</v>
      </c>
      <c r="V12" s="9">
        <f t="array" ref="V12">IFERROR(INDEX(Edges-ExpectedEdges,MATCH(1,(N=$A12)*(KSI=V$1),0),1),"")</f>
        <v>-269.34000000000015</v>
      </c>
      <c r="W12" s="9">
        <f t="array" ref="W12">IFERROR(INDEX(Edges-ExpectedEdges,MATCH(1,(N=$A12)*(KSI=W$1),0),1),"")</f>
        <v>-464.5300000000002</v>
      </c>
      <c r="X12" s="9">
        <f t="array" ref="X12">IFERROR(INDEX(Edges-ExpectedEdges,MATCH(1,(N=$A12)*(KSI=X$1),0),1),"")</f>
        <v>-719.63999999999987</v>
      </c>
      <c r="Y12" s="9">
        <f t="array" ref="Y12">IFERROR(INDEX(Edges-ExpectedEdges,MATCH(1,(N=$A12)*(KSI=Y$1),0),1),"")</f>
        <v>-1015.5199999999995</v>
      </c>
      <c r="Z12" s="9">
        <f t="array" ref="Z12">IFERROR(INDEX(Edges-ExpectedEdges,MATCH(1,(N=$A12)*(KSI=Z$1),0),1),"")</f>
        <v>-1149.1599999999999</v>
      </c>
      <c r="AA12" s="9" t="str">
        <f t="array" ref="AA12">IFERROR(INDEX(Edges-ExpectedEdges,MATCH(1,(N=$A12)*(KSI=AA$1),0),1),"")</f>
        <v/>
      </c>
      <c r="AB12" s="9" t="str">
        <f t="array" ref="AB12">IFERROR(INDEX(Edges-ExpectedEdges,MATCH(1,(N=$A12)*(KSI=AB$1),0),1),"")</f>
        <v/>
      </c>
      <c r="AC12" s="9" t="str">
        <f t="array" ref="AC12">IFERROR(INDEX(Edges-ExpectedEdges,MATCH(1,(N=$A12)*(KSI=AC$1),0),1),"")</f>
        <v/>
      </c>
      <c r="AD12" s="9" t="str">
        <f t="array" ref="AD12">IFERROR(INDEX(Edges-ExpectedEdges,MATCH(1,(N=$A12)*(KSI=AD$1),0),1),"")</f>
        <v/>
      </c>
      <c r="AE12" s="9" t="str">
        <f t="array" ref="AE12">IFERROR(INDEX(Edges-ExpectedEdges,MATCH(1,(N=$A12)*(KSI=AE$1),0),1),"")</f>
        <v/>
      </c>
      <c r="AF12" s="9" t="str">
        <f t="array" ref="AF12">IFERROR(INDEX(Edges-ExpectedEdges,MATCH(1,(N=$A12)*(KSI=AF$1),0),1),"")</f>
        <v/>
      </c>
      <c r="AG12" s="9" t="str">
        <f t="array" ref="AG12">IFERROR(INDEX(Edges-ExpectedEdges,MATCH(1,(N=$A12)*(KSI=AG$1),0),1),"")</f>
        <v/>
      </c>
      <c r="AH12" s="9" t="str">
        <f t="array" ref="AH12">IFERROR(INDEX(Edges-ExpectedEdges,MATCH(1,(N=$A12)*(KSI=AH$1),0),1),"")</f>
        <v/>
      </c>
      <c r="AI12" s="9" t="str">
        <f t="array" ref="AI12">IFERROR(INDEX(Edges-ExpectedEdges,MATCH(1,(N=$A12)*(KSI=AI$1),0),1),"")</f>
        <v/>
      </c>
      <c r="AJ12" s="9" t="str">
        <f t="array" ref="AJ12">IFERROR(INDEX(Edges-ExpectedEdges,MATCH(1,(N=$A12)*(KSI=AJ$1),0),1),"")</f>
        <v/>
      </c>
      <c r="AK12" s="9" t="str">
        <f t="array" ref="AK12">IFERROR(INDEX(Edges-ExpectedEdges,MATCH(1,(N=$A12)*(KSI=AK$1),0),1),"")</f>
        <v/>
      </c>
      <c r="AL12" s="9" t="str">
        <f t="array" ref="AL12">IFERROR(INDEX(Edges-ExpectedEdges,MATCH(1,(N=$A12)*(KSI=AL$1),0),1),"")</f>
        <v/>
      </c>
      <c r="AM12" s="9" t="str">
        <f t="array" ref="AM12">IFERROR(INDEX(Edges-ExpectedEdges,MATCH(1,(N=$A12)*(KSI=AM$1),0),1),"")</f>
        <v/>
      </c>
      <c r="AN12" s="9" t="str">
        <f t="array" ref="AN12">IFERROR(INDEX(Edges-ExpectedEdges,MATCH(1,(N=$A12)*(KSI=AN$1),0),1),"")</f>
        <v/>
      </c>
      <c r="AO12" s="9" t="str">
        <f t="array" ref="AO12">IFERROR(INDEX(Edges-ExpectedEdges,MATCH(1,(N=$A12)*(KSI=AO$1),0),1),"")</f>
        <v/>
      </c>
      <c r="AP12" s="9" t="str">
        <f t="array" ref="AP12">IFERROR(INDEX(Edges-ExpectedEdges,MATCH(1,(N=$A12)*(KSI=AP$1),0),1),"")</f>
        <v/>
      </c>
      <c r="AQ12" s="9" t="str">
        <f t="array" ref="AQ12">IFERROR(INDEX(Edges-ExpectedEdges,MATCH(1,(N=$A12)*(KSI=AQ$1),0),1),"")</f>
        <v/>
      </c>
      <c r="AR12" s="9" t="str">
        <f t="array" ref="AR12">IFERROR(INDEX(Edges-ExpectedEdges,MATCH(1,(N=$A12)*(KSI=AR$1),0),1),"")</f>
        <v/>
      </c>
      <c r="AS12" s="9" t="str">
        <f t="array" ref="AS12">IFERROR(INDEX(Edges-ExpectedEdges,MATCH(1,(N=$A12)*(KSI=AS$1),0),1),"")</f>
        <v/>
      </c>
      <c r="AT12" s="9" t="str">
        <f t="array" ref="AT12">IFERROR(INDEX(Edges-ExpectedEdges,MATCH(1,(N=$A12)*(KSI=AT$1),0),1),"")</f>
        <v/>
      </c>
      <c r="AU12" s="9" t="str">
        <f t="array" ref="AU12">IFERROR(INDEX(Edges-ExpectedEdges,MATCH(1,(N=$A12)*(KSI=AU$1),0),1),"")</f>
        <v/>
      </c>
      <c r="AV12" s="9" t="str">
        <f t="array" ref="AV12">IFERROR(INDEX(Edges-ExpectedEdges,MATCH(1,(N=$A12)*(KSI=AV$1),0),1),"")</f>
        <v/>
      </c>
      <c r="AW12" s="9" t="str">
        <f t="array" ref="AW12">IFERROR(INDEX(Edges-ExpectedEdges,MATCH(1,(N=$A12)*(KSI=AW$1),0),1),"")</f>
        <v/>
      </c>
      <c r="AX12" s="9" t="str">
        <f t="array" ref="AX12">IFERROR(INDEX(Edges-ExpectedEdges,MATCH(1,(N=$A12)*(KSI=AX$1),0),1),"")</f>
        <v/>
      </c>
    </row>
    <row r="13" spans="1:55" x14ac:dyDescent="0.25">
      <c r="A13" s="14">
        <f t="array" ref="A13">IFERROR(INDEX(N, MATCH(0,COUNTIF($A$1:A12, N), 0)), "")</f>
        <v>120</v>
      </c>
      <c r="B13" s="9">
        <f t="array" ref="B13">IFERROR(INDEX(Edges-ExpectedEdges,MATCH(1,(N=$A13)*(KSI=B$1),0),1),"")</f>
        <v>194.03</v>
      </c>
      <c r="C13" s="9">
        <f t="array" ref="C13">IFERROR(INDEX(Edges-ExpectedEdges,MATCH(1,(N=$A13)*(KSI=C$1),0),1),"")</f>
        <v>358.26</v>
      </c>
      <c r="D13" s="9">
        <f t="array" ref="D13">IFERROR(INDEX(Edges-ExpectedEdges,MATCH(1,(N=$A13)*(KSI=D$1),0),1),"")</f>
        <v>508.70000000000005</v>
      </c>
      <c r="E13" s="9">
        <f t="array" ref="E13">IFERROR(INDEX(Edges-ExpectedEdges,MATCH(1,(N=$A13)*(KSI=E$1),0),1),"")</f>
        <v>644.49</v>
      </c>
      <c r="F13" s="9">
        <f t="array" ref="F13">IFERROR(INDEX(Edges-ExpectedEdges,MATCH(1,(N=$A13)*(KSI=F$1),0),1),"")</f>
        <v>743.94</v>
      </c>
      <c r="G13" s="9">
        <f t="array" ref="G13">IFERROR(INDEX(Edges-ExpectedEdges,MATCH(1,(N=$A13)*(KSI=G$1),0),1),"")</f>
        <v>851.33999999999992</v>
      </c>
      <c r="H13" s="9">
        <f t="array" ref="H13">IFERROR(INDEX(Edges-ExpectedEdges,MATCH(1,(N=$A13)*(KSI=H$1),0),1),"")</f>
        <v>906.44999999999993</v>
      </c>
      <c r="I13" s="9">
        <f t="array" ref="I13">IFERROR(INDEX(Edges-ExpectedEdges,MATCH(1,(N=$A13)*(KSI=I$1),0),1),"")</f>
        <v>949.92000000000007</v>
      </c>
      <c r="J13" s="9">
        <f t="array" ref="J13">IFERROR(INDEX(Edges-ExpectedEdges,MATCH(1,(N=$A13)*(KSI=J$1),0),1),"")</f>
        <v>982.83999999999992</v>
      </c>
      <c r="K13" s="9">
        <f t="array" ref="K13">IFERROR(INDEX(Edges-ExpectedEdges,MATCH(1,(N=$A13)*(KSI=K$1),0),1),"")</f>
        <v>978.16000000000008</v>
      </c>
      <c r="L13" s="9">
        <f t="array" ref="L13">IFERROR(INDEX(Edges-ExpectedEdges,MATCH(1,(N=$A13)*(KSI=L$1),0),1),"")</f>
        <v>987.28999999999974</v>
      </c>
      <c r="M13" s="9">
        <f t="array" ref="M13">IFERROR(INDEX(Edges-ExpectedEdges,MATCH(1,(N=$A13)*(KSI=M$1),0),1),"")</f>
        <v>919.0300000000002</v>
      </c>
      <c r="N13" s="9">
        <f t="array" ref="N13">IFERROR(INDEX(Edges-ExpectedEdges,MATCH(1,(N=$A13)*(KSI=N$1),0),1),"")</f>
        <v>844.57000000000016</v>
      </c>
      <c r="O13" s="9">
        <f t="array" ref="O13">IFERROR(INDEX(Edges-ExpectedEdges,MATCH(1,(N=$A13)*(KSI=O$1),0),1),"")</f>
        <v>785.26</v>
      </c>
      <c r="P13" s="9">
        <f t="array" ref="P13">IFERROR(INDEX(Edges-ExpectedEdges,MATCH(1,(N=$A13)*(KSI=P$1),0),1),"")</f>
        <v>649.21</v>
      </c>
      <c r="Q13" s="9">
        <f t="array" ref="Q13">IFERROR(INDEX(Edges-ExpectedEdges,MATCH(1,(N=$A13)*(KSI=Q$1),0),1),"")</f>
        <v>616.97000000000025</v>
      </c>
      <c r="R13" s="9">
        <f t="array" ref="R13">IFERROR(INDEX(Edges-ExpectedEdges,MATCH(1,(N=$A13)*(KSI=R$1),0),1),"")</f>
        <v>422.88000000000011</v>
      </c>
      <c r="S13" s="9">
        <f t="array" ref="S13">IFERROR(INDEX(Edges-ExpectedEdges,MATCH(1,(N=$A13)*(KSI=S$1),0),1),"")</f>
        <v>290.89999999999964</v>
      </c>
      <c r="T13" s="9">
        <f t="array" ref="T13">IFERROR(INDEX(Edges-ExpectedEdges,MATCH(1,(N=$A13)*(KSI=T$1),0),1),"")</f>
        <v>133.56999999999971</v>
      </c>
      <c r="U13" s="9">
        <f t="array" ref="U13">IFERROR(INDEX(Edges-ExpectedEdges,MATCH(1,(N=$A13)*(KSI=U$1),0),1),"")</f>
        <v>-130.61000000000013</v>
      </c>
      <c r="V13" s="9">
        <f t="array" ref="V13">IFERROR(INDEX(Edges-ExpectedEdges,MATCH(1,(N=$A13)*(KSI=V$1),0),1),"")</f>
        <v>-375.72000000000025</v>
      </c>
      <c r="W13" s="9">
        <f t="array" ref="W13">IFERROR(INDEX(Edges-ExpectedEdges,MATCH(1,(N=$A13)*(KSI=W$1),0),1),"")</f>
        <v>-569.34000000000015</v>
      </c>
      <c r="X13" s="9">
        <f t="array" ref="X13">IFERROR(INDEX(Edges-ExpectedEdges,MATCH(1,(N=$A13)*(KSI=X$1),0),1),"")</f>
        <v>-825.09000000000015</v>
      </c>
      <c r="Y13" s="9">
        <f t="array" ref="Y13">IFERROR(INDEX(Edges-ExpectedEdges,MATCH(1,(N=$A13)*(KSI=Y$1),0),1),"")</f>
        <v>-1168.2000000000003</v>
      </c>
      <c r="Z13" s="9">
        <f t="array" ref="Z13">IFERROR(INDEX(Edges-ExpectedEdges,MATCH(1,(N=$A13)*(KSI=Z$1),0),1),"")</f>
        <v>-1413.54</v>
      </c>
      <c r="AA13" s="9" t="str">
        <f t="array" ref="AA13">IFERROR(INDEX(Edges-ExpectedEdges,MATCH(1,(N=$A13)*(KSI=AA$1),0),1),"")</f>
        <v/>
      </c>
      <c r="AB13" s="9" t="str">
        <f t="array" ref="AB13">IFERROR(INDEX(Edges-ExpectedEdges,MATCH(1,(N=$A13)*(KSI=AB$1),0),1),"")</f>
        <v/>
      </c>
      <c r="AC13" s="9" t="str">
        <f t="array" ref="AC13">IFERROR(INDEX(Edges-ExpectedEdges,MATCH(1,(N=$A13)*(KSI=AC$1),0),1),"")</f>
        <v/>
      </c>
      <c r="AD13" s="9" t="str">
        <f t="array" ref="AD13">IFERROR(INDEX(Edges-ExpectedEdges,MATCH(1,(N=$A13)*(KSI=AD$1),0),1),"")</f>
        <v/>
      </c>
      <c r="AE13" s="9" t="str">
        <f t="array" ref="AE13">IFERROR(INDEX(Edges-ExpectedEdges,MATCH(1,(N=$A13)*(KSI=AE$1),0),1),"")</f>
        <v/>
      </c>
      <c r="AF13" s="9" t="str">
        <f t="array" ref="AF13">IFERROR(INDEX(Edges-ExpectedEdges,MATCH(1,(N=$A13)*(KSI=AF$1),0),1),"")</f>
        <v/>
      </c>
      <c r="AG13" s="9" t="str">
        <f t="array" ref="AG13">IFERROR(INDEX(Edges-ExpectedEdges,MATCH(1,(N=$A13)*(KSI=AG$1),0),1),"")</f>
        <v/>
      </c>
      <c r="AH13" s="9" t="str">
        <f t="array" ref="AH13">IFERROR(INDEX(Edges-ExpectedEdges,MATCH(1,(N=$A13)*(KSI=AH$1),0),1),"")</f>
        <v/>
      </c>
      <c r="AI13" s="9" t="str">
        <f t="array" ref="AI13">IFERROR(INDEX(Edges-ExpectedEdges,MATCH(1,(N=$A13)*(KSI=AI$1),0),1),"")</f>
        <v/>
      </c>
      <c r="AJ13" s="9" t="str">
        <f t="array" ref="AJ13">IFERROR(INDEX(Edges-ExpectedEdges,MATCH(1,(N=$A13)*(KSI=AJ$1),0),1),"")</f>
        <v/>
      </c>
      <c r="AK13" s="9" t="str">
        <f t="array" ref="AK13">IFERROR(INDEX(Edges-ExpectedEdges,MATCH(1,(N=$A13)*(KSI=AK$1),0),1),"")</f>
        <v/>
      </c>
      <c r="AL13" s="9" t="str">
        <f t="array" ref="AL13">IFERROR(INDEX(Edges-ExpectedEdges,MATCH(1,(N=$A13)*(KSI=AL$1),0),1),"")</f>
        <v/>
      </c>
      <c r="AM13" s="9" t="str">
        <f t="array" ref="AM13">IFERROR(INDEX(Edges-ExpectedEdges,MATCH(1,(N=$A13)*(KSI=AM$1),0),1),"")</f>
        <v/>
      </c>
      <c r="AN13" s="9" t="str">
        <f t="array" ref="AN13">IFERROR(INDEX(Edges-ExpectedEdges,MATCH(1,(N=$A13)*(KSI=AN$1),0),1),"")</f>
        <v/>
      </c>
      <c r="AO13" s="9" t="str">
        <f t="array" ref="AO13">IFERROR(INDEX(Edges-ExpectedEdges,MATCH(1,(N=$A13)*(KSI=AO$1),0),1),"")</f>
        <v/>
      </c>
      <c r="AP13" s="9" t="str">
        <f t="array" ref="AP13">IFERROR(INDEX(Edges-ExpectedEdges,MATCH(1,(N=$A13)*(KSI=AP$1),0),1),"")</f>
        <v/>
      </c>
      <c r="AQ13" s="9" t="str">
        <f t="array" ref="AQ13">IFERROR(INDEX(Edges-ExpectedEdges,MATCH(1,(N=$A13)*(KSI=AQ$1),0),1),"")</f>
        <v/>
      </c>
      <c r="AR13" s="9" t="str">
        <f t="array" ref="AR13">IFERROR(INDEX(Edges-ExpectedEdges,MATCH(1,(N=$A13)*(KSI=AR$1),0),1),"")</f>
        <v/>
      </c>
      <c r="AS13" s="9" t="str">
        <f t="array" ref="AS13">IFERROR(INDEX(Edges-ExpectedEdges,MATCH(1,(N=$A13)*(KSI=AS$1),0),1),"")</f>
        <v/>
      </c>
      <c r="AT13" s="9" t="str">
        <f t="array" ref="AT13">IFERROR(INDEX(Edges-ExpectedEdges,MATCH(1,(N=$A13)*(KSI=AT$1),0),1),"")</f>
        <v/>
      </c>
      <c r="AU13" s="9" t="str">
        <f t="array" ref="AU13">IFERROR(INDEX(Edges-ExpectedEdges,MATCH(1,(N=$A13)*(KSI=AU$1),0),1),"")</f>
        <v/>
      </c>
      <c r="AV13" s="9" t="str">
        <f t="array" ref="AV13">IFERROR(INDEX(Edges-ExpectedEdges,MATCH(1,(N=$A13)*(KSI=AV$1),0),1),"")</f>
        <v/>
      </c>
      <c r="AW13" s="9" t="str">
        <f t="array" ref="AW13">IFERROR(INDEX(Edges-ExpectedEdges,MATCH(1,(N=$A13)*(KSI=AW$1),0),1),"")</f>
        <v/>
      </c>
      <c r="AX13" s="9" t="str">
        <f t="array" ref="AX13">IFERROR(INDEX(Edges-ExpectedEdges,MATCH(1,(N=$A13)*(KSI=AX$1),0),1),"")</f>
        <v/>
      </c>
    </row>
    <row r="14" spans="1:55" x14ac:dyDescent="0.25">
      <c r="A14" s="14">
        <f t="array" ref="A14">IFERROR(INDEX(N, MATCH(0,COUNTIF($A$1:A13, N), 0)), "")</f>
        <v>130</v>
      </c>
      <c r="B14" s="9">
        <f t="array" ref="B14">IFERROR(INDEX(Edges-ExpectedEdges,MATCH(1,(N=$A14)*(KSI=B$1),0),1),"")</f>
        <v>224.01000000000002</v>
      </c>
      <c r="C14" s="9">
        <f t="array" ref="C14">IFERROR(INDEX(Edges-ExpectedEdges,MATCH(1,(N=$A14)*(KSI=C$1),0),1),"")</f>
        <v>418.15000000000003</v>
      </c>
      <c r="D14" s="9">
        <f t="array" ref="D14">IFERROR(INDEX(Edges-ExpectedEdges,MATCH(1,(N=$A14)*(KSI=D$1),0),1),"")</f>
        <v>602.27</v>
      </c>
      <c r="E14" s="9">
        <f t="array" ref="E14">IFERROR(INDEX(Edges-ExpectedEdges,MATCH(1,(N=$A14)*(KSI=E$1),0),1),"")</f>
        <v>760.66</v>
      </c>
      <c r="F14" s="9">
        <f t="array" ref="F14">IFERROR(INDEX(Edges-ExpectedEdges,MATCH(1,(N=$A14)*(KSI=F$1),0),1),"")</f>
        <v>881.32999999999993</v>
      </c>
      <c r="G14" s="9">
        <f t="array" ref="G14">IFERROR(INDEX(Edges-ExpectedEdges,MATCH(1,(N=$A14)*(KSI=G$1),0),1),"")</f>
        <v>971.52</v>
      </c>
      <c r="H14" s="9">
        <f t="array" ref="H14">IFERROR(INDEX(Edges-ExpectedEdges,MATCH(1,(N=$A14)*(KSI=H$1),0),1),"")</f>
        <v>1083.5900000000001</v>
      </c>
      <c r="I14" s="9">
        <f t="array" ref="I14">IFERROR(INDEX(Edges-ExpectedEdges,MATCH(1,(N=$A14)*(KSI=I$1),0),1),"")</f>
        <v>1114.19</v>
      </c>
      <c r="J14" s="9">
        <f t="array" ref="J14">IFERROR(INDEX(Edges-ExpectedEdges,MATCH(1,(N=$A14)*(KSI=J$1),0),1),"")</f>
        <v>1151.51</v>
      </c>
      <c r="K14" s="9">
        <f t="array" ref="K14">IFERROR(INDEX(Edges-ExpectedEdges,MATCH(1,(N=$A14)*(KSI=K$1),0),1),"")</f>
        <v>1157.0099999999998</v>
      </c>
      <c r="L14" s="9">
        <f t="array" ref="L14">IFERROR(INDEX(Edges-ExpectedEdges,MATCH(1,(N=$A14)*(KSI=L$1),0),1),"")</f>
        <v>1132.03</v>
      </c>
      <c r="M14" s="9">
        <f t="array" ref="M14">IFERROR(INDEX(Edges-ExpectedEdges,MATCH(1,(N=$A14)*(KSI=M$1),0),1),"")</f>
        <v>1070.5900000000001</v>
      </c>
      <c r="N14" s="9">
        <f t="array" ref="N14">IFERROR(INDEX(Edges-ExpectedEdges,MATCH(1,(N=$A14)*(KSI=N$1),0),1),"")</f>
        <v>1032.4599999999998</v>
      </c>
      <c r="O14" s="9">
        <f t="array" ref="O14">IFERROR(INDEX(Edges-ExpectedEdges,MATCH(1,(N=$A14)*(KSI=O$1),0),1),"")</f>
        <v>930.7199999999998</v>
      </c>
      <c r="P14" s="9">
        <f t="array" ref="P14">IFERROR(INDEX(Edges-ExpectedEdges,MATCH(1,(N=$A14)*(KSI=P$1),0),1),"")</f>
        <v>804</v>
      </c>
      <c r="Q14" s="9">
        <f t="array" ref="Q14">IFERROR(INDEX(Edges-ExpectedEdges,MATCH(1,(N=$A14)*(KSI=Q$1),0),1),"")</f>
        <v>671.65000000000009</v>
      </c>
      <c r="R14" s="9">
        <f t="array" ref="R14">IFERROR(INDEX(Edges-ExpectedEdges,MATCH(1,(N=$A14)*(KSI=R$1),0),1),"")</f>
        <v>499.24000000000024</v>
      </c>
      <c r="S14" s="9">
        <f t="array" ref="S14">IFERROR(INDEX(Edges-ExpectedEdges,MATCH(1,(N=$A14)*(KSI=S$1),0),1),"")</f>
        <v>299.44000000000005</v>
      </c>
      <c r="T14" s="9">
        <f t="array" ref="T14">IFERROR(INDEX(Edges-ExpectedEdges,MATCH(1,(N=$A14)*(KSI=T$1),0),1),"")</f>
        <v>97.230000000000018</v>
      </c>
      <c r="U14" s="9">
        <f t="array" ref="U14">IFERROR(INDEX(Edges-ExpectedEdges,MATCH(1,(N=$A14)*(KSI=U$1),0),1),"")</f>
        <v>-98.710000000000036</v>
      </c>
      <c r="V14" s="9">
        <f t="array" ref="V14">IFERROR(INDEX(Edges-ExpectedEdges,MATCH(1,(N=$A14)*(KSI=V$1),0),1),"")</f>
        <v>-410.27000000000044</v>
      </c>
      <c r="W14" s="9">
        <f t="array" ref="W14">IFERROR(INDEX(Edges-ExpectedEdges,MATCH(1,(N=$A14)*(KSI=W$1),0),1),"")</f>
        <v>-693.30999999999949</v>
      </c>
      <c r="X14" s="9">
        <f t="array" ref="X14">IFERROR(INDEX(Edges-ExpectedEdges,MATCH(1,(N=$A14)*(KSI=X$1),0),1),"")</f>
        <v>-1023.0700000000006</v>
      </c>
      <c r="Y14" s="9">
        <f t="array" ref="Y14">IFERROR(INDEX(Edges-ExpectedEdges,MATCH(1,(N=$A14)*(KSI=Y$1),0),1),"")</f>
        <v>-1289.71</v>
      </c>
      <c r="Z14" s="9">
        <f t="array" ref="Z14">IFERROR(INDEX(Edges-ExpectedEdges,MATCH(1,(N=$A14)*(KSI=Z$1),0),1),"")</f>
        <v>-1698.1600000000008</v>
      </c>
      <c r="AA14" s="9" t="str">
        <f t="array" ref="AA14">IFERROR(INDEX(Edges-ExpectedEdges,MATCH(1,(N=$A14)*(KSI=AA$1),0),1),"")</f>
        <v/>
      </c>
      <c r="AB14" s="9" t="str">
        <f t="array" ref="AB14">IFERROR(INDEX(Edges-ExpectedEdges,MATCH(1,(N=$A14)*(KSI=AB$1),0),1),"")</f>
        <v/>
      </c>
      <c r="AC14" s="9" t="str">
        <f t="array" ref="AC14">IFERROR(INDEX(Edges-ExpectedEdges,MATCH(1,(N=$A14)*(KSI=AC$1),0),1),"")</f>
        <v/>
      </c>
      <c r="AD14" s="9" t="str">
        <f t="array" ref="AD14">IFERROR(INDEX(Edges-ExpectedEdges,MATCH(1,(N=$A14)*(KSI=AD$1),0),1),"")</f>
        <v/>
      </c>
      <c r="AE14" s="9" t="str">
        <f t="array" ref="AE14">IFERROR(INDEX(Edges-ExpectedEdges,MATCH(1,(N=$A14)*(KSI=AE$1),0),1),"")</f>
        <v/>
      </c>
      <c r="AF14" s="9" t="str">
        <f t="array" ref="AF14">IFERROR(INDEX(Edges-ExpectedEdges,MATCH(1,(N=$A14)*(KSI=AF$1),0),1),"")</f>
        <v/>
      </c>
      <c r="AG14" s="9" t="str">
        <f t="array" ref="AG14">IFERROR(INDEX(Edges-ExpectedEdges,MATCH(1,(N=$A14)*(KSI=AG$1),0),1),"")</f>
        <v/>
      </c>
      <c r="AH14" s="9" t="str">
        <f t="array" ref="AH14">IFERROR(INDEX(Edges-ExpectedEdges,MATCH(1,(N=$A14)*(KSI=AH$1),0),1),"")</f>
        <v/>
      </c>
      <c r="AI14" s="9" t="str">
        <f t="array" ref="AI14">IFERROR(INDEX(Edges-ExpectedEdges,MATCH(1,(N=$A14)*(KSI=AI$1),0),1),"")</f>
        <v/>
      </c>
      <c r="AJ14" s="9" t="str">
        <f t="array" ref="AJ14">IFERROR(INDEX(Edges-ExpectedEdges,MATCH(1,(N=$A14)*(KSI=AJ$1),0),1),"")</f>
        <v/>
      </c>
      <c r="AK14" s="9" t="str">
        <f t="array" ref="AK14">IFERROR(INDEX(Edges-ExpectedEdges,MATCH(1,(N=$A14)*(KSI=AK$1),0),1),"")</f>
        <v/>
      </c>
      <c r="AL14" s="9" t="str">
        <f t="array" ref="AL14">IFERROR(INDEX(Edges-ExpectedEdges,MATCH(1,(N=$A14)*(KSI=AL$1),0),1),"")</f>
        <v/>
      </c>
      <c r="AM14" s="9" t="str">
        <f t="array" ref="AM14">IFERROR(INDEX(Edges-ExpectedEdges,MATCH(1,(N=$A14)*(KSI=AM$1),0),1),"")</f>
        <v/>
      </c>
      <c r="AN14" s="9" t="str">
        <f t="array" ref="AN14">IFERROR(INDEX(Edges-ExpectedEdges,MATCH(1,(N=$A14)*(KSI=AN$1),0),1),"")</f>
        <v/>
      </c>
      <c r="AO14" s="9" t="str">
        <f t="array" ref="AO14">IFERROR(INDEX(Edges-ExpectedEdges,MATCH(1,(N=$A14)*(KSI=AO$1),0),1),"")</f>
        <v/>
      </c>
      <c r="AP14" s="9" t="str">
        <f t="array" ref="AP14">IFERROR(INDEX(Edges-ExpectedEdges,MATCH(1,(N=$A14)*(KSI=AP$1),0),1),"")</f>
        <v/>
      </c>
      <c r="AQ14" s="9" t="str">
        <f t="array" ref="AQ14">IFERROR(INDEX(Edges-ExpectedEdges,MATCH(1,(N=$A14)*(KSI=AQ$1),0),1),"")</f>
        <v/>
      </c>
      <c r="AR14" s="9" t="str">
        <f t="array" ref="AR14">IFERROR(INDEX(Edges-ExpectedEdges,MATCH(1,(N=$A14)*(KSI=AR$1),0),1),"")</f>
        <v/>
      </c>
      <c r="AS14" s="9" t="str">
        <f t="array" ref="AS14">IFERROR(INDEX(Edges-ExpectedEdges,MATCH(1,(N=$A14)*(KSI=AS$1),0),1),"")</f>
        <v/>
      </c>
      <c r="AT14" s="9" t="str">
        <f t="array" ref="AT14">IFERROR(INDEX(Edges-ExpectedEdges,MATCH(1,(N=$A14)*(KSI=AT$1),0),1),"")</f>
        <v/>
      </c>
      <c r="AU14" s="9" t="str">
        <f t="array" ref="AU14">IFERROR(INDEX(Edges-ExpectedEdges,MATCH(1,(N=$A14)*(KSI=AU$1),0),1),"")</f>
        <v/>
      </c>
      <c r="AV14" s="9" t="str">
        <f t="array" ref="AV14">IFERROR(INDEX(Edges-ExpectedEdges,MATCH(1,(N=$A14)*(KSI=AV$1),0),1),"")</f>
        <v/>
      </c>
      <c r="AW14" s="9" t="str">
        <f t="array" ref="AW14">IFERROR(INDEX(Edges-ExpectedEdges,MATCH(1,(N=$A14)*(KSI=AW$1),0),1),"")</f>
        <v/>
      </c>
      <c r="AX14" s="9" t="str">
        <f t="array" ref="AX14">IFERROR(INDEX(Edges-ExpectedEdges,MATCH(1,(N=$A14)*(KSI=AX$1),0),1),"")</f>
        <v/>
      </c>
    </row>
    <row r="15" spans="1:55" x14ac:dyDescent="0.25">
      <c r="A15" s="14">
        <f t="array" ref="A15">IFERROR(INDEX(N, MATCH(0,COUNTIF($A$1:A14, N), 0)), "")</f>
        <v>140</v>
      </c>
      <c r="B15" s="9">
        <f t="array" ref="B15">IFERROR(INDEX(Edges-ExpectedEdges,MATCH(1,(N=$A15)*(KSI=B$1),0),1),"")</f>
        <v>257.96999999999997</v>
      </c>
      <c r="C15" s="9">
        <f t="array" ref="C15">IFERROR(INDEX(Edges-ExpectedEdges,MATCH(1,(N=$A15)*(KSI=C$1),0),1),"")</f>
        <v>490.74</v>
      </c>
      <c r="D15" s="9">
        <f t="array" ref="D15">IFERROR(INDEX(Edges-ExpectedEdges,MATCH(1,(N=$A15)*(KSI=D$1),0),1),"")</f>
        <v>697.36</v>
      </c>
      <c r="E15" s="9">
        <f t="array" ref="E15">IFERROR(INDEX(Edges-ExpectedEdges,MATCH(1,(N=$A15)*(KSI=E$1),0),1),"")</f>
        <v>893.71999999999991</v>
      </c>
      <c r="F15" s="9">
        <f t="array" ref="F15">IFERROR(INDEX(Edges-ExpectedEdges,MATCH(1,(N=$A15)*(KSI=F$1),0),1),"")</f>
        <v>1003.97</v>
      </c>
      <c r="G15" s="9">
        <f t="array" ref="G15">IFERROR(INDEX(Edges-ExpectedEdges,MATCH(1,(N=$A15)*(KSI=G$1),0),1),"")</f>
        <v>1145.58</v>
      </c>
      <c r="H15" s="9">
        <f t="array" ref="H15">IFERROR(INDEX(Edges-ExpectedEdges,MATCH(1,(N=$A15)*(KSI=H$1),0),1),"")</f>
        <v>1249.4699999999998</v>
      </c>
      <c r="I15" s="9">
        <f t="array" ref="I15">IFERROR(INDEX(Edges-ExpectedEdges,MATCH(1,(N=$A15)*(KSI=I$1),0),1),"")</f>
        <v>1274.1200000000001</v>
      </c>
      <c r="J15" s="9">
        <f t="array" ref="J15">IFERROR(INDEX(Edges-ExpectedEdges,MATCH(1,(N=$A15)*(KSI=J$1),0),1),"")</f>
        <v>1334.7600000000002</v>
      </c>
      <c r="K15" s="9">
        <f t="array" ref="K15">IFERROR(INDEX(Edges-ExpectedEdges,MATCH(1,(N=$A15)*(KSI=K$1),0),1),"")</f>
        <v>1328.54</v>
      </c>
      <c r="L15" s="9">
        <f t="array" ref="L15">IFERROR(INDEX(Edges-ExpectedEdges,MATCH(1,(N=$A15)*(KSI=L$1),0),1),"")</f>
        <v>1343.37</v>
      </c>
      <c r="M15" s="9">
        <f t="array" ref="M15">IFERROR(INDEX(Edges-ExpectedEdges,MATCH(1,(N=$A15)*(KSI=M$1),0),1),"")</f>
        <v>1307.1499999999999</v>
      </c>
      <c r="N15" s="9">
        <f t="array" ref="N15">IFERROR(INDEX(Edges-ExpectedEdges,MATCH(1,(N=$A15)*(KSI=N$1),0),1),"")</f>
        <v>1175.77</v>
      </c>
      <c r="O15" s="9">
        <f t="array" ref="O15">IFERROR(INDEX(Edges-ExpectedEdges,MATCH(1,(N=$A15)*(KSI=O$1),0),1),"")</f>
        <v>1082.2399999999998</v>
      </c>
      <c r="P15" s="9">
        <f t="array" ref="P15">IFERROR(INDEX(Edges-ExpectedEdges,MATCH(1,(N=$A15)*(KSI=P$1),0),1),"")</f>
        <v>886.15999999999985</v>
      </c>
      <c r="Q15" s="9">
        <f t="array" ref="Q15">IFERROR(INDEX(Edges-ExpectedEdges,MATCH(1,(N=$A15)*(KSI=Q$1),0),1),"")</f>
        <v>755.67000000000007</v>
      </c>
      <c r="R15" s="9">
        <f t="array" ref="R15">IFERROR(INDEX(Edges-ExpectedEdges,MATCH(1,(N=$A15)*(KSI=R$1),0),1),"")</f>
        <v>545.4699999999998</v>
      </c>
      <c r="S15" s="9">
        <f t="array" ref="S15">IFERROR(INDEX(Edges-ExpectedEdges,MATCH(1,(N=$A15)*(KSI=S$1),0),1),"")</f>
        <v>322.67999999999984</v>
      </c>
      <c r="T15" s="9">
        <f t="array" ref="T15">IFERROR(INDEX(Edges-ExpectedEdges,MATCH(1,(N=$A15)*(KSI=T$1),0),1),"")</f>
        <v>105.52000000000044</v>
      </c>
      <c r="U15" s="9">
        <f t="array" ref="U15">IFERROR(INDEX(Edges-ExpectedEdges,MATCH(1,(N=$A15)*(KSI=U$1),0),1),"")</f>
        <v>-199.02999999999975</v>
      </c>
      <c r="V15" s="9">
        <f t="array" ref="V15">IFERROR(INDEX(Edges-ExpectedEdges,MATCH(1,(N=$A15)*(KSI=V$1),0),1),"")</f>
        <v>-459.28999999999996</v>
      </c>
      <c r="W15" s="9">
        <f t="array" ref="W15">IFERROR(INDEX(Edges-ExpectedEdges,MATCH(1,(N=$A15)*(KSI=W$1),0),1),"")</f>
        <v>-814.40999999999985</v>
      </c>
      <c r="X15" s="9">
        <f t="array" ref="X15">IFERROR(INDEX(Edges-ExpectedEdges,MATCH(1,(N=$A15)*(KSI=X$1),0),1),"")</f>
        <v>-1284.2200000000003</v>
      </c>
      <c r="Y15" s="9">
        <f t="array" ref="Y15">IFERROR(INDEX(Edges-ExpectedEdges,MATCH(1,(N=$A15)*(KSI=Y$1),0),1),"")</f>
        <v>-1589.1000000000004</v>
      </c>
      <c r="Z15" s="9">
        <f t="array" ref="Z15">IFERROR(INDEX(Edges-ExpectedEdges,MATCH(1,(N=$A15)*(KSI=Z$1),0),1),"")</f>
        <v>-2042.3199999999997</v>
      </c>
      <c r="AA15" s="9" t="str">
        <f t="array" ref="AA15">IFERROR(INDEX(Edges-ExpectedEdges,MATCH(1,(N=$A15)*(KSI=AA$1),0),1),"")</f>
        <v/>
      </c>
      <c r="AB15" s="9" t="str">
        <f t="array" ref="AB15">IFERROR(INDEX(Edges-ExpectedEdges,MATCH(1,(N=$A15)*(KSI=AB$1),0),1),"")</f>
        <v/>
      </c>
      <c r="AC15" s="9" t="str">
        <f t="array" ref="AC15">IFERROR(INDEX(Edges-ExpectedEdges,MATCH(1,(N=$A15)*(KSI=AC$1),0),1),"")</f>
        <v/>
      </c>
      <c r="AD15" s="9" t="str">
        <f t="array" ref="AD15">IFERROR(INDEX(Edges-ExpectedEdges,MATCH(1,(N=$A15)*(KSI=AD$1),0),1),"")</f>
        <v/>
      </c>
      <c r="AE15" s="9" t="str">
        <f t="array" ref="AE15">IFERROR(INDEX(Edges-ExpectedEdges,MATCH(1,(N=$A15)*(KSI=AE$1),0),1),"")</f>
        <v/>
      </c>
      <c r="AF15" s="9" t="str">
        <f t="array" ref="AF15">IFERROR(INDEX(Edges-ExpectedEdges,MATCH(1,(N=$A15)*(KSI=AF$1),0),1),"")</f>
        <v/>
      </c>
      <c r="AG15" s="9" t="str">
        <f t="array" ref="AG15">IFERROR(INDEX(Edges-ExpectedEdges,MATCH(1,(N=$A15)*(KSI=AG$1),0),1),"")</f>
        <v/>
      </c>
      <c r="AH15" s="9" t="str">
        <f t="array" ref="AH15">IFERROR(INDEX(Edges-ExpectedEdges,MATCH(1,(N=$A15)*(KSI=AH$1),0),1),"")</f>
        <v/>
      </c>
      <c r="AI15" s="9" t="str">
        <f t="array" ref="AI15">IFERROR(INDEX(Edges-ExpectedEdges,MATCH(1,(N=$A15)*(KSI=AI$1),0),1),"")</f>
        <v/>
      </c>
      <c r="AJ15" s="9" t="str">
        <f t="array" ref="AJ15">IFERROR(INDEX(Edges-ExpectedEdges,MATCH(1,(N=$A15)*(KSI=AJ$1),0),1),"")</f>
        <v/>
      </c>
      <c r="AK15" s="9" t="str">
        <f t="array" ref="AK15">IFERROR(INDEX(Edges-ExpectedEdges,MATCH(1,(N=$A15)*(KSI=AK$1),0),1),"")</f>
        <v/>
      </c>
      <c r="AL15" s="9" t="str">
        <f t="array" ref="AL15">IFERROR(INDEX(Edges-ExpectedEdges,MATCH(1,(N=$A15)*(KSI=AL$1),0),1),"")</f>
        <v/>
      </c>
      <c r="AM15" s="9" t="str">
        <f t="array" ref="AM15">IFERROR(INDEX(Edges-ExpectedEdges,MATCH(1,(N=$A15)*(KSI=AM$1),0),1),"")</f>
        <v/>
      </c>
      <c r="AN15" s="9" t="str">
        <f t="array" ref="AN15">IFERROR(INDEX(Edges-ExpectedEdges,MATCH(1,(N=$A15)*(KSI=AN$1),0),1),"")</f>
        <v/>
      </c>
      <c r="AO15" s="9" t="str">
        <f t="array" ref="AO15">IFERROR(INDEX(Edges-ExpectedEdges,MATCH(1,(N=$A15)*(KSI=AO$1),0),1),"")</f>
        <v/>
      </c>
      <c r="AP15" s="9" t="str">
        <f t="array" ref="AP15">IFERROR(INDEX(Edges-ExpectedEdges,MATCH(1,(N=$A15)*(KSI=AP$1),0),1),"")</f>
        <v/>
      </c>
      <c r="AQ15" s="9" t="str">
        <f t="array" ref="AQ15">IFERROR(INDEX(Edges-ExpectedEdges,MATCH(1,(N=$A15)*(KSI=AQ$1),0),1),"")</f>
        <v/>
      </c>
      <c r="AR15" s="9" t="str">
        <f t="array" ref="AR15">IFERROR(INDEX(Edges-ExpectedEdges,MATCH(1,(N=$A15)*(KSI=AR$1),0),1),"")</f>
        <v/>
      </c>
      <c r="AS15" s="9" t="str">
        <f t="array" ref="AS15">IFERROR(INDEX(Edges-ExpectedEdges,MATCH(1,(N=$A15)*(KSI=AS$1),0),1),"")</f>
        <v/>
      </c>
      <c r="AT15" s="9" t="str">
        <f t="array" ref="AT15">IFERROR(INDEX(Edges-ExpectedEdges,MATCH(1,(N=$A15)*(KSI=AT$1),0),1),"")</f>
        <v/>
      </c>
      <c r="AU15" s="9" t="str">
        <f t="array" ref="AU15">IFERROR(INDEX(Edges-ExpectedEdges,MATCH(1,(N=$A15)*(KSI=AU$1),0),1),"")</f>
        <v/>
      </c>
      <c r="AV15" s="9" t="str">
        <f t="array" ref="AV15">IFERROR(INDEX(Edges-ExpectedEdges,MATCH(1,(N=$A15)*(KSI=AV$1),0),1),"")</f>
        <v/>
      </c>
      <c r="AW15" s="9" t="str">
        <f t="array" ref="AW15">IFERROR(INDEX(Edges-ExpectedEdges,MATCH(1,(N=$A15)*(KSI=AW$1),0),1),"")</f>
        <v/>
      </c>
      <c r="AX15" s="9" t="str">
        <f t="array" ref="AX15">IFERROR(INDEX(Edges-ExpectedEdges,MATCH(1,(N=$A15)*(KSI=AX$1),0),1),"")</f>
        <v/>
      </c>
    </row>
    <row r="16" spans="1:55" x14ac:dyDescent="0.25">
      <c r="A16" s="14">
        <f t="array" ref="A16">IFERROR(INDEX(N, MATCH(0,COUNTIF($A$1:A15, N), 0)), "")</f>
        <v>150</v>
      </c>
      <c r="B16" s="9">
        <f t="array" ref="B16">IFERROR(INDEX(Edges-ExpectedEdges,MATCH(1,(N=$A16)*(KSI=B$1),0),1),"")</f>
        <v>302.81</v>
      </c>
      <c r="C16" s="9">
        <f t="array" ref="C16">IFERROR(INDEX(Edges-ExpectedEdges,MATCH(1,(N=$A16)*(KSI=C$1),0),1),"")</f>
        <v>563.13</v>
      </c>
      <c r="D16" s="9">
        <f t="array" ref="D16">IFERROR(INDEX(Edges-ExpectedEdges,MATCH(1,(N=$A16)*(KSI=D$1),0),1),"")</f>
        <v>809.81000000000006</v>
      </c>
      <c r="E16" s="9">
        <f t="array" ref="E16">IFERROR(INDEX(Edges-ExpectedEdges,MATCH(1,(N=$A16)*(KSI=E$1),0),1),"")</f>
        <v>1003.76</v>
      </c>
      <c r="F16" s="9">
        <f t="array" ref="F16">IFERROR(INDEX(Edges-ExpectedEdges,MATCH(1,(N=$A16)*(KSI=F$1),0),1),"")</f>
        <v>1165.93</v>
      </c>
      <c r="G16" s="9">
        <f t="array" ref="G16">IFERROR(INDEX(Edges-ExpectedEdges,MATCH(1,(N=$A16)*(KSI=G$1),0),1),"")</f>
        <v>1295.05</v>
      </c>
      <c r="H16" s="9">
        <f t="array" ref="H16">IFERROR(INDEX(Edges-ExpectedEdges,MATCH(1,(N=$A16)*(KSI=H$1),0),1),"")</f>
        <v>1397.75</v>
      </c>
      <c r="I16" s="9">
        <f t="array" ref="I16">IFERROR(INDEX(Edges-ExpectedEdges,MATCH(1,(N=$A16)*(KSI=I$1),0),1),"")</f>
        <v>1484.75</v>
      </c>
      <c r="J16" s="9">
        <f t="array" ref="J16">IFERROR(INDEX(Edges-ExpectedEdges,MATCH(1,(N=$A16)*(KSI=J$1),0),1),"")</f>
        <v>1545.12</v>
      </c>
      <c r="K16" s="9">
        <f t="array" ref="K16">IFERROR(INDEX(Edges-ExpectedEdges,MATCH(1,(N=$A16)*(KSI=K$1),0),1),"")</f>
        <v>1541.31</v>
      </c>
      <c r="L16" s="9">
        <f t="array" ref="L16">IFERROR(INDEX(Edges-ExpectedEdges,MATCH(1,(N=$A16)*(KSI=L$1),0),1),"")</f>
        <v>1516.31</v>
      </c>
      <c r="M16" s="9">
        <f t="array" ref="M16">IFERROR(INDEX(Edges-ExpectedEdges,MATCH(1,(N=$A16)*(KSI=M$1),0),1),"")</f>
        <v>1459.57</v>
      </c>
      <c r="N16" s="9">
        <f t="array" ref="N16">IFERROR(INDEX(Edges-ExpectedEdges,MATCH(1,(N=$A16)*(KSI=N$1),0),1),"")</f>
        <v>1357.15</v>
      </c>
      <c r="O16" s="9">
        <f t="array" ref="O16">IFERROR(INDEX(Edges-ExpectedEdges,MATCH(1,(N=$A16)*(KSI=O$1),0),1),"")</f>
        <v>1222.8900000000003</v>
      </c>
      <c r="P16" s="9">
        <f t="array" ref="P16">IFERROR(INDEX(Edges-ExpectedEdges,MATCH(1,(N=$A16)*(KSI=P$1),0),1),"")</f>
        <v>1091.6400000000003</v>
      </c>
      <c r="Q16" s="9">
        <f t="array" ref="Q16">IFERROR(INDEX(Edges-ExpectedEdges,MATCH(1,(N=$A16)*(KSI=Q$1),0),1),"")</f>
        <v>894.21</v>
      </c>
      <c r="R16" s="9">
        <f t="array" ref="R16">IFERROR(INDEX(Edges-ExpectedEdges,MATCH(1,(N=$A16)*(KSI=R$1),0),1),"")</f>
        <v>617.29999999999973</v>
      </c>
      <c r="S16" s="9">
        <f t="array" ref="S16">IFERROR(INDEX(Edges-ExpectedEdges,MATCH(1,(N=$A16)*(KSI=S$1),0),1),"")</f>
        <v>416.69000000000051</v>
      </c>
      <c r="T16" s="9">
        <f t="array" ref="T16">IFERROR(INDEX(Edges-ExpectedEdges,MATCH(1,(N=$A16)*(KSI=T$1),0),1),"")</f>
        <v>160.11000000000058</v>
      </c>
      <c r="U16" s="9">
        <f t="array" ref="U16">IFERROR(INDEX(Edges-ExpectedEdges,MATCH(1,(N=$A16)*(KSI=U$1),0),1),"")</f>
        <v>-223.17000000000007</v>
      </c>
      <c r="V16" s="9">
        <f t="array" ref="V16">IFERROR(INDEX(Edges-ExpectedEdges,MATCH(1,(N=$A16)*(KSI=V$1),0),1),"")</f>
        <v>-480.23000000000047</v>
      </c>
      <c r="W16" s="9">
        <f t="array" ref="W16">IFERROR(INDEX(Edges-ExpectedEdges,MATCH(1,(N=$A16)*(KSI=W$1),0),1),"")</f>
        <v>-935.97000000000025</v>
      </c>
      <c r="X16" s="9">
        <f t="array" ref="X16">IFERROR(INDEX(Edges-ExpectedEdges,MATCH(1,(N=$A16)*(KSI=X$1),0),1),"")</f>
        <v>-1284.6999999999998</v>
      </c>
      <c r="Y16" s="9">
        <f t="array" ref="Y16">IFERROR(INDEX(Edges-ExpectedEdges,MATCH(1,(N=$A16)*(KSI=Y$1),0),1),"")</f>
        <v>-1782.0700000000006</v>
      </c>
      <c r="Z16" s="9">
        <f t="array" ref="Z16">IFERROR(INDEX(Edges-ExpectedEdges,MATCH(1,(N=$A16)*(KSI=Z$1),0),1),"")</f>
        <v>-2318.5699999999997</v>
      </c>
      <c r="AA16" s="9" t="str">
        <f t="array" ref="AA16">IFERROR(INDEX(Edges-ExpectedEdges,MATCH(1,(N=$A16)*(KSI=AA$1),0),1),"")</f>
        <v/>
      </c>
      <c r="AB16" s="9" t="str">
        <f t="array" ref="AB16">IFERROR(INDEX(Edges-ExpectedEdges,MATCH(1,(N=$A16)*(KSI=AB$1),0),1),"")</f>
        <v/>
      </c>
      <c r="AC16" s="9" t="str">
        <f t="array" ref="AC16">IFERROR(INDEX(Edges-ExpectedEdges,MATCH(1,(N=$A16)*(KSI=AC$1),0),1),"")</f>
        <v/>
      </c>
      <c r="AD16" s="9" t="str">
        <f t="array" ref="AD16">IFERROR(INDEX(Edges-ExpectedEdges,MATCH(1,(N=$A16)*(KSI=AD$1),0),1),"")</f>
        <v/>
      </c>
      <c r="AE16" s="9" t="str">
        <f t="array" ref="AE16">IFERROR(INDEX(Edges-ExpectedEdges,MATCH(1,(N=$A16)*(KSI=AE$1),0),1),"")</f>
        <v/>
      </c>
      <c r="AF16" s="9" t="str">
        <f t="array" ref="AF16">IFERROR(INDEX(Edges-ExpectedEdges,MATCH(1,(N=$A16)*(KSI=AF$1),0),1),"")</f>
        <v/>
      </c>
      <c r="AG16" s="9" t="str">
        <f t="array" ref="AG16">IFERROR(INDEX(Edges-ExpectedEdges,MATCH(1,(N=$A16)*(KSI=AG$1),0),1),"")</f>
        <v/>
      </c>
      <c r="AH16" s="9" t="str">
        <f t="array" ref="AH16">IFERROR(INDEX(Edges-ExpectedEdges,MATCH(1,(N=$A16)*(KSI=AH$1),0),1),"")</f>
        <v/>
      </c>
      <c r="AI16" s="9" t="str">
        <f t="array" ref="AI16">IFERROR(INDEX(Edges-ExpectedEdges,MATCH(1,(N=$A16)*(KSI=AI$1),0),1),"")</f>
        <v/>
      </c>
      <c r="AJ16" s="9" t="str">
        <f t="array" ref="AJ16">IFERROR(INDEX(Edges-ExpectedEdges,MATCH(1,(N=$A16)*(KSI=AJ$1),0),1),"")</f>
        <v/>
      </c>
      <c r="AK16" s="9" t="str">
        <f t="array" ref="AK16">IFERROR(INDEX(Edges-ExpectedEdges,MATCH(1,(N=$A16)*(KSI=AK$1),0),1),"")</f>
        <v/>
      </c>
      <c r="AL16" s="9" t="str">
        <f t="array" ref="AL16">IFERROR(INDEX(Edges-ExpectedEdges,MATCH(1,(N=$A16)*(KSI=AL$1),0),1),"")</f>
        <v/>
      </c>
      <c r="AM16" s="9" t="str">
        <f t="array" ref="AM16">IFERROR(INDEX(Edges-ExpectedEdges,MATCH(1,(N=$A16)*(KSI=AM$1),0),1),"")</f>
        <v/>
      </c>
      <c r="AN16" s="9" t="str">
        <f t="array" ref="AN16">IFERROR(INDEX(Edges-ExpectedEdges,MATCH(1,(N=$A16)*(KSI=AN$1),0),1),"")</f>
        <v/>
      </c>
      <c r="AO16" s="9" t="str">
        <f t="array" ref="AO16">IFERROR(INDEX(Edges-ExpectedEdges,MATCH(1,(N=$A16)*(KSI=AO$1),0),1),"")</f>
        <v/>
      </c>
      <c r="AP16" s="9" t="str">
        <f t="array" ref="AP16">IFERROR(INDEX(Edges-ExpectedEdges,MATCH(1,(N=$A16)*(KSI=AP$1),0),1),"")</f>
        <v/>
      </c>
      <c r="AQ16" s="9" t="str">
        <f t="array" ref="AQ16">IFERROR(INDEX(Edges-ExpectedEdges,MATCH(1,(N=$A16)*(KSI=AQ$1),0),1),"")</f>
        <v/>
      </c>
      <c r="AR16" s="9" t="str">
        <f t="array" ref="AR16">IFERROR(INDEX(Edges-ExpectedEdges,MATCH(1,(N=$A16)*(KSI=AR$1),0),1),"")</f>
        <v/>
      </c>
      <c r="AS16" s="9" t="str">
        <f t="array" ref="AS16">IFERROR(INDEX(Edges-ExpectedEdges,MATCH(1,(N=$A16)*(KSI=AS$1),0),1),"")</f>
        <v/>
      </c>
      <c r="AT16" s="9" t="str">
        <f t="array" ref="AT16">IFERROR(INDEX(Edges-ExpectedEdges,MATCH(1,(N=$A16)*(KSI=AT$1),0),1),"")</f>
        <v/>
      </c>
      <c r="AU16" s="9" t="str">
        <f t="array" ref="AU16">IFERROR(INDEX(Edges-ExpectedEdges,MATCH(1,(N=$A16)*(KSI=AU$1),0),1),"")</f>
        <v/>
      </c>
      <c r="AV16" s="9" t="str">
        <f t="array" ref="AV16">IFERROR(INDEX(Edges-ExpectedEdges,MATCH(1,(N=$A16)*(KSI=AV$1),0),1),"")</f>
        <v/>
      </c>
      <c r="AW16" s="9" t="str">
        <f t="array" ref="AW16">IFERROR(INDEX(Edges-ExpectedEdges,MATCH(1,(N=$A16)*(KSI=AW$1),0),1),"")</f>
        <v/>
      </c>
      <c r="AX16" s="9" t="str">
        <f t="array" ref="AX16">IFERROR(INDEX(Edges-ExpectedEdges,MATCH(1,(N=$A16)*(KSI=AX$1),0),1),"")</f>
        <v/>
      </c>
    </row>
    <row r="17" spans="1:50" x14ac:dyDescent="0.25">
      <c r="A17" s="14">
        <f t="array" ref="A17">IFERROR(INDEX(N, MATCH(0,COUNTIF($A$1:A16, N), 0)), "")</f>
        <v>160</v>
      </c>
      <c r="B17" s="9">
        <f t="array" ref="B17">IFERROR(INDEX(Edges-ExpectedEdges,MATCH(1,(N=$A17)*(KSI=B$1),0),1),"")</f>
        <v>344.41999999999996</v>
      </c>
      <c r="C17" s="9">
        <f t="array" ref="C17">IFERROR(INDEX(Edges-ExpectedEdges,MATCH(1,(N=$A17)*(KSI=C$1),0),1),"")</f>
        <v>654.46</v>
      </c>
      <c r="D17" s="9">
        <f t="array" ref="D17">IFERROR(INDEX(Edges-ExpectedEdges,MATCH(1,(N=$A17)*(KSI=D$1),0),1),"")</f>
        <v>920.34</v>
      </c>
      <c r="E17" s="9">
        <f t="array" ref="E17">IFERROR(INDEX(Edges-ExpectedEdges,MATCH(1,(N=$A17)*(KSI=E$1),0),1),"")</f>
        <v>1153.45</v>
      </c>
      <c r="F17" s="9">
        <f t="array" ref="F17">IFERROR(INDEX(Edges-ExpectedEdges,MATCH(1,(N=$A17)*(KSI=F$1),0),1),"")</f>
        <v>1318.3400000000001</v>
      </c>
      <c r="G17" s="9">
        <f t="array" ref="G17">IFERROR(INDEX(Edges-ExpectedEdges,MATCH(1,(N=$A17)*(KSI=G$1),0),1),"")</f>
        <v>1502.5099999999998</v>
      </c>
      <c r="H17" s="9">
        <f t="array" ref="H17">IFERROR(INDEX(Edges-ExpectedEdges,MATCH(1,(N=$A17)*(KSI=H$1),0),1),"")</f>
        <v>1640.0600000000002</v>
      </c>
      <c r="I17" s="9">
        <f t="array" ref="I17">IFERROR(INDEX(Edges-ExpectedEdges,MATCH(1,(N=$A17)*(KSI=I$1),0),1),"")</f>
        <v>1670.6</v>
      </c>
      <c r="J17" s="9">
        <f t="array" ref="J17">IFERROR(INDEX(Edges-ExpectedEdges,MATCH(1,(N=$A17)*(KSI=J$1),0),1),"")</f>
        <v>1742.91</v>
      </c>
      <c r="K17" s="9">
        <f t="array" ref="K17">IFERROR(INDEX(Edges-ExpectedEdges,MATCH(1,(N=$A17)*(KSI=K$1),0),1),"")</f>
        <v>1744.56</v>
      </c>
      <c r="L17" s="9">
        <f t="array" ref="L17">IFERROR(INDEX(Edges-ExpectedEdges,MATCH(1,(N=$A17)*(KSI=L$1),0),1),"")</f>
        <v>1689.58</v>
      </c>
      <c r="M17" s="9">
        <f t="array" ref="M17">IFERROR(INDEX(Edges-ExpectedEdges,MATCH(1,(N=$A17)*(KSI=M$1),0),1),"")</f>
        <v>1597.6899999999996</v>
      </c>
      <c r="N17" s="9">
        <f t="array" ref="N17">IFERROR(INDEX(Edges-ExpectedEdges,MATCH(1,(N=$A17)*(KSI=N$1),0),1),"")</f>
        <v>1567.9800000000005</v>
      </c>
      <c r="O17" s="9">
        <f t="array" ref="O17">IFERROR(INDEX(Edges-ExpectedEdges,MATCH(1,(N=$A17)*(KSI=O$1),0),1),"")</f>
        <v>1438.3000000000002</v>
      </c>
      <c r="P17" s="9">
        <f t="array" ref="P17">IFERROR(INDEX(Edges-ExpectedEdges,MATCH(1,(N=$A17)*(KSI=P$1),0),1),"")</f>
        <v>1276.5500000000002</v>
      </c>
      <c r="Q17" s="9">
        <f t="array" ref="Q17">IFERROR(INDEX(Edges-ExpectedEdges,MATCH(1,(N=$A17)*(KSI=Q$1),0),1),"")</f>
        <v>991.13999999999942</v>
      </c>
      <c r="R17" s="9">
        <f t="array" ref="R17">IFERROR(INDEX(Edges-ExpectedEdges,MATCH(1,(N=$A17)*(KSI=R$1),0),1),"")</f>
        <v>703.35000000000036</v>
      </c>
      <c r="S17" s="9">
        <f t="array" ref="S17">IFERROR(INDEX(Edges-ExpectedEdges,MATCH(1,(N=$A17)*(KSI=S$1),0),1),"")</f>
        <v>432.5</v>
      </c>
      <c r="T17" s="9">
        <f t="array" ref="T17">IFERROR(INDEX(Edges-ExpectedEdges,MATCH(1,(N=$A17)*(KSI=T$1),0),1),"")</f>
        <v>209.51999999999953</v>
      </c>
      <c r="U17" s="9">
        <f t="array" ref="U17">IFERROR(INDEX(Edges-ExpectedEdges,MATCH(1,(N=$A17)*(KSI=U$1),0),1),"")</f>
        <v>-157.72000000000025</v>
      </c>
      <c r="V17" s="9">
        <f t="array" ref="V17">IFERROR(INDEX(Edges-ExpectedEdges,MATCH(1,(N=$A17)*(KSI=V$1),0),1),"")</f>
        <v>-633.32999999999993</v>
      </c>
      <c r="W17" s="9">
        <f t="array" ref="W17">IFERROR(INDEX(Edges-ExpectedEdges,MATCH(1,(N=$A17)*(KSI=W$1),0),1),"")</f>
        <v>-1090.2600000000002</v>
      </c>
      <c r="X17" s="9">
        <f t="array" ref="X17">IFERROR(INDEX(Edges-ExpectedEdges,MATCH(1,(N=$A17)*(KSI=X$1),0),1),"")</f>
        <v>-1555.1599999999999</v>
      </c>
      <c r="Y17" s="9">
        <f t="array" ref="Y17">IFERROR(INDEX(Edges-ExpectedEdges,MATCH(1,(N=$A17)*(KSI=Y$1),0),1),"")</f>
        <v>-1971.1800000000003</v>
      </c>
      <c r="Z17" s="9">
        <f t="array" ref="Z17">IFERROR(INDEX(Edges-ExpectedEdges,MATCH(1,(N=$A17)*(KSI=Z$1),0),1),"")</f>
        <v>-2679.1100000000006</v>
      </c>
      <c r="AA17" s="9" t="str">
        <f t="array" ref="AA17">IFERROR(INDEX(Edges-ExpectedEdges,MATCH(1,(N=$A17)*(KSI=AA$1),0),1),"")</f>
        <v/>
      </c>
      <c r="AB17" s="9" t="str">
        <f t="array" ref="AB17">IFERROR(INDEX(Edges-ExpectedEdges,MATCH(1,(N=$A17)*(KSI=AB$1),0),1),"")</f>
        <v/>
      </c>
      <c r="AC17" s="9" t="str">
        <f t="array" ref="AC17">IFERROR(INDEX(Edges-ExpectedEdges,MATCH(1,(N=$A17)*(KSI=AC$1),0),1),"")</f>
        <v/>
      </c>
      <c r="AD17" s="9" t="str">
        <f t="array" ref="AD17">IFERROR(INDEX(Edges-ExpectedEdges,MATCH(1,(N=$A17)*(KSI=AD$1),0),1),"")</f>
        <v/>
      </c>
      <c r="AE17" s="9" t="str">
        <f t="array" ref="AE17">IFERROR(INDEX(Edges-ExpectedEdges,MATCH(1,(N=$A17)*(KSI=AE$1),0),1),"")</f>
        <v/>
      </c>
      <c r="AF17" s="9" t="str">
        <f t="array" ref="AF17">IFERROR(INDEX(Edges-ExpectedEdges,MATCH(1,(N=$A17)*(KSI=AF$1),0),1),"")</f>
        <v/>
      </c>
      <c r="AG17" s="9" t="str">
        <f t="array" ref="AG17">IFERROR(INDEX(Edges-ExpectedEdges,MATCH(1,(N=$A17)*(KSI=AG$1),0),1),"")</f>
        <v/>
      </c>
      <c r="AH17" s="9" t="str">
        <f t="array" ref="AH17">IFERROR(INDEX(Edges-ExpectedEdges,MATCH(1,(N=$A17)*(KSI=AH$1),0),1),"")</f>
        <v/>
      </c>
      <c r="AI17" s="9" t="str">
        <f t="array" ref="AI17">IFERROR(INDEX(Edges-ExpectedEdges,MATCH(1,(N=$A17)*(KSI=AI$1),0),1),"")</f>
        <v/>
      </c>
      <c r="AJ17" s="9" t="str">
        <f t="array" ref="AJ17">IFERROR(INDEX(Edges-ExpectedEdges,MATCH(1,(N=$A17)*(KSI=AJ$1),0),1),"")</f>
        <v/>
      </c>
      <c r="AK17" s="9" t="str">
        <f t="array" ref="AK17">IFERROR(INDEX(Edges-ExpectedEdges,MATCH(1,(N=$A17)*(KSI=AK$1),0),1),"")</f>
        <v/>
      </c>
      <c r="AL17" s="9" t="str">
        <f t="array" ref="AL17">IFERROR(INDEX(Edges-ExpectedEdges,MATCH(1,(N=$A17)*(KSI=AL$1),0),1),"")</f>
        <v/>
      </c>
      <c r="AM17" s="9" t="str">
        <f t="array" ref="AM17">IFERROR(INDEX(Edges-ExpectedEdges,MATCH(1,(N=$A17)*(KSI=AM$1),0),1),"")</f>
        <v/>
      </c>
      <c r="AN17" s="9" t="str">
        <f t="array" ref="AN17">IFERROR(INDEX(Edges-ExpectedEdges,MATCH(1,(N=$A17)*(KSI=AN$1),0),1),"")</f>
        <v/>
      </c>
      <c r="AO17" s="9" t="str">
        <f t="array" ref="AO17">IFERROR(INDEX(Edges-ExpectedEdges,MATCH(1,(N=$A17)*(KSI=AO$1),0),1),"")</f>
        <v/>
      </c>
      <c r="AP17" s="9" t="str">
        <f t="array" ref="AP17">IFERROR(INDEX(Edges-ExpectedEdges,MATCH(1,(N=$A17)*(KSI=AP$1),0),1),"")</f>
        <v/>
      </c>
      <c r="AQ17" s="9" t="str">
        <f t="array" ref="AQ17">IFERROR(INDEX(Edges-ExpectedEdges,MATCH(1,(N=$A17)*(KSI=AQ$1),0),1),"")</f>
        <v/>
      </c>
      <c r="AR17" s="9" t="str">
        <f t="array" ref="AR17">IFERROR(INDEX(Edges-ExpectedEdges,MATCH(1,(N=$A17)*(KSI=AR$1),0),1),"")</f>
        <v/>
      </c>
      <c r="AS17" s="9" t="str">
        <f t="array" ref="AS17">IFERROR(INDEX(Edges-ExpectedEdges,MATCH(1,(N=$A17)*(KSI=AS$1),0),1),"")</f>
        <v/>
      </c>
      <c r="AT17" s="9" t="str">
        <f t="array" ref="AT17">IFERROR(INDEX(Edges-ExpectedEdges,MATCH(1,(N=$A17)*(KSI=AT$1),0),1),"")</f>
        <v/>
      </c>
      <c r="AU17" s="9" t="str">
        <f t="array" ref="AU17">IFERROR(INDEX(Edges-ExpectedEdges,MATCH(1,(N=$A17)*(KSI=AU$1),0),1),"")</f>
        <v/>
      </c>
      <c r="AV17" s="9" t="str">
        <f t="array" ref="AV17">IFERROR(INDEX(Edges-ExpectedEdges,MATCH(1,(N=$A17)*(KSI=AV$1),0),1),"")</f>
        <v/>
      </c>
      <c r="AW17" s="9" t="str">
        <f t="array" ref="AW17">IFERROR(INDEX(Edges-ExpectedEdges,MATCH(1,(N=$A17)*(KSI=AW$1),0),1),"")</f>
        <v/>
      </c>
      <c r="AX17" s="9" t="str">
        <f t="array" ref="AX17">IFERROR(INDEX(Edges-ExpectedEdges,MATCH(1,(N=$A17)*(KSI=AX$1),0),1),"")</f>
        <v/>
      </c>
    </row>
    <row r="18" spans="1:50" x14ac:dyDescent="0.25">
      <c r="A18" s="14">
        <f t="array" ref="A18">IFERROR(INDEX(N, MATCH(0,COUNTIF($A$1:A17, N), 0)), "")</f>
        <v>170</v>
      </c>
      <c r="B18" s="9">
        <f t="array" ref="B18">IFERROR(INDEX(Edges-ExpectedEdges,MATCH(1,(N=$A18)*(KSI=B$1),0),1),"")</f>
        <v>393.5</v>
      </c>
      <c r="C18" s="9">
        <f t="array" ref="C18">IFERROR(INDEX(Edges-ExpectedEdges,MATCH(1,(N=$A18)*(KSI=C$1),0),1),"")</f>
        <v>730.58999999999992</v>
      </c>
      <c r="D18" s="9">
        <f t="array" ref="D18">IFERROR(INDEX(Edges-ExpectedEdges,MATCH(1,(N=$A18)*(KSI=D$1),0),1),"")</f>
        <v>1014.24</v>
      </c>
      <c r="E18" s="9">
        <f t="array" ref="E18">IFERROR(INDEX(Edges-ExpectedEdges,MATCH(1,(N=$A18)*(KSI=E$1),0),1),"")</f>
        <v>1297.0700000000002</v>
      </c>
      <c r="F18" s="9">
        <f t="array" ref="F18">IFERROR(INDEX(Edges-ExpectedEdges,MATCH(1,(N=$A18)*(KSI=F$1),0),1),"")</f>
        <v>1507.3600000000001</v>
      </c>
      <c r="G18" s="9">
        <f t="array" ref="G18">IFERROR(INDEX(Edges-ExpectedEdges,MATCH(1,(N=$A18)*(KSI=G$1),0),1),"")</f>
        <v>1679.29</v>
      </c>
      <c r="H18" s="9">
        <f t="array" ref="H18">IFERROR(INDEX(Edges-ExpectedEdges,MATCH(1,(N=$A18)*(KSI=H$1),0),1),"")</f>
        <v>1792.32</v>
      </c>
      <c r="I18" s="9">
        <f t="array" ref="I18">IFERROR(INDEX(Edges-ExpectedEdges,MATCH(1,(N=$A18)*(KSI=I$1),0),1),"")</f>
        <v>1915.45</v>
      </c>
      <c r="J18" s="9">
        <f t="array" ref="J18">IFERROR(INDEX(Edges-ExpectedEdges,MATCH(1,(N=$A18)*(KSI=J$1),0),1),"")</f>
        <v>1970.0199999999998</v>
      </c>
      <c r="K18" s="9">
        <f t="array" ref="K18">IFERROR(INDEX(Edges-ExpectedEdges,MATCH(1,(N=$A18)*(KSI=K$1),0),1),"")</f>
        <v>1951.49</v>
      </c>
      <c r="L18" s="9">
        <f t="array" ref="L18">IFERROR(INDEX(Edges-ExpectedEdges,MATCH(1,(N=$A18)*(KSI=L$1),0),1),"")</f>
        <v>1892.6100000000001</v>
      </c>
      <c r="M18" s="9">
        <f t="array" ref="M18">IFERROR(INDEX(Edges-ExpectedEdges,MATCH(1,(N=$A18)*(KSI=M$1),0),1),"")</f>
        <v>1917.8200000000002</v>
      </c>
      <c r="N18" s="9">
        <f t="array" ref="N18">IFERROR(INDEX(Edges-ExpectedEdges,MATCH(1,(N=$A18)*(KSI=N$1),0),1),"")</f>
        <v>1729.98</v>
      </c>
      <c r="O18" s="9">
        <f t="array" ref="O18">IFERROR(INDEX(Edges-ExpectedEdges,MATCH(1,(N=$A18)*(KSI=O$1),0),1),"")</f>
        <v>1587.4900000000002</v>
      </c>
      <c r="P18" s="9">
        <f t="array" ref="P18">IFERROR(INDEX(Edges-ExpectedEdges,MATCH(1,(N=$A18)*(KSI=P$1),0),1),"")</f>
        <v>1421.8899999999999</v>
      </c>
      <c r="Q18" s="9">
        <f t="array" ref="Q18">IFERROR(INDEX(Edges-ExpectedEdges,MATCH(1,(N=$A18)*(KSI=Q$1),0),1),"")</f>
        <v>1056.4899999999998</v>
      </c>
      <c r="R18" s="9">
        <f t="array" ref="R18">IFERROR(INDEX(Edges-ExpectedEdges,MATCH(1,(N=$A18)*(KSI=R$1),0),1),"")</f>
        <v>919.14000000000033</v>
      </c>
      <c r="S18" s="9">
        <f t="array" ref="S18">IFERROR(INDEX(Edges-ExpectedEdges,MATCH(1,(N=$A18)*(KSI=S$1),0),1),"")</f>
        <v>512.07999999999993</v>
      </c>
      <c r="T18" s="9">
        <f t="array" ref="T18">IFERROR(INDEX(Edges-ExpectedEdges,MATCH(1,(N=$A18)*(KSI=T$1),0),1),"")</f>
        <v>185.23000000000047</v>
      </c>
      <c r="U18" s="9">
        <f t="array" ref="U18">IFERROR(INDEX(Edges-ExpectedEdges,MATCH(1,(N=$A18)*(KSI=U$1),0),1),"")</f>
        <v>-238.14000000000033</v>
      </c>
      <c r="V18" s="9">
        <f t="array" ref="V18">IFERROR(INDEX(Edges-ExpectedEdges,MATCH(1,(N=$A18)*(KSI=V$1),0),1),"")</f>
        <v>-740.35000000000036</v>
      </c>
      <c r="W18" s="9">
        <f t="array" ref="W18">IFERROR(INDEX(Edges-ExpectedEdges,MATCH(1,(N=$A18)*(KSI=W$1),0),1),"")</f>
        <v>-1176.119999999999</v>
      </c>
      <c r="X18" s="9">
        <f t="array" ref="X18">IFERROR(INDEX(Edges-ExpectedEdges,MATCH(1,(N=$A18)*(KSI=X$1),0),1),"")</f>
        <v>-1760.6900000000005</v>
      </c>
      <c r="Y18" s="9">
        <f t="array" ref="Y18">IFERROR(INDEX(Edges-ExpectedEdges,MATCH(1,(N=$A18)*(KSI=Y$1),0),1),"")</f>
        <v>-2345.6699999999992</v>
      </c>
      <c r="Z18" s="9">
        <f t="array" ref="Z18">IFERROR(INDEX(Edges-ExpectedEdges,MATCH(1,(N=$A18)*(KSI=Z$1),0),1),"")</f>
        <v>-3048.7899999999991</v>
      </c>
      <c r="AA18" s="9" t="str">
        <f t="array" ref="AA18">IFERROR(INDEX(Edges-ExpectedEdges,MATCH(1,(N=$A18)*(KSI=AA$1),0),1),"")</f>
        <v/>
      </c>
      <c r="AB18" s="9" t="str">
        <f t="array" ref="AB18">IFERROR(INDEX(Edges-ExpectedEdges,MATCH(1,(N=$A18)*(KSI=AB$1),0),1),"")</f>
        <v/>
      </c>
      <c r="AC18" s="9" t="str">
        <f t="array" ref="AC18">IFERROR(INDEX(Edges-ExpectedEdges,MATCH(1,(N=$A18)*(KSI=AC$1),0),1),"")</f>
        <v/>
      </c>
      <c r="AD18" s="9" t="str">
        <f t="array" ref="AD18">IFERROR(INDEX(Edges-ExpectedEdges,MATCH(1,(N=$A18)*(KSI=AD$1),0),1),"")</f>
        <v/>
      </c>
      <c r="AE18" s="9" t="str">
        <f t="array" ref="AE18">IFERROR(INDEX(Edges-ExpectedEdges,MATCH(1,(N=$A18)*(KSI=AE$1),0),1),"")</f>
        <v/>
      </c>
      <c r="AF18" s="9" t="str">
        <f t="array" ref="AF18">IFERROR(INDEX(Edges-ExpectedEdges,MATCH(1,(N=$A18)*(KSI=AF$1),0),1),"")</f>
        <v/>
      </c>
      <c r="AG18" s="9" t="str">
        <f t="array" ref="AG18">IFERROR(INDEX(Edges-ExpectedEdges,MATCH(1,(N=$A18)*(KSI=AG$1),0),1),"")</f>
        <v/>
      </c>
      <c r="AH18" s="9" t="str">
        <f t="array" ref="AH18">IFERROR(INDEX(Edges-ExpectedEdges,MATCH(1,(N=$A18)*(KSI=AH$1),0),1),"")</f>
        <v/>
      </c>
      <c r="AI18" s="9" t="str">
        <f t="array" ref="AI18">IFERROR(INDEX(Edges-ExpectedEdges,MATCH(1,(N=$A18)*(KSI=AI$1),0),1),"")</f>
        <v/>
      </c>
      <c r="AJ18" s="9" t="str">
        <f t="array" ref="AJ18">IFERROR(INDEX(Edges-ExpectedEdges,MATCH(1,(N=$A18)*(KSI=AJ$1),0),1),"")</f>
        <v/>
      </c>
      <c r="AK18" s="9" t="str">
        <f t="array" ref="AK18">IFERROR(INDEX(Edges-ExpectedEdges,MATCH(1,(N=$A18)*(KSI=AK$1),0),1),"")</f>
        <v/>
      </c>
      <c r="AL18" s="9" t="str">
        <f t="array" ref="AL18">IFERROR(INDEX(Edges-ExpectedEdges,MATCH(1,(N=$A18)*(KSI=AL$1),0),1),"")</f>
        <v/>
      </c>
      <c r="AM18" s="9" t="str">
        <f t="array" ref="AM18">IFERROR(INDEX(Edges-ExpectedEdges,MATCH(1,(N=$A18)*(KSI=AM$1),0),1),"")</f>
        <v/>
      </c>
      <c r="AN18" s="9" t="str">
        <f t="array" ref="AN18">IFERROR(INDEX(Edges-ExpectedEdges,MATCH(1,(N=$A18)*(KSI=AN$1),0),1),"")</f>
        <v/>
      </c>
      <c r="AO18" s="9" t="str">
        <f t="array" ref="AO18">IFERROR(INDEX(Edges-ExpectedEdges,MATCH(1,(N=$A18)*(KSI=AO$1),0),1),"")</f>
        <v/>
      </c>
      <c r="AP18" s="9" t="str">
        <f t="array" ref="AP18">IFERROR(INDEX(Edges-ExpectedEdges,MATCH(1,(N=$A18)*(KSI=AP$1),0),1),"")</f>
        <v/>
      </c>
      <c r="AQ18" s="9" t="str">
        <f t="array" ref="AQ18">IFERROR(INDEX(Edges-ExpectedEdges,MATCH(1,(N=$A18)*(KSI=AQ$1),0),1),"")</f>
        <v/>
      </c>
      <c r="AR18" s="9" t="str">
        <f t="array" ref="AR18">IFERROR(INDEX(Edges-ExpectedEdges,MATCH(1,(N=$A18)*(KSI=AR$1),0),1),"")</f>
        <v/>
      </c>
      <c r="AS18" s="9" t="str">
        <f t="array" ref="AS18">IFERROR(INDEX(Edges-ExpectedEdges,MATCH(1,(N=$A18)*(KSI=AS$1),0),1),"")</f>
        <v/>
      </c>
      <c r="AT18" s="9" t="str">
        <f t="array" ref="AT18">IFERROR(INDEX(Edges-ExpectedEdges,MATCH(1,(N=$A18)*(KSI=AT$1),0),1),"")</f>
        <v/>
      </c>
      <c r="AU18" s="9" t="str">
        <f t="array" ref="AU18">IFERROR(INDEX(Edges-ExpectedEdges,MATCH(1,(N=$A18)*(KSI=AU$1),0),1),"")</f>
        <v/>
      </c>
      <c r="AV18" s="9" t="str">
        <f t="array" ref="AV18">IFERROR(INDEX(Edges-ExpectedEdges,MATCH(1,(N=$A18)*(KSI=AV$1),0),1),"")</f>
        <v/>
      </c>
      <c r="AW18" s="9" t="str">
        <f t="array" ref="AW18">IFERROR(INDEX(Edges-ExpectedEdges,MATCH(1,(N=$A18)*(KSI=AW$1),0),1),"")</f>
        <v/>
      </c>
      <c r="AX18" s="9" t="str">
        <f t="array" ref="AX18">IFERROR(INDEX(Edges-ExpectedEdges,MATCH(1,(N=$A18)*(KSI=AX$1),0),1),"")</f>
        <v/>
      </c>
    </row>
    <row r="19" spans="1:50" x14ac:dyDescent="0.25">
      <c r="A19" s="14">
        <f t="array" ref="A19">IFERROR(INDEX(N, MATCH(0,COUNTIF($A$1:A18, N), 0)), "")</f>
        <v>180</v>
      </c>
      <c r="B19" s="9">
        <f t="array" ref="B19">IFERROR(INDEX(Edges-ExpectedEdges,MATCH(1,(N=$A19)*(KSI=B$1),0),1),"")</f>
        <v>429.51</v>
      </c>
      <c r="C19" s="9">
        <f t="array" ref="C19">IFERROR(INDEX(Edges-ExpectedEdges,MATCH(1,(N=$A19)*(KSI=C$1),0),1),"")</f>
        <v>814.72</v>
      </c>
      <c r="D19" s="9">
        <f t="array" ref="D19">IFERROR(INDEX(Edges-ExpectedEdges,MATCH(1,(N=$A19)*(KSI=D$1),0),1),"")</f>
        <v>1145.3499999999999</v>
      </c>
      <c r="E19" s="9">
        <f t="array" ref="E19">IFERROR(INDEX(Edges-ExpectedEdges,MATCH(1,(N=$A19)*(KSI=E$1),0),1),"")</f>
        <v>1450.24</v>
      </c>
      <c r="F19" s="9">
        <f t="array" ref="F19">IFERROR(INDEX(Edges-ExpectedEdges,MATCH(1,(N=$A19)*(KSI=F$1),0),1),"")</f>
        <v>1706.54</v>
      </c>
      <c r="G19" s="9">
        <f t="array" ref="G19">IFERROR(INDEX(Edges-ExpectedEdges,MATCH(1,(N=$A19)*(KSI=G$1),0),1),"")</f>
        <v>1887.8500000000001</v>
      </c>
      <c r="H19" s="9">
        <f t="array" ref="H19">IFERROR(INDEX(Edges-ExpectedEdges,MATCH(1,(N=$A19)*(KSI=H$1),0),1),"")</f>
        <v>2023.2199999999998</v>
      </c>
      <c r="I19" s="9">
        <f t="array" ref="I19">IFERROR(INDEX(Edges-ExpectedEdges,MATCH(1,(N=$A19)*(KSI=I$1),0),1),"")</f>
        <v>2120.41</v>
      </c>
      <c r="J19" s="9">
        <f t="array" ref="J19">IFERROR(INDEX(Edges-ExpectedEdges,MATCH(1,(N=$A19)*(KSI=J$1),0),1),"")</f>
        <v>2208.9499999999998</v>
      </c>
      <c r="K19" s="9">
        <f t="array" ref="K19">IFERROR(INDEX(Edges-ExpectedEdges,MATCH(1,(N=$A19)*(KSI=K$1),0),1),"")</f>
        <v>2219.81</v>
      </c>
      <c r="L19" s="9">
        <f t="array" ref="L19">IFERROR(INDEX(Edges-ExpectedEdges,MATCH(1,(N=$A19)*(KSI=L$1),0),1),"")</f>
        <v>2173.0699999999997</v>
      </c>
      <c r="M19" s="9">
        <f t="array" ref="M19">IFERROR(INDEX(Edges-ExpectedEdges,MATCH(1,(N=$A19)*(KSI=M$1),0),1),"")</f>
        <v>2089.4000000000005</v>
      </c>
      <c r="N19" s="9">
        <f t="array" ref="N19">IFERROR(INDEX(Edges-ExpectedEdges,MATCH(1,(N=$A19)*(KSI=N$1),0),1),"")</f>
        <v>1972.2900000000004</v>
      </c>
      <c r="O19" s="9">
        <f t="array" ref="O19">IFERROR(INDEX(Edges-ExpectedEdges,MATCH(1,(N=$A19)*(KSI=O$1),0),1),"")</f>
        <v>1754.0900000000001</v>
      </c>
      <c r="P19" s="9">
        <f t="array" ref="P19">IFERROR(INDEX(Edges-ExpectedEdges,MATCH(1,(N=$A19)*(KSI=P$1),0),1),"")</f>
        <v>1598.8999999999996</v>
      </c>
      <c r="Q19" s="9">
        <f t="array" ref="Q19">IFERROR(INDEX(Edges-ExpectedEdges,MATCH(1,(N=$A19)*(KSI=Q$1),0),1),"")</f>
        <v>1281.3800000000001</v>
      </c>
      <c r="R19" s="9">
        <f t="array" ref="R19">IFERROR(INDEX(Edges-ExpectedEdges,MATCH(1,(N=$A19)*(KSI=R$1),0),1),"")</f>
        <v>925.65999999999985</v>
      </c>
      <c r="S19" s="9">
        <f t="array" ref="S19">IFERROR(INDEX(Edges-ExpectedEdges,MATCH(1,(N=$A19)*(KSI=S$1),0),1),"")</f>
        <v>690.0600000000004</v>
      </c>
      <c r="T19" s="9">
        <f t="array" ref="T19">IFERROR(INDEX(Edges-ExpectedEdges,MATCH(1,(N=$A19)*(KSI=T$1),0),1),"")</f>
        <v>202.51000000000022</v>
      </c>
      <c r="U19" s="9">
        <f t="array" ref="U19">IFERROR(INDEX(Edges-ExpectedEdges,MATCH(1,(N=$A19)*(KSI=U$1),0),1),"")</f>
        <v>-253.47000000000025</v>
      </c>
      <c r="V19" s="9">
        <f t="array" ref="V19">IFERROR(INDEX(Edges-ExpectedEdges,MATCH(1,(N=$A19)*(KSI=V$1),0),1),"")</f>
        <v>-784.64000000000124</v>
      </c>
      <c r="W19" s="9">
        <f t="array" ref="W19">IFERROR(INDEX(Edges-ExpectedEdges,MATCH(1,(N=$A19)*(KSI=W$1),0),1),"")</f>
        <v>-1326.2999999999993</v>
      </c>
      <c r="X19" s="9">
        <f t="array" ref="X19">IFERROR(INDEX(Edges-ExpectedEdges,MATCH(1,(N=$A19)*(KSI=X$1),0),1),"")</f>
        <v>-1847.8499999999985</v>
      </c>
      <c r="Y19" s="9">
        <f t="array" ref="Y19">IFERROR(INDEX(Edges-ExpectedEdges,MATCH(1,(N=$A19)*(KSI=Y$1),0),1),"")</f>
        <v>-2473.5400000000009</v>
      </c>
      <c r="Z19" s="9">
        <f t="array" ref="Z19">IFERROR(INDEX(Edges-ExpectedEdges,MATCH(1,(N=$A19)*(KSI=Z$1),0),1),"")</f>
        <v>-3181.2100000000009</v>
      </c>
      <c r="AA19" s="9" t="str">
        <f t="array" ref="AA19">IFERROR(INDEX(Edges-ExpectedEdges,MATCH(1,(N=$A19)*(KSI=AA$1),0),1),"")</f>
        <v/>
      </c>
      <c r="AB19" s="9" t="str">
        <f t="array" ref="AB19">IFERROR(INDEX(Edges-ExpectedEdges,MATCH(1,(N=$A19)*(KSI=AB$1),0),1),"")</f>
        <v/>
      </c>
      <c r="AC19" s="9" t="str">
        <f t="array" ref="AC19">IFERROR(INDEX(Edges-ExpectedEdges,MATCH(1,(N=$A19)*(KSI=AC$1),0),1),"")</f>
        <v/>
      </c>
      <c r="AD19" s="9" t="str">
        <f t="array" ref="AD19">IFERROR(INDEX(Edges-ExpectedEdges,MATCH(1,(N=$A19)*(KSI=AD$1),0),1),"")</f>
        <v/>
      </c>
      <c r="AE19" s="9" t="str">
        <f t="array" ref="AE19">IFERROR(INDEX(Edges-ExpectedEdges,MATCH(1,(N=$A19)*(KSI=AE$1),0),1),"")</f>
        <v/>
      </c>
      <c r="AF19" s="9" t="str">
        <f t="array" ref="AF19">IFERROR(INDEX(Edges-ExpectedEdges,MATCH(1,(N=$A19)*(KSI=AF$1),0),1),"")</f>
        <v/>
      </c>
      <c r="AG19" s="9" t="str">
        <f t="array" ref="AG19">IFERROR(INDEX(Edges-ExpectedEdges,MATCH(1,(N=$A19)*(KSI=AG$1),0),1),"")</f>
        <v/>
      </c>
      <c r="AH19" s="9" t="str">
        <f t="array" ref="AH19">IFERROR(INDEX(Edges-ExpectedEdges,MATCH(1,(N=$A19)*(KSI=AH$1),0),1),"")</f>
        <v/>
      </c>
      <c r="AI19" s="9" t="str">
        <f t="array" ref="AI19">IFERROR(INDEX(Edges-ExpectedEdges,MATCH(1,(N=$A19)*(KSI=AI$1),0),1),"")</f>
        <v/>
      </c>
      <c r="AJ19" s="9" t="str">
        <f t="array" ref="AJ19">IFERROR(INDEX(Edges-ExpectedEdges,MATCH(1,(N=$A19)*(KSI=AJ$1),0),1),"")</f>
        <v/>
      </c>
      <c r="AK19" s="9" t="str">
        <f t="array" ref="AK19">IFERROR(INDEX(Edges-ExpectedEdges,MATCH(1,(N=$A19)*(KSI=AK$1),0),1),"")</f>
        <v/>
      </c>
      <c r="AL19" s="9" t="str">
        <f t="array" ref="AL19">IFERROR(INDEX(Edges-ExpectedEdges,MATCH(1,(N=$A19)*(KSI=AL$1),0),1),"")</f>
        <v/>
      </c>
      <c r="AM19" s="9" t="str">
        <f t="array" ref="AM19">IFERROR(INDEX(Edges-ExpectedEdges,MATCH(1,(N=$A19)*(KSI=AM$1),0),1),"")</f>
        <v/>
      </c>
      <c r="AN19" s="9" t="str">
        <f t="array" ref="AN19">IFERROR(INDEX(Edges-ExpectedEdges,MATCH(1,(N=$A19)*(KSI=AN$1),0),1),"")</f>
        <v/>
      </c>
      <c r="AO19" s="9" t="str">
        <f t="array" ref="AO19">IFERROR(INDEX(Edges-ExpectedEdges,MATCH(1,(N=$A19)*(KSI=AO$1),0),1),"")</f>
        <v/>
      </c>
      <c r="AP19" s="9" t="str">
        <f t="array" ref="AP19">IFERROR(INDEX(Edges-ExpectedEdges,MATCH(1,(N=$A19)*(KSI=AP$1),0),1),"")</f>
        <v/>
      </c>
      <c r="AQ19" s="9" t="str">
        <f t="array" ref="AQ19">IFERROR(INDEX(Edges-ExpectedEdges,MATCH(1,(N=$A19)*(KSI=AQ$1),0),1),"")</f>
        <v/>
      </c>
      <c r="AR19" s="9" t="str">
        <f t="array" ref="AR19">IFERROR(INDEX(Edges-ExpectedEdges,MATCH(1,(N=$A19)*(KSI=AR$1),0),1),"")</f>
        <v/>
      </c>
      <c r="AS19" s="9" t="str">
        <f t="array" ref="AS19">IFERROR(INDEX(Edges-ExpectedEdges,MATCH(1,(N=$A19)*(KSI=AS$1),0),1),"")</f>
        <v/>
      </c>
      <c r="AT19" s="9" t="str">
        <f t="array" ref="AT19">IFERROR(INDEX(Edges-ExpectedEdges,MATCH(1,(N=$A19)*(KSI=AT$1),0),1),"")</f>
        <v/>
      </c>
      <c r="AU19" s="9" t="str">
        <f t="array" ref="AU19">IFERROR(INDEX(Edges-ExpectedEdges,MATCH(1,(N=$A19)*(KSI=AU$1),0),1),"")</f>
        <v/>
      </c>
      <c r="AV19" s="9" t="str">
        <f t="array" ref="AV19">IFERROR(INDEX(Edges-ExpectedEdges,MATCH(1,(N=$A19)*(KSI=AV$1),0),1),"")</f>
        <v/>
      </c>
      <c r="AW19" s="9" t="str">
        <f t="array" ref="AW19">IFERROR(INDEX(Edges-ExpectedEdges,MATCH(1,(N=$A19)*(KSI=AW$1),0),1),"")</f>
        <v/>
      </c>
      <c r="AX19" s="9" t="str">
        <f t="array" ref="AX19">IFERROR(INDEX(Edges-ExpectedEdges,MATCH(1,(N=$A19)*(KSI=AX$1),0),1),"")</f>
        <v/>
      </c>
    </row>
    <row r="20" spans="1:50" x14ac:dyDescent="0.25">
      <c r="A20" s="14">
        <f t="array" ref="A20">IFERROR(INDEX(N, MATCH(0,COUNTIF($A$1:A19, N), 0)), "")</f>
        <v>190</v>
      </c>
      <c r="B20" s="9">
        <f t="array" ref="B20">IFERROR(INDEX(Edges-ExpectedEdges,MATCH(1,(N=$A20)*(KSI=B$1),0),1),"")</f>
        <v>479.29</v>
      </c>
      <c r="C20" s="9">
        <f t="array" ref="C20">IFERROR(INDEX(Edges-ExpectedEdges,MATCH(1,(N=$A20)*(KSI=C$1),0),1),"")</f>
        <v>907.9</v>
      </c>
      <c r="D20" s="9">
        <f t="array" ref="D20">IFERROR(INDEX(Edges-ExpectedEdges,MATCH(1,(N=$A20)*(KSI=D$1),0),1),"")</f>
        <v>1290.8300000000002</v>
      </c>
      <c r="E20" s="9">
        <f t="array" ref="E20">IFERROR(INDEX(Edges-ExpectedEdges,MATCH(1,(N=$A20)*(KSI=E$1),0),1),"")</f>
        <v>1612.74</v>
      </c>
      <c r="F20" s="9">
        <f t="array" ref="F20">IFERROR(INDEX(Edges-ExpectedEdges,MATCH(1,(N=$A20)*(KSI=F$1),0),1),"")</f>
        <v>1897.0299999999997</v>
      </c>
      <c r="G20" s="9">
        <f t="array" ref="G20">IFERROR(INDEX(Edges-ExpectedEdges,MATCH(1,(N=$A20)*(KSI=G$1),0),1),"")</f>
        <v>2113.73</v>
      </c>
      <c r="H20" s="9">
        <f t="array" ref="H20">IFERROR(INDEX(Edges-ExpectedEdges,MATCH(1,(N=$A20)*(KSI=H$1),0),1),"")</f>
        <v>2257.7200000000003</v>
      </c>
      <c r="I20" s="9">
        <f t="array" ref="I20">IFERROR(INDEX(Edges-ExpectedEdges,MATCH(1,(N=$A20)*(KSI=I$1),0),1),"")</f>
        <v>2371.42</v>
      </c>
      <c r="J20" s="9">
        <f t="array" ref="J20">IFERROR(INDEX(Edges-ExpectedEdges,MATCH(1,(N=$A20)*(KSI=J$1),0),1),"")</f>
        <v>2454.9500000000003</v>
      </c>
      <c r="K20" s="9">
        <f t="array" ref="K20">IFERROR(INDEX(Edges-ExpectedEdges,MATCH(1,(N=$A20)*(KSI=K$1),0),1),"")</f>
        <v>2527.8100000000004</v>
      </c>
      <c r="L20" s="9">
        <f t="array" ref="L20">IFERROR(INDEX(Edges-ExpectedEdges,MATCH(1,(N=$A20)*(KSI=L$1),0),1),"")</f>
        <v>2420.2899999999995</v>
      </c>
      <c r="M20" s="9">
        <f t="array" ref="M20">IFERROR(INDEX(Edges-ExpectedEdges,MATCH(1,(N=$A20)*(KSI=M$1),0),1),"")</f>
        <v>2332.69</v>
      </c>
      <c r="N20" s="9">
        <f t="array" ref="N20">IFERROR(INDEX(Edges-ExpectedEdges,MATCH(1,(N=$A20)*(KSI=N$1),0),1),"")</f>
        <v>2169.62</v>
      </c>
      <c r="O20" s="9">
        <f t="array" ref="O20">IFERROR(INDEX(Edges-ExpectedEdges,MATCH(1,(N=$A20)*(KSI=O$1),0),1),"")</f>
        <v>2015.9700000000003</v>
      </c>
      <c r="P20" s="9">
        <f t="array" ref="P20">IFERROR(INDEX(Edges-ExpectedEdges,MATCH(1,(N=$A20)*(KSI=P$1),0),1),"")</f>
        <v>1748.9400000000005</v>
      </c>
      <c r="Q20" s="9">
        <f t="array" ref="Q20">IFERROR(INDEX(Edges-ExpectedEdges,MATCH(1,(N=$A20)*(KSI=Q$1),0),1),"")</f>
        <v>1382.29</v>
      </c>
      <c r="R20" s="9">
        <f t="array" ref="R20">IFERROR(INDEX(Edges-ExpectedEdges,MATCH(1,(N=$A20)*(KSI=R$1),0),1),"")</f>
        <v>1164.42</v>
      </c>
      <c r="S20" s="9">
        <f t="array" ref="S20">IFERROR(INDEX(Edges-ExpectedEdges,MATCH(1,(N=$A20)*(KSI=S$1),0),1),"")</f>
        <v>650.46</v>
      </c>
      <c r="T20" s="9">
        <f t="array" ref="T20">IFERROR(INDEX(Edges-ExpectedEdges,MATCH(1,(N=$A20)*(KSI=T$1),0),1),"")</f>
        <v>210.83999999999924</v>
      </c>
      <c r="U20" s="9">
        <f t="array" ref="U20">IFERROR(INDEX(Edges-ExpectedEdges,MATCH(1,(N=$A20)*(KSI=U$1),0),1),"")</f>
        <v>-219.27000000000044</v>
      </c>
      <c r="V20" s="9">
        <f t="array" ref="V20">IFERROR(INDEX(Edges-ExpectedEdges,MATCH(1,(N=$A20)*(KSI=V$1),0),1),"")</f>
        <v>-826.25</v>
      </c>
      <c r="W20" s="9">
        <f t="array" ref="W20">IFERROR(INDEX(Edges-ExpectedEdges,MATCH(1,(N=$A20)*(KSI=W$1),0),1),"")</f>
        <v>-1471.25</v>
      </c>
      <c r="X20" s="9">
        <f t="array" ref="X20">IFERROR(INDEX(Edges-ExpectedEdges,MATCH(1,(N=$A20)*(KSI=X$1),0),1),"")</f>
        <v>-2139.630000000001</v>
      </c>
      <c r="Y20" s="9">
        <f t="array" ref="Y20">IFERROR(INDEX(Edges-ExpectedEdges,MATCH(1,(N=$A20)*(KSI=Y$1),0),1),"")</f>
        <v>-2862.8899999999994</v>
      </c>
      <c r="Z20" s="9">
        <f t="array" ref="Z20">IFERROR(INDEX(Edges-ExpectedEdges,MATCH(1,(N=$A20)*(KSI=Z$1),0),1),"")</f>
        <v>-3600.0699999999997</v>
      </c>
      <c r="AA20" s="9" t="str">
        <f t="array" ref="AA20">IFERROR(INDEX(Edges-ExpectedEdges,MATCH(1,(N=$A20)*(KSI=AA$1),0),1),"")</f>
        <v/>
      </c>
      <c r="AB20" s="9" t="str">
        <f t="array" ref="AB20">IFERROR(INDEX(Edges-ExpectedEdges,MATCH(1,(N=$A20)*(KSI=AB$1),0),1),"")</f>
        <v/>
      </c>
      <c r="AC20" s="9" t="str">
        <f t="array" ref="AC20">IFERROR(INDEX(Edges-ExpectedEdges,MATCH(1,(N=$A20)*(KSI=AC$1),0),1),"")</f>
        <v/>
      </c>
      <c r="AD20" s="9" t="str">
        <f t="array" ref="AD20">IFERROR(INDEX(Edges-ExpectedEdges,MATCH(1,(N=$A20)*(KSI=AD$1),0),1),"")</f>
        <v/>
      </c>
      <c r="AE20" s="9" t="str">
        <f t="array" ref="AE20">IFERROR(INDEX(Edges-ExpectedEdges,MATCH(1,(N=$A20)*(KSI=AE$1),0),1),"")</f>
        <v/>
      </c>
      <c r="AF20" s="9" t="str">
        <f t="array" ref="AF20">IFERROR(INDEX(Edges-ExpectedEdges,MATCH(1,(N=$A20)*(KSI=AF$1),0),1),"")</f>
        <v/>
      </c>
      <c r="AG20" s="9" t="str">
        <f t="array" ref="AG20">IFERROR(INDEX(Edges-ExpectedEdges,MATCH(1,(N=$A20)*(KSI=AG$1),0),1),"")</f>
        <v/>
      </c>
      <c r="AH20" s="9" t="str">
        <f t="array" ref="AH20">IFERROR(INDEX(Edges-ExpectedEdges,MATCH(1,(N=$A20)*(KSI=AH$1),0),1),"")</f>
        <v/>
      </c>
      <c r="AI20" s="9" t="str">
        <f t="array" ref="AI20">IFERROR(INDEX(Edges-ExpectedEdges,MATCH(1,(N=$A20)*(KSI=AI$1),0),1),"")</f>
        <v/>
      </c>
      <c r="AJ20" s="9" t="str">
        <f t="array" ref="AJ20">IFERROR(INDEX(Edges-ExpectedEdges,MATCH(1,(N=$A20)*(KSI=AJ$1),0),1),"")</f>
        <v/>
      </c>
      <c r="AK20" s="9" t="str">
        <f t="array" ref="AK20">IFERROR(INDEX(Edges-ExpectedEdges,MATCH(1,(N=$A20)*(KSI=AK$1),0),1),"")</f>
        <v/>
      </c>
      <c r="AL20" s="9" t="str">
        <f t="array" ref="AL20">IFERROR(INDEX(Edges-ExpectedEdges,MATCH(1,(N=$A20)*(KSI=AL$1),0),1),"")</f>
        <v/>
      </c>
      <c r="AM20" s="9" t="str">
        <f t="array" ref="AM20">IFERROR(INDEX(Edges-ExpectedEdges,MATCH(1,(N=$A20)*(KSI=AM$1),0),1),"")</f>
        <v/>
      </c>
      <c r="AN20" s="9" t="str">
        <f t="array" ref="AN20">IFERROR(INDEX(Edges-ExpectedEdges,MATCH(1,(N=$A20)*(KSI=AN$1),0),1),"")</f>
        <v/>
      </c>
      <c r="AO20" s="9" t="str">
        <f t="array" ref="AO20">IFERROR(INDEX(Edges-ExpectedEdges,MATCH(1,(N=$A20)*(KSI=AO$1),0),1),"")</f>
        <v/>
      </c>
      <c r="AP20" s="9" t="str">
        <f t="array" ref="AP20">IFERROR(INDEX(Edges-ExpectedEdges,MATCH(1,(N=$A20)*(KSI=AP$1),0),1),"")</f>
        <v/>
      </c>
      <c r="AQ20" s="9" t="str">
        <f t="array" ref="AQ20">IFERROR(INDEX(Edges-ExpectedEdges,MATCH(1,(N=$A20)*(KSI=AQ$1),0),1),"")</f>
        <v/>
      </c>
      <c r="AR20" s="9" t="str">
        <f t="array" ref="AR20">IFERROR(INDEX(Edges-ExpectedEdges,MATCH(1,(N=$A20)*(KSI=AR$1),0),1),"")</f>
        <v/>
      </c>
      <c r="AS20" s="9" t="str">
        <f t="array" ref="AS20">IFERROR(INDEX(Edges-ExpectedEdges,MATCH(1,(N=$A20)*(KSI=AS$1),0),1),"")</f>
        <v/>
      </c>
      <c r="AT20" s="9" t="str">
        <f t="array" ref="AT20">IFERROR(INDEX(Edges-ExpectedEdges,MATCH(1,(N=$A20)*(KSI=AT$1),0),1),"")</f>
        <v/>
      </c>
      <c r="AU20" s="9" t="str">
        <f t="array" ref="AU20">IFERROR(INDEX(Edges-ExpectedEdges,MATCH(1,(N=$A20)*(KSI=AU$1),0),1),"")</f>
        <v/>
      </c>
      <c r="AV20" s="9" t="str">
        <f t="array" ref="AV20">IFERROR(INDEX(Edges-ExpectedEdges,MATCH(1,(N=$A20)*(KSI=AV$1),0),1),"")</f>
        <v/>
      </c>
      <c r="AW20" s="9" t="str">
        <f t="array" ref="AW20">IFERROR(INDEX(Edges-ExpectedEdges,MATCH(1,(N=$A20)*(KSI=AW$1),0),1),"")</f>
        <v/>
      </c>
      <c r="AX20" s="9" t="str">
        <f t="array" ref="AX20">IFERROR(INDEX(Edges-ExpectedEdges,MATCH(1,(N=$A20)*(KSI=AX$1),0),1),"")</f>
        <v/>
      </c>
    </row>
    <row r="21" spans="1:50" x14ac:dyDescent="0.25">
      <c r="A21" s="14">
        <f t="array" ref="A21">IFERROR(INDEX(N, MATCH(0,COUNTIF($A$1:A20, N), 0)), "")</f>
        <v>200</v>
      </c>
      <c r="B21" s="9">
        <f t="array" ref="B21">IFERROR(INDEX(Edges-ExpectedEdges,MATCH(1,(N=$A21)*(KSI=B$1),0),1),"")</f>
        <v>534.34</v>
      </c>
      <c r="C21" s="9">
        <f t="array" ref="C21">IFERROR(INDEX(Edges-ExpectedEdges,MATCH(1,(N=$A21)*(KSI=C$1),0),1),"")</f>
        <v>1009.02</v>
      </c>
      <c r="D21" s="9">
        <f t="array" ref="D21">IFERROR(INDEX(Edges-ExpectedEdges,MATCH(1,(N=$A21)*(KSI=D$1),0),1),"")</f>
        <v>1427.64</v>
      </c>
      <c r="E21" s="9">
        <f t="array" ref="E21">IFERROR(INDEX(Edges-ExpectedEdges,MATCH(1,(N=$A21)*(KSI=E$1),0),1),"")</f>
        <v>1793.3899999999999</v>
      </c>
      <c r="F21" s="9">
        <f t="array" ref="F21">IFERROR(INDEX(Edges-ExpectedEdges,MATCH(1,(N=$A21)*(KSI=F$1),0),1),"")</f>
        <v>2072.5700000000002</v>
      </c>
      <c r="G21" s="9">
        <f t="array" ref="G21">IFERROR(INDEX(Edges-ExpectedEdges,MATCH(1,(N=$A21)*(KSI=G$1),0),1),"")</f>
        <v>2295.75</v>
      </c>
      <c r="H21" s="9">
        <f t="array" ref="H21">IFERROR(INDEX(Edges-ExpectedEdges,MATCH(1,(N=$A21)*(KSI=H$1),0),1),"")</f>
        <v>2508.5</v>
      </c>
      <c r="I21" s="9">
        <f t="array" ref="I21">IFERROR(INDEX(Edges-ExpectedEdges,MATCH(1,(N=$A21)*(KSI=I$1),0),1),"")</f>
        <v>2679.25</v>
      </c>
      <c r="J21" s="9">
        <f t="array" ref="J21">IFERROR(INDEX(Edges-ExpectedEdges,MATCH(1,(N=$A21)*(KSI=J$1),0),1),"")</f>
        <v>2727.9800000000005</v>
      </c>
      <c r="K21" s="9">
        <f t="array" ref="K21">IFERROR(INDEX(Edges-ExpectedEdges,MATCH(1,(N=$A21)*(KSI=K$1),0),1),"")</f>
        <v>2708.09</v>
      </c>
      <c r="L21" s="9">
        <f t="array" ref="L21">IFERROR(INDEX(Edges-ExpectedEdges,MATCH(1,(N=$A21)*(KSI=L$1),0),1),"")</f>
        <v>2685.4900000000002</v>
      </c>
      <c r="M21" s="9">
        <f t="array" ref="M21">IFERROR(INDEX(Edges-ExpectedEdges,MATCH(1,(N=$A21)*(KSI=M$1),0),1),"")</f>
        <v>2604.48</v>
      </c>
      <c r="N21" s="9">
        <f t="array" ref="N21">IFERROR(INDEX(Edges-ExpectedEdges,MATCH(1,(N=$A21)*(KSI=N$1),0),1),"")</f>
        <v>2360.8000000000002</v>
      </c>
      <c r="O21" s="9">
        <f t="array" ref="O21">IFERROR(INDEX(Edges-ExpectedEdges,MATCH(1,(N=$A21)*(KSI=O$1),0),1),"")</f>
        <v>2233.6099999999997</v>
      </c>
      <c r="P21" s="9">
        <f t="array" ref="P21">IFERROR(INDEX(Edges-ExpectedEdges,MATCH(1,(N=$A21)*(KSI=P$1),0),1),"")</f>
        <v>1949.6099999999997</v>
      </c>
      <c r="Q21" s="9">
        <f t="array" ref="Q21">IFERROR(INDEX(Edges-ExpectedEdges,MATCH(1,(N=$A21)*(KSI=Q$1),0),1),"")</f>
        <v>1500.4899999999998</v>
      </c>
      <c r="R21" s="9">
        <f t="array" ref="R21">IFERROR(INDEX(Edges-ExpectedEdges,MATCH(1,(N=$A21)*(KSI=R$1),0),1),"")</f>
        <v>1232.9000000000005</v>
      </c>
      <c r="S21" s="9">
        <f t="array" ref="S21">IFERROR(INDEX(Edges-ExpectedEdges,MATCH(1,(N=$A21)*(KSI=S$1),0),1),"")</f>
        <v>699.5600000000004</v>
      </c>
      <c r="T21" s="9">
        <f t="array" ref="T21">IFERROR(INDEX(Edges-ExpectedEdges,MATCH(1,(N=$A21)*(KSI=T$1),0),1),"")</f>
        <v>229.85000000000036</v>
      </c>
      <c r="U21" s="9">
        <f t="array" ref="U21">IFERROR(INDEX(Edges-ExpectedEdges,MATCH(1,(N=$A21)*(KSI=U$1),0),1),"")</f>
        <v>-217.57999999999993</v>
      </c>
      <c r="V21" s="9">
        <f t="array" ref="V21">IFERROR(INDEX(Edges-ExpectedEdges,MATCH(1,(N=$A21)*(KSI=V$1),0),1),"")</f>
        <v>-841.6200000000008</v>
      </c>
      <c r="W21" s="9">
        <f t="array" ref="W21">IFERROR(INDEX(Edges-ExpectedEdges,MATCH(1,(N=$A21)*(KSI=W$1),0),1),"")</f>
        <v>-1638.08</v>
      </c>
      <c r="X21" s="9">
        <f t="array" ref="X21">IFERROR(INDEX(Edges-ExpectedEdges,MATCH(1,(N=$A21)*(KSI=X$1),0),1),"")</f>
        <v>-2477.7899999999991</v>
      </c>
      <c r="Y21" s="9">
        <f t="array" ref="Y21">IFERROR(INDEX(Edges-ExpectedEdges,MATCH(1,(N=$A21)*(KSI=Y$1),0),1),"")</f>
        <v>-3162.08</v>
      </c>
      <c r="Z21" s="9">
        <f t="array" ref="Z21">IFERROR(INDEX(Edges-ExpectedEdges,MATCH(1,(N=$A21)*(KSI=Z$1),0),1),"")</f>
        <v>-4124.2199999999993</v>
      </c>
      <c r="AA21" s="9" t="str">
        <f t="array" ref="AA21">IFERROR(INDEX(Edges-ExpectedEdges,MATCH(1,(N=$A21)*(KSI=AA$1),0),1),"")</f>
        <v/>
      </c>
      <c r="AB21" s="9" t="str">
        <f t="array" ref="AB21">IFERROR(INDEX(Edges-ExpectedEdges,MATCH(1,(N=$A21)*(KSI=AB$1),0),1),"")</f>
        <v/>
      </c>
      <c r="AC21" s="9" t="str">
        <f t="array" ref="AC21">IFERROR(INDEX(Edges-ExpectedEdges,MATCH(1,(N=$A21)*(KSI=AC$1),0),1),"")</f>
        <v/>
      </c>
      <c r="AD21" s="9" t="str">
        <f t="array" ref="AD21">IFERROR(INDEX(Edges-ExpectedEdges,MATCH(1,(N=$A21)*(KSI=AD$1),0),1),"")</f>
        <v/>
      </c>
      <c r="AE21" s="9" t="str">
        <f t="array" ref="AE21">IFERROR(INDEX(Edges-ExpectedEdges,MATCH(1,(N=$A21)*(KSI=AE$1),0),1),"")</f>
        <v/>
      </c>
      <c r="AF21" s="9" t="str">
        <f t="array" ref="AF21">IFERROR(INDEX(Edges-ExpectedEdges,MATCH(1,(N=$A21)*(KSI=AF$1),0),1),"")</f>
        <v/>
      </c>
      <c r="AG21" s="9" t="str">
        <f t="array" ref="AG21">IFERROR(INDEX(Edges-ExpectedEdges,MATCH(1,(N=$A21)*(KSI=AG$1),0),1),"")</f>
        <v/>
      </c>
      <c r="AH21" s="9" t="str">
        <f t="array" ref="AH21">IFERROR(INDEX(Edges-ExpectedEdges,MATCH(1,(N=$A21)*(KSI=AH$1),0),1),"")</f>
        <v/>
      </c>
      <c r="AI21" s="9" t="str">
        <f t="array" ref="AI21">IFERROR(INDEX(Edges-ExpectedEdges,MATCH(1,(N=$A21)*(KSI=AI$1),0),1),"")</f>
        <v/>
      </c>
      <c r="AJ21" s="9" t="str">
        <f t="array" ref="AJ21">IFERROR(INDEX(Edges-ExpectedEdges,MATCH(1,(N=$A21)*(KSI=AJ$1),0),1),"")</f>
        <v/>
      </c>
      <c r="AK21" s="9" t="str">
        <f t="array" ref="AK21">IFERROR(INDEX(Edges-ExpectedEdges,MATCH(1,(N=$A21)*(KSI=AK$1),0),1),"")</f>
        <v/>
      </c>
      <c r="AL21" s="9" t="str">
        <f t="array" ref="AL21">IFERROR(INDEX(Edges-ExpectedEdges,MATCH(1,(N=$A21)*(KSI=AL$1),0),1),"")</f>
        <v/>
      </c>
      <c r="AM21" s="9" t="str">
        <f t="array" ref="AM21">IFERROR(INDEX(Edges-ExpectedEdges,MATCH(1,(N=$A21)*(KSI=AM$1),0),1),"")</f>
        <v/>
      </c>
      <c r="AN21" s="9" t="str">
        <f t="array" ref="AN21">IFERROR(INDEX(Edges-ExpectedEdges,MATCH(1,(N=$A21)*(KSI=AN$1),0),1),"")</f>
        <v/>
      </c>
      <c r="AO21" s="9" t="str">
        <f t="array" ref="AO21">IFERROR(INDEX(Edges-ExpectedEdges,MATCH(1,(N=$A21)*(KSI=AO$1),0),1),"")</f>
        <v/>
      </c>
      <c r="AP21" s="9" t="str">
        <f t="array" ref="AP21">IFERROR(INDEX(Edges-ExpectedEdges,MATCH(1,(N=$A21)*(KSI=AP$1),0),1),"")</f>
        <v/>
      </c>
      <c r="AQ21" s="9" t="str">
        <f t="array" ref="AQ21">IFERROR(INDEX(Edges-ExpectedEdges,MATCH(1,(N=$A21)*(KSI=AQ$1),0),1),"")</f>
        <v/>
      </c>
      <c r="AR21" s="9" t="str">
        <f t="array" ref="AR21">IFERROR(INDEX(Edges-ExpectedEdges,MATCH(1,(N=$A21)*(KSI=AR$1),0),1),"")</f>
        <v/>
      </c>
      <c r="AS21" s="9" t="str">
        <f t="array" ref="AS21">IFERROR(INDEX(Edges-ExpectedEdges,MATCH(1,(N=$A21)*(KSI=AS$1),0),1),"")</f>
        <v/>
      </c>
      <c r="AT21" s="9" t="str">
        <f t="array" ref="AT21">IFERROR(INDEX(Edges-ExpectedEdges,MATCH(1,(N=$A21)*(KSI=AT$1),0),1),"")</f>
        <v/>
      </c>
      <c r="AU21" s="9" t="str">
        <f t="array" ref="AU21">IFERROR(INDEX(Edges-ExpectedEdges,MATCH(1,(N=$A21)*(KSI=AU$1),0),1),"")</f>
        <v/>
      </c>
      <c r="AV21" s="9" t="str">
        <f t="array" ref="AV21">IFERROR(INDEX(Edges-ExpectedEdges,MATCH(1,(N=$A21)*(KSI=AV$1),0),1),"")</f>
        <v/>
      </c>
      <c r="AW21" s="9" t="str">
        <f t="array" ref="AW21">IFERROR(INDEX(Edges-ExpectedEdges,MATCH(1,(N=$A21)*(KSI=AW$1),0),1),"")</f>
        <v/>
      </c>
      <c r="AX21" s="9" t="str">
        <f t="array" ref="AX21">IFERROR(INDEX(Edges-ExpectedEdges,MATCH(1,(N=$A21)*(KSI=AX$1),0),1),"")</f>
        <v/>
      </c>
    </row>
    <row r="22" spans="1:50" x14ac:dyDescent="0.25">
      <c r="A22" s="14">
        <f t="array" ref="A22">IFERROR(INDEX(N, MATCH(0,COUNTIF($A$1:A21, N), 0)), "")</f>
        <v>210</v>
      </c>
      <c r="B22" s="9">
        <f t="array" ref="B22">IFERROR(INDEX(Edges-ExpectedEdges,MATCH(1,(N=$A22)*(KSI=B$1),0),1),"")</f>
        <v>580.56999999999994</v>
      </c>
      <c r="C22" s="9">
        <f t="array" ref="C22">IFERROR(INDEX(Edges-ExpectedEdges,MATCH(1,(N=$A22)*(KSI=C$1),0),1),"")</f>
        <v>1123.5900000000001</v>
      </c>
      <c r="D22" s="9">
        <f t="array" ref="D22">IFERROR(INDEX(Edges-ExpectedEdges,MATCH(1,(N=$A22)*(KSI=D$1),0),1),"")</f>
        <v>1566.4099999999999</v>
      </c>
      <c r="E22" s="9">
        <f t="array" ref="E22">IFERROR(INDEX(Edges-ExpectedEdges,MATCH(1,(N=$A22)*(KSI=E$1),0),1),"")</f>
        <v>1982.87</v>
      </c>
      <c r="F22" s="9">
        <f t="array" ref="F22">IFERROR(INDEX(Edges-ExpectedEdges,MATCH(1,(N=$A22)*(KSI=F$1),0),1),"")</f>
        <v>2310.4299999999998</v>
      </c>
      <c r="G22" s="9">
        <f t="array" ref="G22">IFERROR(INDEX(Edges-ExpectedEdges,MATCH(1,(N=$A22)*(KSI=G$1),0),1),"")</f>
        <v>2575.83</v>
      </c>
      <c r="H22" s="9">
        <f t="array" ref="H22">IFERROR(INDEX(Edges-ExpectedEdges,MATCH(1,(N=$A22)*(KSI=H$1),0),1),"")</f>
        <v>2779.03</v>
      </c>
      <c r="I22" s="9">
        <f t="array" ref="I22">IFERROR(INDEX(Edges-ExpectedEdges,MATCH(1,(N=$A22)*(KSI=I$1),0),1),"")</f>
        <v>2906.63</v>
      </c>
      <c r="J22" s="9">
        <f t="array" ref="J22">IFERROR(INDEX(Edges-ExpectedEdges,MATCH(1,(N=$A22)*(KSI=J$1),0),1),"")</f>
        <v>2986.77</v>
      </c>
      <c r="K22" s="9">
        <f t="array" ref="K22">IFERROR(INDEX(Edges-ExpectedEdges,MATCH(1,(N=$A22)*(KSI=K$1),0),1),"")</f>
        <v>2994.4100000000003</v>
      </c>
      <c r="L22" s="9">
        <f t="array" ref="L22">IFERROR(INDEX(Edges-ExpectedEdges,MATCH(1,(N=$A22)*(KSI=L$1),0),1),"")</f>
        <v>2963.8499999999995</v>
      </c>
      <c r="M22" s="9">
        <f t="array" ref="M22">IFERROR(INDEX(Edges-ExpectedEdges,MATCH(1,(N=$A22)*(KSI=M$1),0),1),"")</f>
        <v>2756.48</v>
      </c>
      <c r="N22" s="9">
        <f t="array" ref="N22">IFERROR(INDEX(Edges-ExpectedEdges,MATCH(1,(N=$A22)*(KSI=N$1),0),1),"")</f>
        <v>2683.6000000000004</v>
      </c>
      <c r="O22" s="9">
        <f t="array" ref="O22">IFERROR(INDEX(Edges-ExpectedEdges,MATCH(1,(N=$A22)*(KSI=O$1),0),1),"")</f>
        <v>2415.2300000000005</v>
      </c>
      <c r="P22" s="9">
        <f t="array" ref="P22">IFERROR(INDEX(Edges-ExpectedEdges,MATCH(1,(N=$A22)*(KSI=P$1),0),1),"")</f>
        <v>2178.5999999999995</v>
      </c>
      <c r="Q22" s="9">
        <f t="array" ref="Q22">IFERROR(INDEX(Edges-ExpectedEdges,MATCH(1,(N=$A22)*(KSI=Q$1),0),1),"")</f>
        <v>1747.8599999999997</v>
      </c>
      <c r="R22" s="9">
        <f t="array" ref="R22">IFERROR(INDEX(Edges-ExpectedEdges,MATCH(1,(N=$A22)*(KSI=R$1),0),1),"")</f>
        <v>1316.829999999999</v>
      </c>
      <c r="S22" s="9">
        <f t="array" ref="S22">IFERROR(INDEX(Edges-ExpectedEdges,MATCH(1,(N=$A22)*(KSI=S$1),0),1),"")</f>
        <v>794.32999999999993</v>
      </c>
      <c r="T22" s="9">
        <f t="array" ref="T22">IFERROR(INDEX(Edges-ExpectedEdges,MATCH(1,(N=$A22)*(KSI=T$1),0),1),"")</f>
        <v>236.88999999999942</v>
      </c>
      <c r="U22" s="9">
        <f t="array" ref="U22">IFERROR(INDEX(Edges-ExpectedEdges,MATCH(1,(N=$A22)*(KSI=U$1),0),1),"")</f>
        <v>-442.55999999999949</v>
      </c>
      <c r="V22" s="9">
        <f t="array" ref="V22">IFERROR(INDEX(Edges-ExpectedEdges,MATCH(1,(N=$A22)*(KSI=V$1),0),1),"")</f>
        <v>-1174.7600000000002</v>
      </c>
      <c r="W22" s="9">
        <f t="array" ref="W22">IFERROR(INDEX(Edges-ExpectedEdges,MATCH(1,(N=$A22)*(KSI=W$1),0),1),"")</f>
        <v>-1884.17</v>
      </c>
      <c r="X22" s="9">
        <f t="array" ref="X22">IFERROR(INDEX(Edges-ExpectedEdges,MATCH(1,(N=$A22)*(KSI=X$1),0),1),"")</f>
        <v>-2621.7299999999996</v>
      </c>
      <c r="Y22" s="9">
        <f t="array" ref="Y22">IFERROR(INDEX(Edges-ExpectedEdges,MATCH(1,(N=$A22)*(KSI=Y$1),0),1),"")</f>
        <v>-3457.2400000000016</v>
      </c>
      <c r="Z22" s="9">
        <f t="array" ref="Z22">IFERROR(INDEX(Edges-ExpectedEdges,MATCH(1,(N=$A22)*(KSI=Z$1),0),1),"")</f>
        <v>-4540.2100000000009</v>
      </c>
      <c r="AA22" s="9" t="str">
        <f t="array" ref="AA22">IFERROR(INDEX(Edges-ExpectedEdges,MATCH(1,(N=$A22)*(KSI=AA$1),0),1),"")</f>
        <v/>
      </c>
      <c r="AB22" s="9" t="str">
        <f t="array" ref="AB22">IFERROR(INDEX(Edges-ExpectedEdges,MATCH(1,(N=$A22)*(KSI=AB$1),0),1),"")</f>
        <v/>
      </c>
      <c r="AC22" s="9" t="str">
        <f t="array" ref="AC22">IFERROR(INDEX(Edges-ExpectedEdges,MATCH(1,(N=$A22)*(KSI=AC$1),0),1),"")</f>
        <v/>
      </c>
      <c r="AD22" s="9" t="str">
        <f t="array" ref="AD22">IFERROR(INDEX(Edges-ExpectedEdges,MATCH(1,(N=$A22)*(KSI=AD$1),0),1),"")</f>
        <v/>
      </c>
      <c r="AE22" s="9" t="str">
        <f t="array" ref="AE22">IFERROR(INDEX(Edges-ExpectedEdges,MATCH(1,(N=$A22)*(KSI=AE$1),0),1),"")</f>
        <v/>
      </c>
      <c r="AF22" s="9" t="str">
        <f t="array" ref="AF22">IFERROR(INDEX(Edges-ExpectedEdges,MATCH(1,(N=$A22)*(KSI=AF$1),0),1),"")</f>
        <v/>
      </c>
      <c r="AG22" s="9" t="str">
        <f t="array" ref="AG22">IFERROR(INDEX(Edges-ExpectedEdges,MATCH(1,(N=$A22)*(KSI=AG$1),0),1),"")</f>
        <v/>
      </c>
      <c r="AH22" s="9" t="str">
        <f t="array" ref="AH22">IFERROR(INDEX(Edges-ExpectedEdges,MATCH(1,(N=$A22)*(KSI=AH$1),0),1),"")</f>
        <v/>
      </c>
      <c r="AI22" s="9" t="str">
        <f t="array" ref="AI22">IFERROR(INDEX(Edges-ExpectedEdges,MATCH(1,(N=$A22)*(KSI=AI$1),0),1),"")</f>
        <v/>
      </c>
      <c r="AJ22" s="9" t="str">
        <f t="array" ref="AJ22">IFERROR(INDEX(Edges-ExpectedEdges,MATCH(1,(N=$A22)*(KSI=AJ$1),0),1),"")</f>
        <v/>
      </c>
      <c r="AK22" s="9" t="str">
        <f t="array" ref="AK22">IFERROR(INDEX(Edges-ExpectedEdges,MATCH(1,(N=$A22)*(KSI=AK$1),0),1),"")</f>
        <v/>
      </c>
      <c r="AL22" s="9" t="str">
        <f t="array" ref="AL22">IFERROR(INDEX(Edges-ExpectedEdges,MATCH(1,(N=$A22)*(KSI=AL$1),0),1),"")</f>
        <v/>
      </c>
      <c r="AM22" s="9" t="str">
        <f t="array" ref="AM22">IFERROR(INDEX(Edges-ExpectedEdges,MATCH(1,(N=$A22)*(KSI=AM$1),0),1),"")</f>
        <v/>
      </c>
      <c r="AN22" s="9" t="str">
        <f t="array" ref="AN22">IFERROR(INDEX(Edges-ExpectedEdges,MATCH(1,(N=$A22)*(KSI=AN$1),0),1),"")</f>
        <v/>
      </c>
      <c r="AO22" s="9" t="str">
        <f t="array" ref="AO22">IFERROR(INDEX(Edges-ExpectedEdges,MATCH(1,(N=$A22)*(KSI=AO$1),0),1),"")</f>
        <v/>
      </c>
      <c r="AP22" s="9" t="str">
        <f t="array" ref="AP22">IFERROR(INDEX(Edges-ExpectedEdges,MATCH(1,(N=$A22)*(KSI=AP$1),0),1),"")</f>
        <v/>
      </c>
      <c r="AQ22" s="9" t="str">
        <f t="array" ref="AQ22">IFERROR(INDEX(Edges-ExpectedEdges,MATCH(1,(N=$A22)*(KSI=AQ$1),0),1),"")</f>
        <v/>
      </c>
      <c r="AR22" s="9" t="str">
        <f t="array" ref="AR22">IFERROR(INDEX(Edges-ExpectedEdges,MATCH(1,(N=$A22)*(KSI=AR$1),0),1),"")</f>
        <v/>
      </c>
      <c r="AS22" s="9" t="str">
        <f t="array" ref="AS22">IFERROR(INDEX(Edges-ExpectedEdges,MATCH(1,(N=$A22)*(KSI=AS$1),0),1),"")</f>
        <v/>
      </c>
      <c r="AT22" s="9" t="str">
        <f t="array" ref="AT22">IFERROR(INDEX(Edges-ExpectedEdges,MATCH(1,(N=$A22)*(KSI=AT$1),0),1),"")</f>
        <v/>
      </c>
      <c r="AU22" s="9" t="str">
        <f t="array" ref="AU22">IFERROR(INDEX(Edges-ExpectedEdges,MATCH(1,(N=$A22)*(KSI=AU$1),0),1),"")</f>
        <v/>
      </c>
      <c r="AV22" s="9" t="str">
        <f t="array" ref="AV22">IFERROR(INDEX(Edges-ExpectedEdges,MATCH(1,(N=$A22)*(KSI=AV$1),0),1),"")</f>
        <v/>
      </c>
      <c r="AW22" s="9" t="str">
        <f t="array" ref="AW22">IFERROR(INDEX(Edges-ExpectedEdges,MATCH(1,(N=$A22)*(KSI=AW$1),0),1),"")</f>
        <v/>
      </c>
      <c r="AX22" s="9" t="str">
        <f t="array" ref="AX22">IFERROR(INDEX(Edges-ExpectedEdges,MATCH(1,(N=$A22)*(KSI=AX$1),0),1),"")</f>
        <v/>
      </c>
    </row>
    <row r="23" spans="1:50" x14ac:dyDescent="0.25">
      <c r="A23" s="14">
        <f t="array" ref="A23">IFERROR(INDEX(N, MATCH(0,COUNTIF($A$1:A22, N), 0)), "")</f>
        <v>220</v>
      </c>
      <c r="B23" s="9">
        <f t="array" ref="B23">IFERROR(INDEX(Edges-ExpectedEdges,MATCH(1,(N=$A23)*(KSI=B$1),0),1),"")</f>
        <v>645.03</v>
      </c>
      <c r="C23" s="9">
        <f t="array" ref="C23">IFERROR(INDEX(Edges-ExpectedEdges,MATCH(1,(N=$A23)*(KSI=C$1),0),1),"")</f>
        <v>1229.96</v>
      </c>
      <c r="D23" s="9">
        <f t="array" ref="D23">IFERROR(INDEX(Edges-ExpectedEdges,MATCH(1,(N=$A23)*(KSI=D$1),0),1),"")</f>
        <v>1731.3</v>
      </c>
      <c r="E23" s="9">
        <f t="array" ref="E23">IFERROR(INDEX(Edges-ExpectedEdges,MATCH(1,(N=$A23)*(KSI=E$1),0),1),"")</f>
        <v>2143.94</v>
      </c>
      <c r="F23" s="9">
        <f t="array" ref="F23">IFERROR(INDEX(Edges-ExpectedEdges,MATCH(1,(N=$A23)*(KSI=F$1),0),1),"")</f>
        <v>2525.9900000000002</v>
      </c>
      <c r="G23" s="9">
        <f t="array" ref="G23">IFERROR(INDEX(Edges-ExpectedEdges,MATCH(1,(N=$A23)*(KSI=G$1),0),1),"")</f>
        <v>2820.59</v>
      </c>
      <c r="H23" s="9">
        <f t="array" ref="H23">IFERROR(INDEX(Edges-ExpectedEdges,MATCH(1,(N=$A23)*(KSI=H$1),0),1),"")</f>
        <v>3096.7000000000003</v>
      </c>
      <c r="I23" s="9">
        <f t="array" ref="I23">IFERROR(INDEX(Edges-ExpectedEdges,MATCH(1,(N=$A23)*(KSI=I$1),0),1),"")</f>
        <v>3189.5699999999997</v>
      </c>
      <c r="J23" s="9">
        <f t="array" ref="J23">IFERROR(INDEX(Edges-ExpectedEdges,MATCH(1,(N=$A23)*(KSI=J$1),0),1),"")</f>
        <v>3321.7900000000004</v>
      </c>
      <c r="K23" s="9">
        <f t="array" ref="K23">IFERROR(INDEX(Edges-ExpectedEdges,MATCH(1,(N=$A23)*(KSI=K$1),0),1),"")</f>
        <v>3300.3100000000004</v>
      </c>
      <c r="L23" s="9">
        <f t="array" ref="L23">IFERROR(INDEX(Edges-ExpectedEdges,MATCH(1,(N=$A23)*(KSI=L$1),0),1),"")</f>
        <v>3221.79</v>
      </c>
      <c r="M23" s="9">
        <f t="array" ref="M23">IFERROR(INDEX(Edges-ExpectedEdges,MATCH(1,(N=$A23)*(KSI=M$1),0),1),"")</f>
        <v>3059.7799999999997</v>
      </c>
      <c r="N23" s="9">
        <f t="array" ref="N23">IFERROR(INDEX(Edges-ExpectedEdges,MATCH(1,(N=$A23)*(KSI=N$1),0),1),"")</f>
        <v>2847.0200000000004</v>
      </c>
      <c r="O23" s="9">
        <f t="array" ref="O23">IFERROR(INDEX(Edges-ExpectedEdges,MATCH(1,(N=$A23)*(KSI=O$1),0),1),"")</f>
        <v>2695.6599999999989</v>
      </c>
      <c r="P23" s="9">
        <f t="array" ref="P23">IFERROR(INDEX(Edges-ExpectedEdges,MATCH(1,(N=$A23)*(KSI=P$1),0),1),"")</f>
        <v>2322.2599999999993</v>
      </c>
      <c r="Q23" s="9">
        <f t="array" ref="Q23">IFERROR(INDEX(Edges-ExpectedEdges,MATCH(1,(N=$A23)*(KSI=Q$1),0),1),"")</f>
        <v>1980.7700000000004</v>
      </c>
      <c r="R23" s="9">
        <f t="array" ref="R23">IFERROR(INDEX(Edges-ExpectedEdges,MATCH(1,(N=$A23)*(KSI=R$1),0),1),"")</f>
        <v>1390.0300000000007</v>
      </c>
      <c r="S23" s="9">
        <f t="array" ref="S23">IFERROR(INDEX(Edges-ExpectedEdges,MATCH(1,(N=$A23)*(KSI=S$1),0),1),"")</f>
        <v>848.5</v>
      </c>
      <c r="T23" s="9">
        <f t="array" ref="T23">IFERROR(INDEX(Edges-ExpectedEdges,MATCH(1,(N=$A23)*(KSI=T$1),0),1),"")</f>
        <v>329.17000000000007</v>
      </c>
      <c r="U23" s="9">
        <f t="array" ref="U23">IFERROR(INDEX(Edges-ExpectedEdges,MATCH(1,(N=$A23)*(KSI=U$1),0),1),"")</f>
        <v>-411.20000000000073</v>
      </c>
      <c r="V23" s="9">
        <f t="array" ref="V23">IFERROR(INDEX(Edges-ExpectedEdges,MATCH(1,(N=$A23)*(KSI=V$1),0),1),"")</f>
        <v>-1267.3700000000008</v>
      </c>
      <c r="W23" s="9">
        <f t="array" ref="W23">IFERROR(INDEX(Edges-ExpectedEdges,MATCH(1,(N=$A23)*(KSI=W$1),0),1),"")</f>
        <v>-2080.3899999999994</v>
      </c>
      <c r="X23" s="9">
        <f t="array" ref="X23">IFERROR(INDEX(Edges-ExpectedEdges,MATCH(1,(N=$A23)*(KSI=X$1),0),1),"")</f>
        <v>-2893.7900000000009</v>
      </c>
      <c r="Y23" s="9">
        <f t="array" ref="Y23">IFERROR(INDEX(Edges-ExpectedEdges,MATCH(1,(N=$A23)*(KSI=Y$1),0),1),"")</f>
        <v>-3957.6899999999987</v>
      </c>
      <c r="Z23" s="9">
        <f t="array" ref="Z23">IFERROR(INDEX(Edges-ExpectedEdges,MATCH(1,(N=$A23)*(KSI=Z$1),0),1),"")</f>
        <v>-5008.1900000000023</v>
      </c>
      <c r="AA23" s="9" t="str">
        <f t="array" ref="AA23">IFERROR(INDEX(Edges-ExpectedEdges,MATCH(1,(N=$A23)*(KSI=AA$1),0),1),"")</f>
        <v/>
      </c>
      <c r="AB23" s="9" t="str">
        <f t="array" ref="AB23">IFERROR(INDEX(Edges-ExpectedEdges,MATCH(1,(N=$A23)*(KSI=AB$1),0),1),"")</f>
        <v/>
      </c>
      <c r="AC23" s="9" t="str">
        <f t="array" ref="AC23">IFERROR(INDEX(Edges-ExpectedEdges,MATCH(1,(N=$A23)*(KSI=AC$1),0),1),"")</f>
        <v/>
      </c>
      <c r="AD23" s="9" t="str">
        <f t="array" ref="AD23">IFERROR(INDEX(Edges-ExpectedEdges,MATCH(1,(N=$A23)*(KSI=AD$1),0),1),"")</f>
        <v/>
      </c>
      <c r="AE23" s="9" t="str">
        <f t="array" ref="AE23">IFERROR(INDEX(Edges-ExpectedEdges,MATCH(1,(N=$A23)*(KSI=AE$1),0),1),"")</f>
        <v/>
      </c>
      <c r="AF23" s="9" t="str">
        <f t="array" ref="AF23">IFERROR(INDEX(Edges-ExpectedEdges,MATCH(1,(N=$A23)*(KSI=AF$1),0),1),"")</f>
        <v/>
      </c>
      <c r="AG23" s="9" t="str">
        <f t="array" ref="AG23">IFERROR(INDEX(Edges-ExpectedEdges,MATCH(1,(N=$A23)*(KSI=AG$1),0),1),"")</f>
        <v/>
      </c>
      <c r="AH23" s="9" t="str">
        <f t="array" ref="AH23">IFERROR(INDEX(Edges-ExpectedEdges,MATCH(1,(N=$A23)*(KSI=AH$1),0),1),"")</f>
        <v/>
      </c>
      <c r="AI23" s="9" t="str">
        <f t="array" ref="AI23">IFERROR(INDEX(Edges-ExpectedEdges,MATCH(1,(N=$A23)*(KSI=AI$1),0),1),"")</f>
        <v/>
      </c>
      <c r="AJ23" s="9" t="str">
        <f t="array" ref="AJ23">IFERROR(INDEX(Edges-ExpectedEdges,MATCH(1,(N=$A23)*(KSI=AJ$1),0),1),"")</f>
        <v/>
      </c>
      <c r="AK23" s="9" t="str">
        <f t="array" ref="AK23">IFERROR(INDEX(Edges-ExpectedEdges,MATCH(1,(N=$A23)*(KSI=AK$1),0),1),"")</f>
        <v/>
      </c>
      <c r="AL23" s="9" t="str">
        <f t="array" ref="AL23">IFERROR(INDEX(Edges-ExpectedEdges,MATCH(1,(N=$A23)*(KSI=AL$1),0),1),"")</f>
        <v/>
      </c>
      <c r="AM23" s="9" t="str">
        <f t="array" ref="AM23">IFERROR(INDEX(Edges-ExpectedEdges,MATCH(1,(N=$A23)*(KSI=AM$1),0),1),"")</f>
        <v/>
      </c>
      <c r="AN23" s="9" t="str">
        <f t="array" ref="AN23">IFERROR(INDEX(Edges-ExpectedEdges,MATCH(1,(N=$A23)*(KSI=AN$1),0),1),"")</f>
        <v/>
      </c>
      <c r="AO23" s="9" t="str">
        <f t="array" ref="AO23">IFERROR(INDEX(Edges-ExpectedEdges,MATCH(1,(N=$A23)*(KSI=AO$1),0),1),"")</f>
        <v/>
      </c>
      <c r="AP23" s="9" t="str">
        <f t="array" ref="AP23">IFERROR(INDEX(Edges-ExpectedEdges,MATCH(1,(N=$A23)*(KSI=AP$1),0),1),"")</f>
        <v/>
      </c>
      <c r="AQ23" s="9" t="str">
        <f t="array" ref="AQ23">IFERROR(INDEX(Edges-ExpectedEdges,MATCH(1,(N=$A23)*(KSI=AQ$1),0),1),"")</f>
        <v/>
      </c>
      <c r="AR23" s="9" t="str">
        <f t="array" ref="AR23">IFERROR(INDEX(Edges-ExpectedEdges,MATCH(1,(N=$A23)*(KSI=AR$1),0),1),"")</f>
        <v/>
      </c>
      <c r="AS23" s="9" t="str">
        <f t="array" ref="AS23">IFERROR(INDEX(Edges-ExpectedEdges,MATCH(1,(N=$A23)*(KSI=AS$1),0),1),"")</f>
        <v/>
      </c>
      <c r="AT23" s="9" t="str">
        <f t="array" ref="AT23">IFERROR(INDEX(Edges-ExpectedEdges,MATCH(1,(N=$A23)*(KSI=AT$1),0),1),"")</f>
        <v/>
      </c>
      <c r="AU23" s="9" t="str">
        <f t="array" ref="AU23">IFERROR(INDEX(Edges-ExpectedEdges,MATCH(1,(N=$A23)*(KSI=AU$1),0),1),"")</f>
        <v/>
      </c>
      <c r="AV23" s="9" t="str">
        <f t="array" ref="AV23">IFERROR(INDEX(Edges-ExpectedEdges,MATCH(1,(N=$A23)*(KSI=AV$1),0),1),"")</f>
        <v/>
      </c>
      <c r="AW23" s="9" t="str">
        <f t="array" ref="AW23">IFERROR(INDEX(Edges-ExpectedEdges,MATCH(1,(N=$A23)*(KSI=AW$1),0),1),"")</f>
        <v/>
      </c>
      <c r="AX23" s="9" t="str">
        <f t="array" ref="AX23">IFERROR(INDEX(Edges-ExpectedEdges,MATCH(1,(N=$A23)*(KSI=AX$1),0),1),"")</f>
        <v/>
      </c>
    </row>
    <row r="24" spans="1:50" x14ac:dyDescent="0.25">
      <c r="A24" s="14">
        <f t="array" ref="A24">IFERROR(INDEX(N, MATCH(0,COUNTIF($A$1:A23, N), 0)), "")</f>
        <v>230</v>
      </c>
      <c r="B24" s="9">
        <f t="array" ref="B24">IFERROR(INDEX(Edges-ExpectedEdges,MATCH(1,(N=$A24)*(KSI=B$1),0),1),"")</f>
        <v>720.06</v>
      </c>
      <c r="C24" s="9">
        <f t="array" ref="C24">IFERROR(INDEX(Edges-ExpectedEdges,MATCH(1,(N=$A24)*(KSI=C$1),0),1),"")</f>
        <v>1351.9299999999998</v>
      </c>
      <c r="D24" s="9">
        <f t="array" ref="D24">IFERROR(INDEX(Edges-ExpectedEdges,MATCH(1,(N=$A24)*(KSI=D$1),0),1),"")</f>
        <v>1874.61</v>
      </c>
      <c r="E24" s="9">
        <f t="array" ref="E24">IFERROR(INDEX(Edges-ExpectedEdges,MATCH(1,(N=$A24)*(KSI=E$1),0),1),"")</f>
        <v>2365.5500000000002</v>
      </c>
      <c r="F24" s="9">
        <f t="array" ref="F24">IFERROR(INDEX(Edges-ExpectedEdges,MATCH(1,(N=$A24)*(KSI=F$1),0),1),"")</f>
        <v>2763.66</v>
      </c>
      <c r="G24" s="9">
        <f t="array" ref="G24">IFERROR(INDEX(Edges-ExpectedEdges,MATCH(1,(N=$A24)*(KSI=G$1),0),1),"")</f>
        <v>3098.9800000000005</v>
      </c>
      <c r="H24" s="9">
        <f t="array" ref="H24">IFERROR(INDEX(Edges-ExpectedEdges,MATCH(1,(N=$A24)*(KSI=H$1),0),1),"")</f>
        <v>3359.12</v>
      </c>
      <c r="I24" s="9">
        <f t="array" ref="I24">IFERROR(INDEX(Edges-ExpectedEdges,MATCH(1,(N=$A24)*(KSI=I$1),0),1),"")</f>
        <v>3549.8100000000004</v>
      </c>
      <c r="J24" s="9">
        <f t="array" ref="J24">IFERROR(INDEX(Edges-ExpectedEdges,MATCH(1,(N=$A24)*(KSI=J$1),0),1),"")</f>
        <v>3577.5699999999997</v>
      </c>
      <c r="K24" s="9">
        <f t="array" ref="K24">IFERROR(INDEX(Edges-ExpectedEdges,MATCH(1,(N=$A24)*(KSI=K$1),0),1),"")</f>
        <v>3565.6</v>
      </c>
      <c r="L24" s="9">
        <f t="array" ref="L24">IFERROR(INDEX(Edges-ExpectedEdges,MATCH(1,(N=$A24)*(KSI=L$1),0),1),"")</f>
        <v>3557.1299999999997</v>
      </c>
      <c r="M24" s="9">
        <f t="array" ref="M24">IFERROR(INDEX(Edges-ExpectedEdges,MATCH(1,(N=$A24)*(KSI=M$1),0),1),"")</f>
        <v>3338.33</v>
      </c>
      <c r="N24" s="9">
        <f t="array" ref="N24">IFERROR(INDEX(Edges-ExpectedEdges,MATCH(1,(N=$A24)*(KSI=N$1),0),1),"")</f>
        <v>3256.6899999999996</v>
      </c>
      <c r="O24" s="9">
        <f t="array" ref="O24">IFERROR(INDEX(Edges-ExpectedEdges,MATCH(1,(N=$A24)*(KSI=O$1),0),1),"")</f>
        <v>2926.17</v>
      </c>
      <c r="P24" s="9">
        <f t="array" ref="P24">IFERROR(INDEX(Edges-ExpectedEdges,MATCH(1,(N=$A24)*(KSI=P$1),0),1),"")</f>
        <v>2524.9499999999998</v>
      </c>
      <c r="Q24" s="9">
        <f t="array" ref="Q24">IFERROR(INDEX(Edges-ExpectedEdges,MATCH(1,(N=$A24)*(KSI=Q$1),0),1),"")</f>
        <v>2111.0499999999993</v>
      </c>
      <c r="R24" s="9">
        <f t="array" ref="R24">IFERROR(INDEX(Edges-ExpectedEdges,MATCH(1,(N=$A24)*(KSI=R$1),0),1),"")</f>
        <v>1568.67</v>
      </c>
      <c r="S24" s="9">
        <f t="array" ref="S24">IFERROR(INDEX(Edges-ExpectedEdges,MATCH(1,(N=$A24)*(KSI=S$1),0),1),"")</f>
        <v>1090.7399999999998</v>
      </c>
      <c r="T24" s="9">
        <f t="array" ref="T24">IFERROR(INDEX(Edges-ExpectedEdges,MATCH(1,(N=$A24)*(KSI=T$1),0),1),"")</f>
        <v>291.82999999999993</v>
      </c>
      <c r="U24" s="9">
        <f t="array" ref="U24">IFERROR(INDEX(Edges-ExpectedEdges,MATCH(1,(N=$A24)*(KSI=U$1),0),1),"")</f>
        <v>-337.11000000000058</v>
      </c>
      <c r="V24" s="9">
        <f t="array" ref="V24">IFERROR(INDEX(Edges-ExpectedEdges,MATCH(1,(N=$A24)*(KSI=V$1),0),1),"")</f>
        <v>-1354.3500000000004</v>
      </c>
      <c r="W24" s="9">
        <f t="array" ref="W24">IFERROR(INDEX(Edges-ExpectedEdges,MATCH(1,(N=$A24)*(KSI=W$1),0),1),"")</f>
        <v>-2162.8700000000008</v>
      </c>
      <c r="X24" s="9">
        <f t="array" ref="X24">IFERROR(INDEX(Edges-ExpectedEdges,MATCH(1,(N=$A24)*(KSI=X$1),0),1),"")</f>
        <v>-3224.08</v>
      </c>
      <c r="Y24" s="9">
        <f t="array" ref="Y24">IFERROR(INDEX(Edges-ExpectedEdges,MATCH(1,(N=$A24)*(KSI=Y$1),0),1),"")</f>
        <v>-4246.380000000001</v>
      </c>
      <c r="Z24" s="9">
        <f t="array" ref="Z24">IFERROR(INDEX(Edges-ExpectedEdges,MATCH(1,(N=$A24)*(KSI=Z$1),0),1),"")</f>
        <v>-5345.4599999999991</v>
      </c>
      <c r="AA24" s="9" t="str">
        <f t="array" ref="AA24">IFERROR(INDEX(Edges-ExpectedEdges,MATCH(1,(N=$A24)*(KSI=AA$1),0),1),"")</f>
        <v/>
      </c>
      <c r="AB24" s="9" t="str">
        <f t="array" ref="AB24">IFERROR(INDEX(Edges-ExpectedEdges,MATCH(1,(N=$A24)*(KSI=AB$1),0),1),"")</f>
        <v/>
      </c>
      <c r="AC24" s="9" t="str">
        <f t="array" ref="AC24">IFERROR(INDEX(Edges-ExpectedEdges,MATCH(1,(N=$A24)*(KSI=AC$1),0),1),"")</f>
        <v/>
      </c>
      <c r="AD24" s="9" t="str">
        <f t="array" ref="AD24">IFERROR(INDEX(Edges-ExpectedEdges,MATCH(1,(N=$A24)*(KSI=AD$1),0),1),"")</f>
        <v/>
      </c>
      <c r="AE24" s="9" t="str">
        <f t="array" ref="AE24">IFERROR(INDEX(Edges-ExpectedEdges,MATCH(1,(N=$A24)*(KSI=AE$1),0),1),"")</f>
        <v/>
      </c>
      <c r="AF24" s="9" t="str">
        <f t="array" ref="AF24">IFERROR(INDEX(Edges-ExpectedEdges,MATCH(1,(N=$A24)*(KSI=AF$1),0),1),"")</f>
        <v/>
      </c>
      <c r="AG24" s="9" t="str">
        <f t="array" ref="AG24">IFERROR(INDEX(Edges-ExpectedEdges,MATCH(1,(N=$A24)*(KSI=AG$1),0),1),"")</f>
        <v/>
      </c>
      <c r="AH24" s="9" t="str">
        <f t="array" ref="AH24">IFERROR(INDEX(Edges-ExpectedEdges,MATCH(1,(N=$A24)*(KSI=AH$1),0),1),"")</f>
        <v/>
      </c>
      <c r="AI24" s="9" t="str">
        <f t="array" ref="AI24">IFERROR(INDEX(Edges-ExpectedEdges,MATCH(1,(N=$A24)*(KSI=AI$1),0),1),"")</f>
        <v/>
      </c>
      <c r="AJ24" s="9" t="str">
        <f t="array" ref="AJ24">IFERROR(INDEX(Edges-ExpectedEdges,MATCH(1,(N=$A24)*(KSI=AJ$1),0),1),"")</f>
        <v/>
      </c>
      <c r="AK24" s="9" t="str">
        <f t="array" ref="AK24">IFERROR(INDEX(Edges-ExpectedEdges,MATCH(1,(N=$A24)*(KSI=AK$1),0),1),"")</f>
        <v/>
      </c>
      <c r="AL24" s="9" t="str">
        <f t="array" ref="AL24">IFERROR(INDEX(Edges-ExpectedEdges,MATCH(1,(N=$A24)*(KSI=AL$1),0),1),"")</f>
        <v/>
      </c>
      <c r="AM24" s="9" t="str">
        <f t="array" ref="AM24">IFERROR(INDEX(Edges-ExpectedEdges,MATCH(1,(N=$A24)*(KSI=AM$1),0),1),"")</f>
        <v/>
      </c>
      <c r="AN24" s="9" t="str">
        <f t="array" ref="AN24">IFERROR(INDEX(Edges-ExpectedEdges,MATCH(1,(N=$A24)*(KSI=AN$1),0),1),"")</f>
        <v/>
      </c>
      <c r="AO24" s="9" t="str">
        <f t="array" ref="AO24">IFERROR(INDEX(Edges-ExpectedEdges,MATCH(1,(N=$A24)*(KSI=AO$1),0),1),"")</f>
        <v/>
      </c>
      <c r="AP24" s="9" t="str">
        <f t="array" ref="AP24">IFERROR(INDEX(Edges-ExpectedEdges,MATCH(1,(N=$A24)*(KSI=AP$1),0),1),"")</f>
        <v/>
      </c>
      <c r="AQ24" s="9" t="str">
        <f t="array" ref="AQ24">IFERROR(INDEX(Edges-ExpectedEdges,MATCH(1,(N=$A24)*(KSI=AQ$1),0),1),"")</f>
        <v/>
      </c>
      <c r="AR24" s="9" t="str">
        <f t="array" ref="AR24">IFERROR(INDEX(Edges-ExpectedEdges,MATCH(1,(N=$A24)*(KSI=AR$1),0),1),"")</f>
        <v/>
      </c>
      <c r="AS24" s="9" t="str">
        <f t="array" ref="AS24">IFERROR(INDEX(Edges-ExpectedEdges,MATCH(1,(N=$A24)*(KSI=AS$1),0),1),"")</f>
        <v/>
      </c>
      <c r="AT24" s="9" t="str">
        <f t="array" ref="AT24">IFERROR(INDEX(Edges-ExpectedEdges,MATCH(1,(N=$A24)*(KSI=AT$1),0),1),"")</f>
        <v/>
      </c>
      <c r="AU24" s="9" t="str">
        <f t="array" ref="AU24">IFERROR(INDEX(Edges-ExpectedEdges,MATCH(1,(N=$A24)*(KSI=AU$1),0),1),"")</f>
        <v/>
      </c>
      <c r="AV24" s="9" t="str">
        <f t="array" ref="AV24">IFERROR(INDEX(Edges-ExpectedEdges,MATCH(1,(N=$A24)*(KSI=AV$1),0),1),"")</f>
        <v/>
      </c>
      <c r="AW24" s="9" t="str">
        <f t="array" ref="AW24">IFERROR(INDEX(Edges-ExpectedEdges,MATCH(1,(N=$A24)*(KSI=AW$1),0),1),"")</f>
        <v/>
      </c>
      <c r="AX24" s="9" t="str">
        <f t="array" ref="AX24">IFERROR(INDEX(Edges-ExpectedEdges,MATCH(1,(N=$A24)*(KSI=AX$1),0),1),"")</f>
        <v/>
      </c>
    </row>
    <row r="25" spans="1:50" x14ac:dyDescent="0.25">
      <c r="A25" s="14">
        <f t="array" ref="A25">IFERROR(INDEX(N, MATCH(0,COUNTIF($A$1:A24, N), 0)), "")</f>
        <v>240</v>
      </c>
      <c r="B25" s="9">
        <f t="array" ref="B25">IFERROR(INDEX(Edges-ExpectedEdges,MATCH(1,(N=$A25)*(KSI=B$1),0),1),"")</f>
        <v>763.11</v>
      </c>
      <c r="C25" s="9">
        <f t="array" ref="C25">IFERROR(INDEX(Edges-ExpectedEdges,MATCH(1,(N=$A25)*(KSI=C$1),0),1),"")</f>
        <v>1459.3899999999999</v>
      </c>
      <c r="D25" s="9">
        <f t="array" ref="D25">IFERROR(INDEX(Edges-ExpectedEdges,MATCH(1,(N=$A25)*(KSI=D$1),0),1),"")</f>
        <v>2059.64</v>
      </c>
      <c r="E25" s="9">
        <f t="array" ref="E25">IFERROR(INDEX(Edges-ExpectedEdges,MATCH(1,(N=$A25)*(KSI=E$1),0),1),"")</f>
        <v>2571.5499999999997</v>
      </c>
      <c r="F25" s="9">
        <f t="array" ref="F25">IFERROR(INDEX(Edges-ExpectedEdges,MATCH(1,(N=$A25)*(KSI=F$1),0),1),"")</f>
        <v>3010.9399999999996</v>
      </c>
      <c r="G25" s="9">
        <f t="array" ref="G25">IFERROR(INDEX(Edges-ExpectedEdges,MATCH(1,(N=$A25)*(KSI=G$1),0),1),"")</f>
        <v>3374.95</v>
      </c>
      <c r="H25" s="9">
        <f t="array" ref="H25">IFERROR(INDEX(Edges-ExpectedEdges,MATCH(1,(N=$A25)*(KSI=H$1),0),1),"")</f>
        <v>3614.8700000000003</v>
      </c>
      <c r="I25" s="9">
        <f t="array" ref="I25">IFERROR(INDEX(Edges-ExpectedEdges,MATCH(1,(N=$A25)*(KSI=I$1),0),1),"")</f>
        <v>3835.7700000000004</v>
      </c>
      <c r="J25" s="9">
        <f t="array" ref="J25">IFERROR(INDEX(Edges-ExpectedEdges,MATCH(1,(N=$A25)*(KSI=J$1),0),1),"")</f>
        <v>3917.98</v>
      </c>
      <c r="K25" s="9">
        <f t="array" ref="K25">IFERROR(INDEX(Edges-ExpectedEdges,MATCH(1,(N=$A25)*(KSI=K$1),0),1),"")</f>
        <v>3961.51</v>
      </c>
      <c r="L25" s="9">
        <f t="array" ref="L25">IFERROR(INDEX(Edges-ExpectedEdges,MATCH(1,(N=$A25)*(KSI=L$1),0),1),"")</f>
        <v>3885.3200000000006</v>
      </c>
      <c r="M25" s="9">
        <f t="array" ref="M25">IFERROR(INDEX(Edges-ExpectedEdges,MATCH(1,(N=$A25)*(KSI=M$1),0),1),"")</f>
        <v>3846.8900000000003</v>
      </c>
      <c r="N25" s="9">
        <f t="array" ref="N25">IFERROR(INDEX(Edges-ExpectedEdges,MATCH(1,(N=$A25)*(KSI=N$1),0),1),"")</f>
        <v>3521.83</v>
      </c>
      <c r="O25" s="9">
        <f t="array" ref="O25">IFERROR(INDEX(Edges-ExpectedEdges,MATCH(1,(N=$A25)*(KSI=O$1),0),1),"")</f>
        <v>3181.6900000000005</v>
      </c>
      <c r="P25" s="9">
        <f t="array" ref="P25">IFERROR(INDEX(Edges-ExpectedEdges,MATCH(1,(N=$A25)*(KSI=P$1),0),1),"")</f>
        <v>2739.9699999999993</v>
      </c>
      <c r="Q25" s="9">
        <f t="array" ref="Q25">IFERROR(INDEX(Edges-ExpectedEdges,MATCH(1,(N=$A25)*(KSI=Q$1),0),1),"")</f>
        <v>2293.17</v>
      </c>
      <c r="R25" s="9">
        <f t="array" ref="R25">IFERROR(INDEX(Edges-ExpectedEdges,MATCH(1,(N=$A25)*(KSI=R$1),0),1),"")</f>
        <v>1676.0900000000001</v>
      </c>
      <c r="S25" s="9">
        <f t="array" ref="S25">IFERROR(INDEX(Edges-ExpectedEdges,MATCH(1,(N=$A25)*(KSI=S$1),0),1),"")</f>
        <v>1001.9300000000003</v>
      </c>
      <c r="T25" s="9">
        <f t="array" ref="T25">IFERROR(INDEX(Edges-ExpectedEdges,MATCH(1,(N=$A25)*(KSI=T$1),0),1),"")</f>
        <v>364.93000000000029</v>
      </c>
      <c r="U25" s="9">
        <f t="array" ref="U25">IFERROR(INDEX(Edges-ExpectedEdges,MATCH(1,(N=$A25)*(KSI=U$1),0),1),"")</f>
        <v>-549.53999999999905</v>
      </c>
      <c r="V25" s="9">
        <f t="array" ref="V25">IFERROR(INDEX(Edges-ExpectedEdges,MATCH(1,(N=$A25)*(KSI=V$1),0),1),"")</f>
        <v>-1522.1400000000012</v>
      </c>
      <c r="W25" s="9">
        <f t="array" ref="W25">IFERROR(INDEX(Edges-ExpectedEdges,MATCH(1,(N=$A25)*(KSI=W$1),0),1),"")</f>
        <v>-2352.8299999999981</v>
      </c>
      <c r="X25" s="9">
        <f t="array" ref="X25">IFERROR(INDEX(Edges-ExpectedEdges,MATCH(1,(N=$A25)*(KSI=X$1),0),1),"")</f>
        <v>-3444.4499999999989</v>
      </c>
      <c r="Y25" s="9">
        <f t="array" ref="Y25">IFERROR(INDEX(Edges-ExpectedEdges,MATCH(1,(N=$A25)*(KSI=Y$1),0),1),"")</f>
        <v>-4680.4400000000023</v>
      </c>
      <c r="Z25" s="9">
        <f t="array" ref="Z25">IFERROR(INDEX(Edges-ExpectedEdges,MATCH(1,(N=$A25)*(KSI=Z$1),0),1),"")</f>
        <v>-5853.52</v>
      </c>
      <c r="AA25" s="9" t="str">
        <f t="array" ref="AA25">IFERROR(INDEX(Edges-ExpectedEdges,MATCH(1,(N=$A25)*(KSI=AA$1),0),1),"")</f>
        <v/>
      </c>
      <c r="AB25" s="9" t="str">
        <f t="array" ref="AB25">IFERROR(INDEX(Edges-ExpectedEdges,MATCH(1,(N=$A25)*(KSI=AB$1),0),1),"")</f>
        <v/>
      </c>
      <c r="AC25" s="9" t="str">
        <f t="array" ref="AC25">IFERROR(INDEX(Edges-ExpectedEdges,MATCH(1,(N=$A25)*(KSI=AC$1),0),1),"")</f>
        <v/>
      </c>
      <c r="AD25" s="9" t="str">
        <f t="array" ref="AD25">IFERROR(INDEX(Edges-ExpectedEdges,MATCH(1,(N=$A25)*(KSI=AD$1),0),1),"")</f>
        <v/>
      </c>
      <c r="AE25" s="9" t="str">
        <f t="array" ref="AE25">IFERROR(INDEX(Edges-ExpectedEdges,MATCH(1,(N=$A25)*(KSI=AE$1),0),1),"")</f>
        <v/>
      </c>
      <c r="AF25" s="9" t="str">
        <f t="array" ref="AF25">IFERROR(INDEX(Edges-ExpectedEdges,MATCH(1,(N=$A25)*(KSI=AF$1),0),1),"")</f>
        <v/>
      </c>
      <c r="AG25" s="9" t="str">
        <f t="array" ref="AG25">IFERROR(INDEX(Edges-ExpectedEdges,MATCH(1,(N=$A25)*(KSI=AG$1),0),1),"")</f>
        <v/>
      </c>
      <c r="AH25" s="9" t="str">
        <f t="array" ref="AH25">IFERROR(INDEX(Edges-ExpectedEdges,MATCH(1,(N=$A25)*(KSI=AH$1),0),1),"")</f>
        <v/>
      </c>
      <c r="AI25" s="9" t="str">
        <f t="array" ref="AI25">IFERROR(INDEX(Edges-ExpectedEdges,MATCH(1,(N=$A25)*(KSI=AI$1),0),1),"")</f>
        <v/>
      </c>
      <c r="AJ25" s="9" t="str">
        <f t="array" ref="AJ25">IFERROR(INDEX(Edges-ExpectedEdges,MATCH(1,(N=$A25)*(KSI=AJ$1),0),1),"")</f>
        <v/>
      </c>
      <c r="AK25" s="9" t="str">
        <f t="array" ref="AK25">IFERROR(INDEX(Edges-ExpectedEdges,MATCH(1,(N=$A25)*(KSI=AK$1),0),1),"")</f>
        <v/>
      </c>
      <c r="AL25" s="9" t="str">
        <f t="array" ref="AL25">IFERROR(INDEX(Edges-ExpectedEdges,MATCH(1,(N=$A25)*(KSI=AL$1),0),1),"")</f>
        <v/>
      </c>
      <c r="AM25" s="9" t="str">
        <f t="array" ref="AM25">IFERROR(INDEX(Edges-ExpectedEdges,MATCH(1,(N=$A25)*(KSI=AM$1),0),1),"")</f>
        <v/>
      </c>
      <c r="AN25" s="9" t="str">
        <f t="array" ref="AN25">IFERROR(INDEX(Edges-ExpectedEdges,MATCH(1,(N=$A25)*(KSI=AN$1),0),1),"")</f>
        <v/>
      </c>
      <c r="AO25" s="9" t="str">
        <f t="array" ref="AO25">IFERROR(INDEX(Edges-ExpectedEdges,MATCH(1,(N=$A25)*(KSI=AO$1),0),1),"")</f>
        <v/>
      </c>
      <c r="AP25" s="9" t="str">
        <f t="array" ref="AP25">IFERROR(INDEX(Edges-ExpectedEdges,MATCH(1,(N=$A25)*(KSI=AP$1),0),1),"")</f>
        <v/>
      </c>
      <c r="AQ25" s="9" t="str">
        <f t="array" ref="AQ25">IFERROR(INDEX(Edges-ExpectedEdges,MATCH(1,(N=$A25)*(KSI=AQ$1),0),1),"")</f>
        <v/>
      </c>
      <c r="AR25" s="9" t="str">
        <f t="array" ref="AR25">IFERROR(INDEX(Edges-ExpectedEdges,MATCH(1,(N=$A25)*(KSI=AR$1),0),1),"")</f>
        <v/>
      </c>
      <c r="AS25" s="9" t="str">
        <f t="array" ref="AS25">IFERROR(INDEX(Edges-ExpectedEdges,MATCH(1,(N=$A25)*(KSI=AS$1),0),1),"")</f>
        <v/>
      </c>
      <c r="AT25" s="9" t="str">
        <f t="array" ref="AT25">IFERROR(INDEX(Edges-ExpectedEdges,MATCH(1,(N=$A25)*(KSI=AT$1),0),1),"")</f>
        <v/>
      </c>
      <c r="AU25" s="9" t="str">
        <f t="array" ref="AU25">IFERROR(INDEX(Edges-ExpectedEdges,MATCH(1,(N=$A25)*(KSI=AU$1),0),1),"")</f>
        <v/>
      </c>
      <c r="AV25" s="9" t="str">
        <f t="array" ref="AV25">IFERROR(INDEX(Edges-ExpectedEdges,MATCH(1,(N=$A25)*(KSI=AV$1),0),1),"")</f>
        <v/>
      </c>
      <c r="AW25" s="9" t="str">
        <f t="array" ref="AW25">IFERROR(INDEX(Edges-ExpectedEdges,MATCH(1,(N=$A25)*(KSI=AW$1),0),1),"")</f>
        <v/>
      </c>
      <c r="AX25" s="9" t="str">
        <f t="array" ref="AX25">IFERROR(INDEX(Edges-ExpectedEdges,MATCH(1,(N=$A25)*(KSI=AX$1),0),1),"")</f>
        <v/>
      </c>
    </row>
    <row r="26" spans="1:50" x14ac:dyDescent="0.25">
      <c r="A26" s="14">
        <f t="array" ref="A26">IFERROR(INDEX(N, MATCH(0,COUNTIF($A$1:A25, N), 0)), "")</f>
        <v>250</v>
      </c>
      <c r="B26" s="9">
        <f t="array" ref="B26">IFERROR(INDEX(Edges-ExpectedEdges,MATCH(1,(N=$A26)*(KSI=B$1),0),1),"")</f>
        <v>839.68999999999994</v>
      </c>
      <c r="C26" s="9">
        <f t="array" ref="C26">IFERROR(INDEX(Edges-ExpectedEdges,MATCH(1,(N=$A26)*(KSI=C$1),0),1),"")</f>
        <v>1572.1499999999999</v>
      </c>
      <c r="D26" s="9">
        <f t="array" ref="D26">IFERROR(INDEX(Edges-ExpectedEdges,MATCH(1,(N=$A26)*(KSI=D$1),0),1),"")</f>
        <v>2233.5300000000002</v>
      </c>
      <c r="E26" s="9">
        <f t="array" ref="E26">IFERROR(INDEX(Edges-ExpectedEdges,MATCH(1,(N=$A26)*(KSI=E$1),0),1),"")</f>
        <v>2781.39</v>
      </c>
      <c r="F26" s="9">
        <f t="array" ref="F26">IFERROR(INDEX(Edges-ExpectedEdges,MATCH(1,(N=$A26)*(KSI=F$1),0),1),"")</f>
        <v>3296.23</v>
      </c>
      <c r="G26" s="9">
        <f t="array" ref="G26">IFERROR(INDEX(Edges-ExpectedEdges,MATCH(1,(N=$A26)*(KSI=G$1),0),1),"")</f>
        <v>3619.94</v>
      </c>
      <c r="H26" s="9">
        <f t="array" ref="H26">IFERROR(INDEX(Edges-ExpectedEdges,MATCH(1,(N=$A26)*(KSI=H$1),0),1),"")</f>
        <v>3965.8200000000006</v>
      </c>
      <c r="I26" s="9">
        <f t="array" ref="I26">IFERROR(INDEX(Edges-ExpectedEdges,MATCH(1,(N=$A26)*(KSI=I$1),0),1),"")</f>
        <v>4131.7800000000007</v>
      </c>
      <c r="J26" s="9">
        <f t="array" ref="J26">IFERROR(INDEX(Edges-ExpectedEdges,MATCH(1,(N=$A26)*(KSI=J$1),0),1),"")</f>
        <v>4196.41</v>
      </c>
      <c r="K26" s="9">
        <f t="array" ref="K26">IFERROR(INDEX(Edges-ExpectedEdges,MATCH(1,(N=$A26)*(KSI=K$1),0),1),"")</f>
        <v>4269.42</v>
      </c>
      <c r="L26" s="9">
        <f t="array" ref="L26">IFERROR(INDEX(Edges-ExpectedEdges,MATCH(1,(N=$A26)*(KSI=L$1),0),1),"")</f>
        <v>4159.75</v>
      </c>
      <c r="M26" s="9">
        <f t="array" ref="M26">IFERROR(INDEX(Edges-ExpectedEdges,MATCH(1,(N=$A26)*(KSI=M$1),0),1),"")</f>
        <v>4054.6000000000004</v>
      </c>
      <c r="N26" s="9">
        <f t="array" ref="N26">IFERROR(INDEX(Edges-ExpectedEdges,MATCH(1,(N=$A26)*(KSI=N$1),0),1),"")</f>
        <v>3767.6800000000003</v>
      </c>
      <c r="O26" s="9">
        <f t="array" ref="O26">IFERROR(INDEX(Edges-ExpectedEdges,MATCH(1,(N=$A26)*(KSI=O$1),0),1),"")</f>
        <v>3376.1899999999996</v>
      </c>
      <c r="P26" s="9">
        <f t="array" ref="P26">IFERROR(INDEX(Edges-ExpectedEdges,MATCH(1,(N=$A26)*(KSI=P$1),0),1),"")</f>
        <v>3003.3100000000013</v>
      </c>
      <c r="Q26" s="9">
        <f t="array" ref="Q26">IFERROR(INDEX(Edges-ExpectedEdges,MATCH(1,(N=$A26)*(KSI=Q$1),0),1),"")</f>
        <v>2352.2200000000012</v>
      </c>
      <c r="R26" s="9">
        <f t="array" ref="R26">IFERROR(INDEX(Edges-ExpectedEdges,MATCH(1,(N=$A26)*(KSI=R$1),0),1),"")</f>
        <v>1838.6399999999994</v>
      </c>
      <c r="S26" s="9">
        <f t="array" ref="S26">IFERROR(INDEX(Edges-ExpectedEdges,MATCH(1,(N=$A26)*(KSI=S$1),0),1),"")</f>
        <v>1113.1900000000005</v>
      </c>
      <c r="T26" s="9">
        <f t="array" ref="T26">IFERROR(INDEX(Edges-ExpectedEdges,MATCH(1,(N=$A26)*(KSI=T$1),0),1),"")</f>
        <v>247.81999999999971</v>
      </c>
      <c r="U26" s="9">
        <f t="array" ref="U26">IFERROR(INDEX(Edges-ExpectedEdges,MATCH(1,(N=$A26)*(KSI=U$1),0),1),"")</f>
        <v>-484.6299999999992</v>
      </c>
      <c r="V26" s="9">
        <f t="array" ref="V26">IFERROR(INDEX(Edges-ExpectedEdges,MATCH(1,(N=$A26)*(KSI=V$1),0),1),"")</f>
        <v>-1551.659999999998</v>
      </c>
      <c r="W26" s="9">
        <f t="array" ref="W26">IFERROR(INDEX(Edges-ExpectedEdges,MATCH(1,(N=$A26)*(KSI=W$1),0),1),"")</f>
        <v>-2570.6100000000006</v>
      </c>
      <c r="X26" s="9">
        <f t="array" ref="X26">IFERROR(INDEX(Edges-ExpectedEdges,MATCH(1,(N=$A26)*(KSI=X$1),0),1),"")</f>
        <v>-3659.4399999999987</v>
      </c>
      <c r="Y26" s="9">
        <f t="array" ref="Y26">IFERROR(INDEX(Edges-ExpectedEdges,MATCH(1,(N=$A26)*(KSI=Y$1),0),1),"")</f>
        <v>-4983.7400000000016</v>
      </c>
      <c r="Z26" s="9">
        <f t="array" ref="Z26">IFERROR(INDEX(Edges-ExpectedEdges,MATCH(1,(N=$A26)*(KSI=Z$1),0),1),"")</f>
        <v>-6460.57</v>
      </c>
      <c r="AA26" s="9" t="str">
        <f t="array" ref="AA26">IFERROR(INDEX(Edges-ExpectedEdges,MATCH(1,(N=$A26)*(KSI=AA$1),0),1),"")</f>
        <v/>
      </c>
      <c r="AB26" s="9" t="str">
        <f t="array" ref="AB26">IFERROR(INDEX(Edges-ExpectedEdges,MATCH(1,(N=$A26)*(KSI=AB$1),0),1),"")</f>
        <v/>
      </c>
      <c r="AC26" s="9" t="str">
        <f t="array" ref="AC26">IFERROR(INDEX(Edges-ExpectedEdges,MATCH(1,(N=$A26)*(KSI=AC$1),0),1),"")</f>
        <v/>
      </c>
      <c r="AD26" s="9" t="str">
        <f t="array" ref="AD26">IFERROR(INDEX(Edges-ExpectedEdges,MATCH(1,(N=$A26)*(KSI=AD$1),0),1),"")</f>
        <v/>
      </c>
      <c r="AE26" s="9" t="str">
        <f t="array" ref="AE26">IFERROR(INDEX(Edges-ExpectedEdges,MATCH(1,(N=$A26)*(KSI=AE$1),0),1),"")</f>
        <v/>
      </c>
      <c r="AF26" s="9" t="str">
        <f t="array" ref="AF26">IFERROR(INDEX(Edges-ExpectedEdges,MATCH(1,(N=$A26)*(KSI=AF$1),0),1),"")</f>
        <v/>
      </c>
      <c r="AG26" s="9" t="str">
        <f t="array" ref="AG26">IFERROR(INDEX(Edges-ExpectedEdges,MATCH(1,(N=$A26)*(KSI=AG$1),0),1),"")</f>
        <v/>
      </c>
      <c r="AH26" s="9" t="str">
        <f t="array" ref="AH26">IFERROR(INDEX(Edges-ExpectedEdges,MATCH(1,(N=$A26)*(KSI=AH$1),0),1),"")</f>
        <v/>
      </c>
      <c r="AI26" s="9" t="str">
        <f t="array" ref="AI26">IFERROR(INDEX(Edges-ExpectedEdges,MATCH(1,(N=$A26)*(KSI=AI$1),0),1),"")</f>
        <v/>
      </c>
      <c r="AJ26" s="9" t="str">
        <f t="array" ref="AJ26">IFERROR(INDEX(Edges-ExpectedEdges,MATCH(1,(N=$A26)*(KSI=AJ$1),0),1),"")</f>
        <v/>
      </c>
      <c r="AK26" s="9" t="str">
        <f t="array" ref="AK26">IFERROR(INDEX(Edges-ExpectedEdges,MATCH(1,(N=$A26)*(KSI=AK$1),0),1),"")</f>
        <v/>
      </c>
      <c r="AL26" s="9" t="str">
        <f t="array" ref="AL26">IFERROR(INDEX(Edges-ExpectedEdges,MATCH(1,(N=$A26)*(KSI=AL$1),0),1),"")</f>
        <v/>
      </c>
      <c r="AM26" s="9" t="str">
        <f t="array" ref="AM26">IFERROR(INDEX(Edges-ExpectedEdges,MATCH(1,(N=$A26)*(KSI=AM$1),0),1),"")</f>
        <v/>
      </c>
      <c r="AN26" s="9" t="str">
        <f t="array" ref="AN26">IFERROR(INDEX(Edges-ExpectedEdges,MATCH(1,(N=$A26)*(KSI=AN$1),0),1),"")</f>
        <v/>
      </c>
      <c r="AO26" s="9" t="str">
        <f t="array" ref="AO26">IFERROR(INDEX(Edges-ExpectedEdges,MATCH(1,(N=$A26)*(KSI=AO$1),0),1),"")</f>
        <v/>
      </c>
      <c r="AP26" s="9" t="str">
        <f t="array" ref="AP26">IFERROR(INDEX(Edges-ExpectedEdges,MATCH(1,(N=$A26)*(KSI=AP$1),0),1),"")</f>
        <v/>
      </c>
      <c r="AQ26" s="9" t="str">
        <f t="array" ref="AQ26">IFERROR(INDEX(Edges-ExpectedEdges,MATCH(1,(N=$A26)*(KSI=AQ$1),0),1),"")</f>
        <v/>
      </c>
      <c r="AR26" s="9" t="str">
        <f t="array" ref="AR26">IFERROR(INDEX(Edges-ExpectedEdges,MATCH(1,(N=$A26)*(KSI=AR$1),0),1),"")</f>
        <v/>
      </c>
      <c r="AS26" s="9" t="str">
        <f t="array" ref="AS26">IFERROR(INDEX(Edges-ExpectedEdges,MATCH(1,(N=$A26)*(KSI=AS$1),0),1),"")</f>
        <v/>
      </c>
      <c r="AT26" s="9" t="str">
        <f t="array" ref="AT26">IFERROR(INDEX(Edges-ExpectedEdges,MATCH(1,(N=$A26)*(KSI=AT$1),0),1),"")</f>
        <v/>
      </c>
      <c r="AU26" s="9" t="str">
        <f t="array" ref="AU26">IFERROR(INDEX(Edges-ExpectedEdges,MATCH(1,(N=$A26)*(KSI=AU$1),0),1),"")</f>
        <v/>
      </c>
      <c r="AV26" s="9" t="str">
        <f t="array" ref="AV26">IFERROR(INDEX(Edges-ExpectedEdges,MATCH(1,(N=$A26)*(KSI=AV$1),0),1),"")</f>
        <v/>
      </c>
      <c r="AW26" s="9" t="str">
        <f t="array" ref="AW26">IFERROR(INDEX(Edges-ExpectedEdges,MATCH(1,(N=$A26)*(KSI=AW$1),0),1),"")</f>
        <v/>
      </c>
      <c r="AX26" s="9" t="str">
        <f t="array" ref="AX26">IFERROR(INDEX(Edges-ExpectedEdges,MATCH(1,(N=$A26)*(KSI=AX$1),0),1),"")</f>
        <v/>
      </c>
    </row>
    <row r="27" spans="1:50" x14ac:dyDescent="0.25">
      <c r="A27" s="14">
        <f t="array" ref="A27">IFERROR(INDEX(N, MATCH(0,COUNTIF($A$1:A26, N), 0)), "")</f>
        <v>260</v>
      </c>
      <c r="B27" s="9">
        <f t="array" ref="B27">IFERROR(INDEX(Edges-ExpectedEdges,MATCH(1,(N=$A27)*(KSI=B$1),0),1),"")</f>
        <v>901.08999999999992</v>
      </c>
      <c r="C27" s="9">
        <f t="array" ref="C27">IFERROR(INDEX(Edges-ExpectedEdges,MATCH(1,(N=$A27)*(KSI=C$1),0),1),"")</f>
        <v>1690.31</v>
      </c>
      <c r="D27" s="9">
        <f t="array" ref="D27">IFERROR(INDEX(Edges-ExpectedEdges,MATCH(1,(N=$A27)*(KSI=D$1),0),1),"")</f>
        <v>2427.3999999999996</v>
      </c>
      <c r="E27" s="9">
        <f t="array" ref="E27">IFERROR(INDEX(Edges-ExpectedEdges,MATCH(1,(N=$A27)*(KSI=E$1),0),1),"")</f>
        <v>3006.47</v>
      </c>
      <c r="F27" s="9">
        <f t="array" ref="F27">IFERROR(INDEX(Edges-ExpectedEdges,MATCH(1,(N=$A27)*(KSI=F$1),0),1),"")</f>
        <v>3493.1299999999997</v>
      </c>
      <c r="G27" s="9">
        <f t="array" ref="G27">IFERROR(INDEX(Edges-ExpectedEdges,MATCH(1,(N=$A27)*(KSI=G$1),0),1),"")</f>
        <v>3975.0099999999998</v>
      </c>
      <c r="H27" s="9">
        <f t="array" ref="H27">IFERROR(INDEX(Edges-ExpectedEdges,MATCH(1,(N=$A27)*(KSI=H$1),0),1),"")</f>
        <v>4234.01</v>
      </c>
      <c r="I27" s="9">
        <f t="array" ref="I27">IFERROR(INDEX(Edges-ExpectedEdges,MATCH(1,(N=$A27)*(KSI=I$1),0),1),"")</f>
        <v>4571.25</v>
      </c>
      <c r="J27" s="9">
        <f t="array" ref="J27">IFERROR(INDEX(Edges-ExpectedEdges,MATCH(1,(N=$A27)*(KSI=J$1),0),1),"")</f>
        <v>4618.5599999999995</v>
      </c>
      <c r="K27" s="9">
        <f t="array" ref="K27">IFERROR(INDEX(Edges-ExpectedEdges,MATCH(1,(N=$A27)*(KSI=K$1),0),1),"")</f>
        <v>4628.1000000000004</v>
      </c>
      <c r="L27" s="9">
        <f t="array" ref="L27">IFERROR(INDEX(Edges-ExpectedEdges,MATCH(1,(N=$A27)*(KSI=L$1),0),1),"")</f>
        <v>4522.62</v>
      </c>
      <c r="M27" s="9">
        <f t="array" ref="M27">IFERROR(INDEX(Edges-ExpectedEdges,MATCH(1,(N=$A27)*(KSI=M$1),0),1),"")</f>
        <v>4358.37</v>
      </c>
      <c r="N27" s="9">
        <f t="array" ref="N27">IFERROR(INDEX(Edges-ExpectedEdges,MATCH(1,(N=$A27)*(KSI=N$1),0),1),"")</f>
        <v>4040.4999999999991</v>
      </c>
      <c r="O27" s="9">
        <f t="array" ref="O27">IFERROR(INDEX(Edges-ExpectedEdges,MATCH(1,(N=$A27)*(KSI=O$1),0),1),"")</f>
        <v>3613.3999999999996</v>
      </c>
      <c r="P27" s="9">
        <f t="array" ref="P27">IFERROR(INDEX(Edges-ExpectedEdges,MATCH(1,(N=$A27)*(KSI=P$1),0),1),"")</f>
        <v>3225.6800000000003</v>
      </c>
      <c r="Q27" s="9">
        <f t="array" ref="Q27">IFERROR(INDEX(Edges-ExpectedEdges,MATCH(1,(N=$A27)*(KSI=Q$1),0),1),"")</f>
        <v>2692.99</v>
      </c>
      <c r="R27" s="9">
        <f t="array" ref="R27">IFERROR(INDEX(Edges-ExpectedEdges,MATCH(1,(N=$A27)*(KSI=R$1),0),1),"")</f>
        <v>2028.7799999999988</v>
      </c>
      <c r="S27" s="9">
        <f t="array" ref="S27">IFERROR(INDEX(Edges-ExpectedEdges,MATCH(1,(N=$A27)*(KSI=S$1),0),1),"")</f>
        <v>1176.5</v>
      </c>
      <c r="T27" s="9">
        <f t="array" ref="T27">IFERROR(INDEX(Edges-ExpectedEdges,MATCH(1,(N=$A27)*(KSI=T$1),0),1),"")</f>
        <v>348.19000000000051</v>
      </c>
      <c r="U27" s="9">
        <f t="array" ref="U27">IFERROR(INDEX(Edges-ExpectedEdges,MATCH(1,(N=$A27)*(KSI=U$1),0),1),"")</f>
        <v>-561.34000000000015</v>
      </c>
      <c r="V27" s="9">
        <f t="array" ref="V27">IFERROR(INDEX(Edges-ExpectedEdges,MATCH(1,(N=$A27)*(KSI=V$1),0),1),"")</f>
        <v>-1754.3400000000001</v>
      </c>
      <c r="W27" s="9">
        <f t="array" ref="W27">IFERROR(INDEX(Edges-ExpectedEdges,MATCH(1,(N=$A27)*(KSI=W$1),0),1),"")</f>
        <v>-2648.9599999999991</v>
      </c>
      <c r="X27" s="9">
        <f t="array" ref="X27">IFERROR(INDEX(Edges-ExpectedEdges,MATCH(1,(N=$A27)*(KSI=X$1),0),1),"")</f>
        <v>-4014</v>
      </c>
      <c r="Y27" s="9">
        <f t="array" ref="Y27">IFERROR(INDEX(Edges-ExpectedEdges,MATCH(1,(N=$A27)*(KSI=Y$1),0),1),"")</f>
        <v>-5272.7199999999975</v>
      </c>
      <c r="Z27" s="9">
        <f t="array" ref="Z27">IFERROR(INDEX(Edges-ExpectedEdges,MATCH(1,(N=$A27)*(KSI=Z$1),0),1),"")</f>
        <v>-7140.510000000002</v>
      </c>
      <c r="AA27" s="9" t="str">
        <f t="array" ref="AA27">IFERROR(INDEX(Edges-ExpectedEdges,MATCH(1,(N=$A27)*(KSI=AA$1),0),1),"")</f>
        <v/>
      </c>
      <c r="AB27" s="9" t="str">
        <f t="array" ref="AB27">IFERROR(INDEX(Edges-ExpectedEdges,MATCH(1,(N=$A27)*(KSI=AB$1),0),1),"")</f>
        <v/>
      </c>
      <c r="AC27" s="9" t="str">
        <f t="array" ref="AC27">IFERROR(INDEX(Edges-ExpectedEdges,MATCH(1,(N=$A27)*(KSI=AC$1),0),1),"")</f>
        <v/>
      </c>
      <c r="AD27" s="9" t="str">
        <f t="array" ref="AD27">IFERROR(INDEX(Edges-ExpectedEdges,MATCH(1,(N=$A27)*(KSI=AD$1),0),1),"")</f>
        <v/>
      </c>
      <c r="AE27" s="9" t="str">
        <f t="array" ref="AE27">IFERROR(INDEX(Edges-ExpectedEdges,MATCH(1,(N=$A27)*(KSI=AE$1),0),1),"")</f>
        <v/>
      </c>
      <c r="AF27" s="9" t="str">
        <f t="array" ref="AF27">IFERROR(INDEX(Edges-ExpectedEdges,MATCH(1,(N=$A27)*(KSI=AF$1),0),1),"")</f>
        <v/>
      </c>
      <c r="AG27" s="9" t="str">
        <f t="array" ref="AG27">IFERROR(INDEX(Edges-ExpectedEdges,MATCH(1,(N=$A27)*(KSI=AG$1),0),1),"")</f>
        <v/>
      </c>
      <c r="AH27" s="9" t="str">
        <f t="array" ref="AH27">IFERROR(INDEX(Edges-ExpectedEdges,MATCH(1,(N=$A27)*(KSI=AH$1),0),1),"")</f>
        <v/>
      </c>
      <c r="AI27" s="9" t="str">
        <f t="array" ref="AI27">IFERROR(INDEX(Edges-ExpectedEdges,MATCH(1,(N=$A27)*(KSI=AI$1),0),1),"")</f>
        <v/>
      </c>
      <c r="AJ27" s="9" t="str">
        <f t="array" ref="AJ27">IFERROR(INDEX(Edges-ExpectedEdges,MATCH(1,(N=$A27)*(KSI=AJ$1),0),1),"")</f>
        <v/>
      </c>
      <c r="AK27" s="9" t="str">
        <f t="array" ref="AK27">IFERROR(INDEX(Edges-ExpectedEdges,MATCH(1,(N=$A27)*(KSI=AK$1),0),1),"")</f>
        <v/>
      </c>
      <c r="AL27" s="9" t="str">
        <f t="array" ref="AL27">IFERROR(INDEX(Edges-ExpectedEdges,MATCH(1,(N=$A27)*(KSI=AL$1),0),1),"")</f>
        <v/>
      </c>
      <c r="AM27" s="9" t="str">
        <f t="array" ref="AM27">IFERROR(INDEX(Edges-ExpectedEdges,MATCH(1,(N=$A27)*(KSI=AM$1),0),1),"")</f>
        <v/>
      </c>
      <c r="AN27" s="9" t="str">
        <f t="array" ref="AN27">IFERROR(INDEX(Edges-ExpectedEdges,MATCH(1,(N=$A27)*(KSI=AN$1),0),1),"")</f>
        <v/>
      </c>
      <c r="AO27" s="9" t="str">
        <f t="array" ref="AO27">IFERROR(INDEX(Edges-ExpectedEdges,MATCH(1,(N=$A27)*(KSI=AO$1),0),1),"")</f>
        <v/>
      </c>
      <c r="AP27" s="9" t="str">
        <f t="array" ref="AP27">IFERROR(INDEX(Edges-ExpectedEdges,MATCH(1,(N=$A27)*(KSI=AP$1),0),1),"")</f>
        <v/>
      </c>
      <c r="AQ27" s="9" t="str">
        <f t="array" ref="AQ27">IFERROR(INDEX(Edges-ExpectedEdges,MATCH(1,(N=$A27)*(KSI=AQ$1),0),1),"")</f>
        <v/>
      </c>
      <c r="AR27" s="9" t="str">
        <f t="array" ref="AR27">IFERROR(INDEX(Edges-ExpectedEdges,MATCH(1,(N=$A27)*(KSI=AR$1),0),1),"")</f>
        <v/>
      </c>
      <c r="AS27" s="9" t="str">
        <f t="array" ref="AS27">IFERROR(INDEX(Edges-ExpectedEdges,MATCH(1,(N=$A27)*(KSI=AS$1),0),1),"")</f>
        <v/>
      </c>
      <c r="AT27" s="9" t="str">
        <f t="array" ref="AT27">IFERROR(INDEX(Edges-ExpectedEdges,MATCH(1,(N=$A27)*(KSI=AT$1),0),1),"")</f>
        <v/>
      </c>
      <c r="AU27" s="9" t="str">
        <f t="array" ref="AU27">IFERROR(INDEX(Edges-ExpectedEdges,MATCH(1,(N=$A27)*(KSI=AU$1),0),1),"")</f>
        <v/>
      </c>
      <c r="AV27" s="9" t="str">
        <f t="array" ref="AV27">IFERROR(INDEX(Edges-ExpectedEdges,MATCH(1,(N=$A27)*(KSI=AV$1),0),1),"")</f>
        <v/>
      </c>
      <c r="AW27" s="9" t="str">
        <f t="array" ref="AW27">IFERROR(INDEX(Edges-ExpectedEdges,MATCH(1,(N=$A27)*(KSI=AW$1),0),1),"")</f>
        <v/>
      </c>
      <c r="AX27" s="9" t="str">
        <f t="array" ref="AX27">IFERROR(INDEX(Edges-ExpectedEdges,MATCH(1,(N=$A27)*(KSI=AX$1),0),1),"")</f>
        <v/>
      </c>
    </row>
    <row r="28" spans="1:50" x14ac:dyDescent="0.25">
      <c r="A28" s="14">
        <f t="array" ref="A28">IFERROR(INDEX(N, MATCH(0,COUNTIF($A$1:A27, N), 0)), "")</f>
        <v>270</v>
      </c>
      <c r="B28" s="9">
        <f t="array" ref="B28">IFERROR(INDEX(Edges-ExpectedEdges,MATCH(1,(N=$A28)*(KSI=B$1),0),1),"")</f>
        <v>985.32</v>
      </c>
      <c r="C28" s="9">
        <f t="array" ref="C28">IFERROR(INDEX(Edges-ExpectedEdges,MATCH(1,(N=$A28)*(KSI=C$1),0),1),"")</f>
        <v>1852.46</v>
      </c>
      <c r="D28" s="9">
        <f t="array" ref="D28">IFERROR(INDEX(Edges-ExpectedEdges,MATCH(1,(N=$A28)*(KSI=D$1),0),1),"")</f>
        <v>2608.64</v>
      </c>
      <c r="E28" s="9">
        <f t="array" ref="E28">IFERROR(INDEX(Edges-ExpectedEdges,MATCH(1,(N=$A28)*(KSI=E$1),0),1),"")</f>
        <v>3248.44</v>
      </c>
      <c r="F28" s="9">
        <f t="array" ref="F28">IFERROR(INDEX(Edges-ExpectedEdges,MATCH(1,(N=$A28)*(KSI=F$1),0),1),"")</f>
        <v>3824.63</v>
      </c>
      <c r="G28" s="9">
        <f t="array" ref="G28">IFERROR(INDEX(Edges-ExpectedEdges,MATCH(1,(N=$A28)*(KSI=G$1),0),1),"")</f>
        <v>4255.7999999999993</v>
      </c>
      <c r="H28" s="9">
        <f t="array" ref="H28">IFERROR(INDEX(Edges-ExpectedEdges,MATCH(1,(N=$A28)*(KSI=H$1),0),1),"")</f>
        <v>4607.1000000000004</v>
      </c>
      <c r="I28" s="9">
        <f t="array" ref="I28">IFERROR(INDEX(Edges-ExpectedEdges,MATCH(1,(N=$A28)*(KSI=I$1),0),1),"")</f>
        <v>4831.37</v>
      </c>
      <c r="J28" s="9">
        <f t="array" ref="J28">IFERROR(INDEX(Edges-ExpectedEdges,MATCH(1,(N=$A28)*(KSI=J$1),0),1),"")</f>
        <v>4924.18</v>
      </c>
      <c r="K28" s="9">
        <f t="array" ref="K28">IFERROR(INDEX(Edges-ExpectedEdges,MATCH(1,(N=$A28)*(KSI=K$1),0),1),"")</f>
        <v>5020.42</v>
      </c>
      <c r="L28" s="9">
        <f t="array" ref="L28">IFERROR(INDEX(Edges-ExpectedEdges,MATCH(1,(N=$A28)*(KSI=L$1),0),1),"")</f>
        <v>4870.54</v>
      </c>
      <c r="M28" s="9">
        <f t="array" ref="M28">IFERROR(INDEX(Edges-ExpectedEdges,MATCH(1,(N=$A28)*(KSI=M$1),0),1),"")</f>
        <v>4641.8899999999994</v>
      </c>
      <c r="N28" s="9">
        <f t="array" ref="N28">IFERROR(INDEX(Edges-ExpectedEdges,MATCH(1,(N=$A28)*(KSI=N$1),0),1),"")</f>
        <v>4477.170000000001</v>
      </c>
      <c r="O28" s="9">
        <f t="array" ref="O28">IFERROR(INDEX(Edges-ExpectedEdges,MATCH(1,(N=$A28)*(KSI=O$1),0),1),"")</f>
        <v>3966.1800000000003</v>
      </c>
      <c r="P28" s="9">
        <f t="array" ref="P28">IFERROR(INDEX(Edges-ExpectedEdges,MATCH(1,(N=$A28)*(KSI=P$1),0),1),"")</f>
        <v>3521.2299999999996</v>
      </c>
      <c r="Q28" s="9">
        <f t="array" ref="Q28">IFERROR(INDEX(Edges-ExpectedEdges,MATCH(1,(N=$A28)*(KSI=Q$1),0),1),"")</f>
        <v>2966.5499999999993</v>
      </c>
      <c r="R28" s="9">
        <f t="array" ref="R28">IFERROR(INDEX(Edges-ExpectedEdges,MATCH(1,(N=$A28)*(KSI=R$1),0),1),"")</f>
        <v>2198.5999999999985</v>
      </c>
      <c r="S28" s="9">
        <f t="array" ref="S28">IFERROR(INDEX(Edges-ExpectedEdges,MATCH(1,(N=$A28)*(KSI=S$1),0),1),"")</f>
        <v>1454.83</v>
      </c>
      <c r="T28" s="9">
        <f t="array" ref="T28">IFERROR(INDEX(Edges-ExpectedEdges,MATCH(1,(N=$A28)*(KSI=T$1),0),1),"")</f>
        <v>504.75</v>
      </c>
      <c r="U28" s="9">
        <f t="array" ref="U28">IFERROR(INDEX(Edges-ExpectedEdges,MATCH(1,(N=$A28)*(KSI=U$1),0),1),"")</f>
        <v>-648.45999999999913</v>
      </c>
      <c r="V28" s="9">
        <f t="array" ref="V28">IFERROR(INDEX(Edges-ExpectedEdges,MATCH(1,(N=$A28)*(KSI=V$1),0),1),"")</f>
        <v>-1675.2899999999972</v>
      </c>
      <c r="W28" s="9">
        <f t="array" ref="W28">IFERROR(INDEX(Edges-ExpectedEdges,MATCH(1,(N=$A28)*(KSI=W$1),0),1),"")</f>
        <v>-2911.8299999999981</v>
      </c>
      <c r="X28" s="9">
        <f t="array" ref="X28">IFERROR(INDEX(Edges-ExpectedEdges,MATCH(1,(N=$A28)*(KSI=X$1),0),1),"")</f>
        <v>-4405.5999999999985</v>
      </c>
      <c r="Y28" s="9">
        <f t="array" ref="Y28">IFERROR(INDEX(Edges-ExpectedEdges,MATCH(1,(N=$A28)*(KSI=Y$1),0),1),"")</f>
        <v>-5637.43</v>
      </c>
      <c r="Z28" s="9">
        <f t="array" ref="Z28">IFERROR(INDEX(Edges-ExpectedEdges,MATCH(1,(N=$A28)*(KSI=Z$1),0),1),"")</f>
        <v>-7534.18</v>
      </c>
      <c r="AA28" s="9" t="str">
        <f t="array" ref="AA28">IFERROR(INDEX(Edges-ExpectedEdges,MATCH(1,(N=$A28)*(KSI=AA$1),0),1),"")</f>
        <v/>
      </c>
      <c r="AB28" s="9" t="str">
        <f t="array" ref="AB28">IFERROR(INDEX(Edges-ExpectedEdges,MATCH(1,(N=$A28)*(KSI=AB$1),0),1),"")</f>
        <v/>
      </c>
      <c r="AC28" s="9" t="str">
        <f t="array" ref="AC28">IFERROR(INDEX(Edges-ExpectedEdges,MATCH(1,(N=$A28)*(KSI=AC$1),0),1),"")</f>
        <v/>
      </c>
      <c r="AD28" s="9" t="str">
        <f t="array" ref="AD28">IFERROR(INDEX(Edges-ExpectedEdges,MATCH(1,(N=$A28)*(KSI=AD$1),0),1),"")</f>
        <v/>
      </c>
      <c r="AE28" s="9" t="str">
        <f t="array" ref="AE28">IFERROR(INDEX(Edges-ExpectedEdges,MATCH(1,(N=$A28)*(KSI=AE$1),0),1),"")</f>
        <v/>
      </c>
      <c r="AF28" s="9" t="str">
        <f t="array" ref="AF28">IFERROR(INDEX(Edges-ExpectedEdges,MATCH(1,(N=$A28)*(KSI=AF$1),0),1),"")</f>
        <v/>
      </c>
      <c r="AG28" s="9" t="str">
        <f t="array" ref="AG28">IFERROR(INDEX(Edges-ExpectedEdges,MATCH(1,(N=$A28)*(KSI=AG$1),0),1),"")</f>
        <v/>
      </c>
      <c r="AH28" s="9" t="str">
        <f t="array" ref="AH28">IFERROR(INDEX(Edges-ExpectedEdges,MATCH(1,(N=$A28)*(KSI=AH$1),0),1),"")</f>
        <v/>
      </c>
      <c r="AI28" s="9" t="str">
        <f t="array" ref="AI28">IFERROR(INDEX(Edges-ExpectedEdges,MATCH(1,(N=$A28)*(KSI=AI$1),0),1),"")</f>
        <v/>
      </c>
      <c r="AJ28" s="9" t="str">
        <f t="array" ref="AJ28">IFERROR(INDEX(Edges-ExpectedEdges,MATCH(1,(N=$A28)*(KSI=AJ$1),0),1),"")</f>
        <v/>
      </c>
      <c r="AK28" s="9" t="str">
        <f t="array" ref="AK28">IFERROR(INDEX(Edges-ExpectedEdges,MATCH(1,(N=$A28)*(KSI=AK$1),0),1),"")</f>
        <v/>
      </c>
      <c r="AL28" s="9" t="str">
        <f t="array" ref="AL28">IFERROR(INDEX(Edges-ExpectedEdges,MATCH(1,(N=$A28)*(KSI=AL$1),0),1),"")</f>
        <v/>
      </c>
      <c r="AM28" s="9" t="str">
        <f t="array" ref="AM28">IFERROR(INDEX(Edges-ExpectedEdges,MATCH(1,(N=$A28)*(KSI=AM$1),0),1),"")</f>
        <v/>
      </c>
      <c r="AN28" s="9" t="str">
        <f t="array" ref="AN28">IFERROR(INDEX(Edges-ExpectedEdges,MATCH(1,(N=$A28)*(KSI=AN$1),0),1),"")</f>
        <v/>
      </c>
      <c r="AO28" s="9" t="str">
        <f t="array" ref="AO28">IFERROR(INDEX(Edges-ExpectedEdges,MATCH(1,(N=$A28)*(KSI=AO$1),0),1),"")</f>
        <v/>
      </c>
      <c r="AP28" s="9" t="str">
        <f t="array" ref="AP28">IFERROR(INDEX(Edges-ExpectedEdges,MATCH(1,(N=$A28)*(KSI=AP$1),0),1),"")</f>
        <v/>
      </c>
      <c r="AQ28" s="9" t="str">
        <f t="array" ref="AQ28">IFERROR(INDEX(Edges-ExpectedEdges,MATCH(1,(N=$A28)*(KSI=AQ$1),0),1),"")</f>
        <v/>
      </c>
      <c r="AR28" s="9" t="str">
        <f t="array" ref="AR28">IFERROR(INDEX(Edges-ExpectedEdges,MATCH(1,(N=$A28)*(KSI=AR$1),0),1),"")</f>
        <v/>
      </c>
      <c r="AS28" s="9" t="str">
        <f t="array" ref="AS28">IFERROR(INDEX(Edges-ExpectedEdges,MATCH(1,(N=$A28)*(KSI=AS$1),0),1),"")</f>
        <v/>
      </c>
      <c r="AT28" s="9" t="str">
        <f t="array" ref="AT28">IFERROR(INDEX(Edges-ExpectedEdges,MATCH(1,(N=$A28)*(KSI=AT$1),0),1),"")</f>
        <v/>
      </c>
      <c r="AU28" s="9" t="str">
        <f t="array" ref="AU28">IFERROR(INDEX(Edges-ExpectedEdges,MATCH(1,(N=$A28)*(KSI=AU$1),0),1),"")</f>
        <v/>
      </c>
      <c r="AV28" s="9" t="str">
        <f t="array" ref="AV28">IFERROR(INDEX(Edges-ExpectedEdges,MATCH(1,(N=$A28)*(KSI=AV$1),0),1),"")</f>
        <v/>
      </c>
      <c r="AW28" s="9" t="str">
        <f t="array" ref="AW28">IFERROR(INDEX(Edges-ExpectedEdges,MATCH(1,(N=$A28)*(KSI=AW$1),0),1),"")</f>
        <v/>
      </c>
      <c r="AX28" s="9" t="str">
        <f t="array" ref="AX28">IFERROR(INDEX(Edges-ExpectedEdges,MATCH(1,(N=$A28)*(KSI=AX$1),0),1),"")</f>
        <v/>
      </c>
    </row>
    <row r="29" spans="1:50" x14ac:dyDescent="0.25">
      <c r="A29" s="14">
        <f t="array" ref="A29">IFERROR(INDEX(N, MATCH(0,COUNTIF($A$1:A28, N), 0)), "")</f>
        <v>280</v>
      </c>
      <c r="B29" s="9">
        <f t="array" ref="B29">IFERROR(INDEX(Edges-ExpectedEdges,MATCH(1,(N=$A29)*(KSI=B$1),0),1),"")</f>
        <v>1053.77</v>
      </c>
      <c r="C29" s="9">
        <f t="array" ref="C29">IFERROR(INDEX(Edges-ExpectedEdges,MATCH(1,(N=$A29)*(KSI=C$1),0),1),"")</f>
        <v>1988.16</v>
      </c>
      <c r="D29" s="9">
        <f t="array" ref="D29">IFERROR(INDEX(Edges-ExpectedEdges,MATCH(1,(N=$A29)*(KSI=D$1),0),1),"")</f>
        <v>2795.8900000000003</v>
      </c>
      <c r="E29" s="9">
        <f t="array" ref="E29">IFERROR(INDEX(Edges-ExpectedEdges,MATCH(1,(N=$A29)*(KSI=E$1),0),1),"")</f>
        <v>3520.85</v>
      </c>
      <c r="F29" s="9">
        <f t="array" ref="F29">IFERROR(INDEX(Edges-ExpectedEdges,MATCH(1,(N=$A29)*(KSI=F$1),0),1),"")</f>
        <v>4130.1900000000005</v>
      </c>
      <c r="G29" s="9">
        <f t="array" ref="G29">IFERROR(INDEX(Edges-ExpectedEdges,MATCH(1,(N=$A29)*(KSI=G$1),0),1),"")</f>
        <v>4543.72</v>
      </c>
      <c r="H29" s="9">
        <f t="array" ref="H29">IFERROR(INDEX(Edges-ExpectedEdges,MATCH(1,(N=$A29)*(KSI=H$1),0),1),"")</f>
        <v>4931.62</v>
      </c>
      <c r="I29" s="9">
        <f t="array" ref="I29">IFERROR(INDEX(Edges-ExpectedEdges,MATCH(1,(N=$A29)*(KSI=I$1),0),1),"")</f>
        <v>5177.66</v>
      </c>
      <c r="J29" s="9">
        <f t="array" ref="J29">IFERROR(INDEX(Edges-ExpectedEdges,MATCH(1,(N=$A29)*(KSI=J$1),0),1),"")</f>
        <v>5341.0300000000007</v>
      </c>
      <c r="K29" s="9">
        <f t="array" ref="K29">IFERROR(INDEX(Edges-ExpectedEdges,MATCH(1,(N=$A29)*(KSI=K$1),0),1),"")</f>
        <v>5397.98</v>
      </c>
      <c r="L29" s="9">
        <f t="array" ref="L29">IFERROR(INDEX(Edges-ExpectedEdges,MATCH(1,(N=$A29)*(KSI=L$1),0),1),"")</f>
        <v>5238.5100000000011</v>
      </c>
      <c r="M29" s="9">
        <f t="array" ref="M29">IFERROR(INDEX(Edges-ExpectedEdges,MATCH(1,(N=$A29)*(KSI=M$1),0),1),"")</f>
        <v>5188.5199999999995</v>
      </c>
      <c r="N29" s="9">
        <f t="array" ref="N29">IFERROR(INDEX(Edges-ExpectedEdges,MATCH(1,(N=$A29)*(KSI=N$1),0),1),"")</f>
        <v>4654.2100000000009</v>
      </c>
      <c r="O29" s="9">
        <f t="array" ref="O29">IFERROR(INDEX(Edges-ExpectedEdges,MATCH(1,(N=$A29)*(KSI=O$1),0),1),"")</f>
        <v>4285.3899999999994</v>
      </c>
      <c r="P29" s="9">
        <f t="array" ref="P29">IFERROR(INDEX(Edges-ExpectedEdges,MATCH(1,(N=$A29)*(KSI=P$1),0),1),"")</f>
        <v>3653.8999999999996</v>
      </c>
      <c r="Q29" s="9">
        <f t="array" ref="Q29">IFERROR(INDEX(Edges-ExpectedEdges,MATCH(1,(N=$A29)*(KSI=Q$1),0),1),"")</f>
        <v>3174.58</v>
      </c>
      <c r="R29" s="9">
        <f t="array" ref="R29">IFERROR(INDEX(Edges-ExpectedEdges,MATCH(1,(N=$A29)*(KSI=R$1),0),1),"")</f>
        <v>2187.5</v>
      </c>
      <c r="S29" s="9">
        <f t="array" ref="S29">IFERROR(INDEX(Edges-ExpectedEdges,MATCH(1,(N=$A29)*(KSI=S$1),0),1),"")</f>
        <v>1266.7599999999984</v>
      </c>
      <c r="T29" s="9">
        <f t="array" ref="T29">IFERROR(INDEX(Edges-ExpectedEdges,MATCH(1,(N=$A29)*(KSI=T$1),0),1),"")</f>
        <v>468.59000000000015</v>
      </c>
      <c r="U29" s="9">
        <f t="array" ref="U29">IFERROR(INDEX(Edges-ExpectedEdges,MATCH(1,(N=$A29)*(KSI=U$1),0),1),"")</f>
        <v>-612.95000000000073</v>
      </c>
      <c r="V29" s="9">
        <f t="array" ref="V29">IFERROR(INDEX(Edges-ExpectedEdges,MATCH(1,(N=$A29)*(KSI=V$1),0),1),"")</f>
        <v>-1943.75</v>
      </c>
      <c r="W29" s="9">
        <f t="array" ref="W29">IFERROR(INDEX(Edges-ExpectedEdges,MATCH(1,(N=$A29)*(KSI=W$1),0),1),"")</f>
        <v>-3118.619999999999</v>
      </c>
      <c r="X29" s="9">
        <f t="array" ref="X29">IFERROR(INDEX(Edges-ExpectedEdges,MATCH(1,(N=$A29)*(KSI=X$1),0),1),"")</f>
        <v>-4867.7100000000028</v>
      </c>
      <c r="Y29" s="9">
        <f t="array" ref="Y29">IFERROR(INDEX(Edges-ExpectedEdges,MATCH(1,(N=$A29)*(KSI=Y$1),0),1),"")</f>
        <v>-6349.57</v>
      </c>
      <c r="Z29" s="9">
        <f t="array" ref="Z29">IFERROR(INDEX(Edges-ExpectedEdges,MATCH(1,(N=$A29)*(KSI=Z$1),0),1),"")</f>
        <v>-7768.3500000000022</v>
      </c>
      <c r="AA29" s="9" t="str">
        <f t="array" ref="AA29">IFERROR(INDEX(Edges-ExpectedEdges,MATCH(1,(N=$A29)*(KSI=AA$1),0),1),"")</f>
        <v/>
      </c>
      <c r="AB29" s="9" t="str">
        <f t="array" ref="AB29">IFERROR(INDEX(Edges-ExpectedEdges,MATCH(1,(N=$A29)*(KSI=AB$1),0),1),"")</f>
        <v/>
      </c>
      <c r="AC29" s="9" t="str">
        <f t="array" ref="AC29">IFERROR(INDEX(Edges-ExpectedEdges,MATCH(1,(N=$A29)*(KSI=AC$1),0),1),"")</f>
        <v/>
      </c>
      <c r="AD29" s="9" t="str">
        <f t="array" ref="AD29">IFERROR(INDEX(Edges-ExpectedEdges,MATCH(1,(N=$A29)*(KSI=AD$1),0),1),"")</f>
        <v/>
      </c>
      <c r="AE29" s="9" t="str">
        <f t="array" ref="AE29">IFERROR(INDEX(Edges-ExpectedEdges,MATCH(1,(N=$A29)*(KSI=AE$1),0),1),"")</f>
        <v/>
      </c>
      <c r="AF29" s="9" t="str">
        <f t="array" ref="AF29">IFERROR(INDEX(Edges-ExpectedEdges,MATCH(1,(N=$A29)*(KSI=AF$1),0),1),"")</f>
        <v/>
      </c>
      <c r="AG29" s="9" t="str">
        <f t="array" ref="AG29">IFERROR(INDEX(Edges-ExpectedEdges,MATCH(1,(N=$A29)*(KSI=AG$1),0),1),"")</f>
        <v/>
      </c>
      <c r="AH29" s="9" t="str">
        <f t="array" ref="AH29">IFERROR(INDEX(Edges-ExpectedEdges,MATCH(1,(N=$A29)*(KSI=AH$1),0),1),"")</f>
        <v/>
      </c>
      <c r="AI29" s="9" t="str">
        <f t="array" ref="AI29">IFERROR(INDEX(Edges-ExpectedEdges,MATCH(1,(N=$A29)*(KSI=AI$1),0),1),"")</f>
        <v/>
      </c>
      <c r="AJ29" s="9" t="str">
        <f t="array" ref="AJ29">IFERROR(INDEX(Edges-ExpectedEdges,MATCH(1,(N=$A29)*(KSI=AJ$1),0),1),"")</f>
        <v/>
      </c>
      <c r="AK29" s="9" t="str">
        <f t="array" ref="AK29">IFERROR(INDEX(Edges-ExpectedEdges,MATCH(1,(N=$A29)*(KSI=AK$1),0),1),"")</f>
        <v/>
      </c>
      <c r="AL29" s="9" t="str">
        <f t="array" ref="AL29">IFERROR(INDEX(Edges-ExpectedEdges,MATCH(1,(N=$A29)*(KSI=AL$1),0),1),"")</f>
        <v/>
      </c>
      <c r="AM29" s="9" t="str">
        <f t="array" ref="AM29">IFERROR(INDEX(Edges-ExpectedEdges,MATCH(1,(N=$A29)*(KSI=AM$1),0),1),"")</f>
        <v/>
      </c>
      <c r="AN29" s="9" t="str">
        <f t="array" ref="AN29">IFERROR(INDEX(Edges-ExpectedEdges,MATCH(1,(N=$A29)*(KSI=AN$1),0),1),"")</f>
        <v/>
      </c>
      <c r="AO29" s="9" t="str">
        <f t="array" ref="AO29">IFERROR(INDEX(Edges-ExpectedEdges,MATCH(1,(N=$A29)*(KSI=AO$1),0),1),"")</f>
        <v/>
      </c>
      <c r="AP29" s="9" t="str">
        <f t="array" ref="AP29">IFERROR(INDEX(Edges-ExpectedEdges,MATCH(1,(N=$A29)*(KSI=AP$1),0),1),"")</f>
        <v/>
      </c>
      <c r="AQ29" s="9" t="str">
        <f t="array" ref="AQ29">IFERROR(INDEX(Edges-ExpectedEdges,MATCH(1,(N=$A29)*(KSI=AQ$1),0),1),"")</f>
        <v/>
      </c>
      <c r="AR29" s="9" t="str">
        <f t="array" ref="AR29">IFERROR(INDEX(Edges-ExpectedEdges,MATCH(1,(N=$A29)*(KSI=AR$1),0),1),"")</f>
        <v/>
      </c>
      <c r="AS29" s="9" t="str">
        <f t="array" ref="AS29">IFERROR(INDEX(Edges-ExpectedEdges,MATCH(1,(N=$A29)*(KSI=AS$1),0),1),"")</f>
        <v/>
      </c>
      <c r="AT29" s="9" t="str">
        <f t="array" ref="AT29">IFERROR(INDEX(Edges-ExpectedEdges,MATCH(1,(N=$A29)*(KSI=AT$1),0),1),"")</f>
        <v/>
      </c>
      <c r="AU29" s="9" t="str">
        <f t="array" ref="AU29">IFERROR(INDEX(Edges-ExpectedEdges,MATCH(1,(N=$A29)*(KSI=AU$1),0),1),"")</f>
        <v/>
      </c>
      <c r="AV29" s="9" t="str">
        <f t="array" ref="AV29">IFERROR(INDEX(Edges-ExpectedEdges,MATCH(1,(N=$A29)*(KSI=AV$1),0),1),"")</f>
        <v/>
      </c>
      <c r="AW29" s="9" t="str">
        <f t="array" ref="AW29">IFERROR(INDEX(Edges-ExpectedEdges,MATCH(1,(N=$A29)*(KSI=AW$1),0),1),"")</f>
        <v/>
      </c>
      <c r="AX29" s="9" t="str">
        <f t="array" ref="AX29">IFERROR(INDEX(Edges-ExpectedEdges,MATCH(1,(N=$A29)*(KSI=AX$1),0),1),"")</f>
        <v/>
      </c>
    </row>
    <row r="30" spans="1:50" x14ac:dyDescent="0.25">
      <c r="A30" s="14">
        <f t="array" ref="A30">IFERROR(INDEX(N, MATCH(0,COUNTIF($A$1:A29, N), 0)), "")</f>
        <v>290</v>
      </c>
      <c r="B30" s="9">
        <f t="array" ref="B30">IFERROR(INDEX(Edges-ExpectedEdges,MATCH(1,(N=$A30)*(KSI=B$1),0),1),"")</f>
        <v>1142.54</v>
      </c>
      <c r="C30" s="9">
        <f t="array" ref="C30">IFERROR(INDEX(Edges-ExpectedEdges,MATCH(1,(N=$A30)*(KSI=C$1),0),1),"")</f>
        <v>2134.31</v>
      </c>
      <c r="D30" s="9">
        <f t="array" ref="D30">IFERROR(INDEX(Edges-ExpectedEdges,MATCH(1,(N=$A30)*(KSI=D$1),0),1),"")</f>
        <v>3016.27</v>
      </c>
      <c r="E30" s="9">
        <f t="array" ref="E30">IFERROR(INDEX(Edges-ExpectedEdges,MATCH(1,(N=$A30)*(KSI=E$1),0),1),"")</f>
        <v>3773.1499999999996</v>
      </c>
      <c r="F30" s="9">
        <f t="array" ref="F30">IFERROR(INDEX(Edges-ExpectedEdges,MATCH(1,(N=$A30)*(KSI=F$1),0),1),"")</f>
        <v>4411.0200000000004</v>
      </c>
      <c r="G30" s="9">
        <f t="array" ref="G30">IFERROR(INDEX(Edges-ExpectedEdges,MATCH(1,(N=$A30)*(KSI=G$1),0),1),"")</f>
        <v>4887.66</v>
      </c>
      <c r="H30" s="9">
        <f t="array" ref="H30">IFERROR(INDEX(Edges-ExpectedEdges,MATCH(1,(N=$A30)*(KSI=H$1),0),1),"")</f>
        <v>5272.0400000000009</v>
      </c>
      <c r="I30" s="9">
        <f t="array" ref="I30">IFERROR(INDEX(Edges-ExpectedEdges,MATCH(1,(N=$A30)*(KSI=I$1),0),1),"")</f>
        <v>5607.3</v>
      </c>
      <c r="J30" s="9">
        <f t="array" ref="J30">IFERROR(INDEX(Edges-ExpectedEdges,MATCH(1,(N=$A30)*(KSI=J$1),0),1),"")</f>
        <v>5709.0400000000009</v>
      </c>
      <c r="K30" s="9">
        <f t="array" ref="K30">IFERROR(INDEX(Edges-ExpectedEdges,MATCH(1,(N=$A30)*(KSI=K$1),0),1),"")</f>
        <v>5750.11</v>
      </c>
      <c r="L30" s="9">
        <f t="array" ref="L30">IFERROR(INDEX(Edges-ExpectedEdges,MATCH(1,(N=$A30)*(KSI=L$1),0),1),"")</f>
        <v>5653.87</v>
      </c>
      <c r="M30" s="9">
        <f t="array" ref="M30">IFERROR(INDEX(Edges-ExpectedEdges,MATCH(1,(N=$A30)*(KSI=M$1),0),1),"")</f>
        <v>5457.0000000000009</v>
      </c>
      <c r="N30" s="9">
        <f t="array" ref="N30">IFERROR(INDEX(Edges-ExpectedEdges,MATCH(1,(N=$A30)*(KSI=N$1),0),1),"")</f>
        <v>5013.82</v>
      </c>
      <c r="O30" s="9">
        <f t="array" ref="O30">IFERROR(INDEX(Edges-ExpectedEdges,MATCH(1,(N=$A30)*(KSI=O$1),0),1),"")</f>
        <v>4601.01</v>
      </c>
      <c r="P30" s="9">
        <f t="array" ref="P30">IFERROR(INDEX(Edges-ExpectedEdges,MATCH(1,(N=$A30)*(KSI=P$1),0),1),"")</f>
        <v>4000.0399999999991</v>
      </c>
      <c r="Q30" s="9">
        <f t="array" ref="Q30">IFERROR(INDEX(Edges-ExpectedEdges,MATCH(1,(N=$A30)*(KSI=Q$1),0),1),"")</f>
        <v>3370.6000000000022</v>
      </c>
      <c r="R30" s="9">
        <f t="array" ref="R30">IFERROR(INDEX(Edges-ExpectedEdges,MATCH(1,(N=$A30)*(KSI=R$1),0),1),"")</f>
        <v>2586.3900000000012</v>
      </c>
      <c r="S30" s="9">
        <f t="array" ref="S30">IFERROR(INDEX(Edges-ExpectedEdges,MATCH(1,(N=$A30)*(KSI=S$1),0),1),"")</f>
        <v>1560.3100000000013</v>
      </c>
      <c r="T30" s="9">
        <f t="array" ref="T30">IFERROR(INDEX(Edges-ExpectedEdges,MATCH(1,(N=$A30)*(KSI=T$1),0),1),"")</f>
        <v>374.52000000000044</v>
      </c>
      <c r="U30" s="9">
        <f t="array" ref="U30">IFERROR(INDEX(Edges-ExpectedEdges,MATCH(1,(N=$A30)*(KSI=U$1),0),1),"")</f>
        <v>-735.04999999999927</v>
      </c>
      <c r="V30" s="9">
        <f t="array" ref="V30">IFERROR(INDEX(Edges-ExpectedEdges,MATCH(1,(N=$A30)*(KSI=V$1),0),1),"")</f>
        <v>-2052.1800000000003</v>
      </c>
      <c r="W30" s="9">
        <f t="array" ref="W30">IFERROR(INDEX(Edges-ExpectedEdges,MATCH(1,(N=$A30)*(KSI=W$1),0),1),"")</f>
        <v>-3507.59</v>
      </c>
      <c r="X30" s="9">
        <f t="array" ref="X30">IFERROR(INDEX(Edges-ExpectedEdges,MATCH(1,(N=$A30)*(KSI=X$1),0),1),"")</f>
        <v>-5021.16</v>
      </c>
      <c r="Y30" s="9">
        <f t="array" ref="Y30">IFERROR(INDEX(Edges-ExpectedEdges,MATCH(1,(N=$A30)*(KSI=Y$1),0),1),"")</f>
        <v>-6794.3499999999985</v>
      </c>
      <c r="Z30" s="9">
        <f t="array" ref="Z30">IFERROR(INDEX(Edges-ExpectedEdges,MATCH(1,(N=$A30)*(KSI=Z$1),0),1),"")</f>
        <v>-8483.86</v>
      </c>
      <c r="AA30" s="9" t="str">
        <f t="array" ref="AA30">IFERROR(INDEX(Edges-ExpectedEdges,MATCH(1,(N=$A30)*(KSI=AA$1),0),1),"")</f>
        <v/>
      </c>
      <c r="AB30" s="9" t="str">
        <f t="array" ref="AB30">IFERROR(INDEX(Edges-ExpectedEdges,MATCH(1,(N=$A30)*(KSI=AB$1),0),1),"")</f>
        <v/>
      </c>
      <c r="AC30" s="9" t="str">
        <f t="array" ref="AC30">IFERROR(INDEX(Edges-ExpectedEdges,MATCH(1,(N=$A30)*(KSI=AC$1),0),1),"")</f>
        <v/>
      </c>
      <c r="AD30" s="9" t="str">
        <f t="array" ref="AD30">IFERROR(INDEX(Edges-ExpectedEdges,MATCH(1,(N=$A30)*(KSI=AD$1),0),1),"")</f>
        <v/>
      </c>
      <c r="AE30" s="9" t="str">
        <f t="array" ref="AE30">IFERROR(INDEX(Edges-ExpectedEdges,MATCH(1,(N=$A30)*(KSI=AE$1),0),1),"")</f>
        <v/>
      </c>
      <c r="AF30" s="9" t="str">
        <f t="array" ref="AF30">IFERROR(INDEX(Edges-ExpectedEdges,MATCH(1,(N=$A30)*(KSI=AF$1),0),1),"")</f>
        <v/>
      </c>
      <c r="AG30" s="9" t="str">
        <f t="array" ref="AG30">IFERROR(INDEX(Edges-ExpectedEdges,MATCH(1,(N=$A30)*(KSI=AG$1),0),1),"")</f>
        <v/>
      </c>
      <c r="AH30" s="9" t="str">
        <f t="array" ref="AH30">IFERROR(INDEX(Edges-ExpectedEdges,MATCH(1,(N=$A30)*(KSI=AH$1),0),1),"")</f>
        <v/>
      </c>
      <c r="AI30" s="9" t="str">
        <f t="array" ref="AI30">IFERROR(INDEX(Edges-ExpectedEdges,MATCH(1,(N=$A30)*(KSI=AI$1),0),1),"")</f>
        <v/>
      </c>
      <c r="AJ30" s="9" t="str">
        <f t="array" ref="AJ30">IFERROR(INDEX(Edges-ExpectedEdges,MATCH(1,(N=$A30)*(KSI=AJ$1),0),1),"")</f>
        <v/>
      </c>
      <c r="AK30" s="9" t="str">
        <f t="array" ref="AK30">IFERROR(INDEX(Edges-ExpectedEdges,MATCH(1,(N=$A30)*(KSI=AK$1),0),1),"")</f>
        <v/>
      </c>
      <c r="AL30" s="9" t="str">
        <f t="array" ref="AL30">IFERROR(INDEX(Edges-ExpectedEdges,MATCH(1,(N=$A30)*(KSI=AL$1),0),1),"")</f>
        <v/>
      </c>
      <c r="AM30" s="9" t="str">
        <f t="array" ref="AM30">IFERROR(INDEX(Edges-ExpectedEdges,MATCH(1,(N=$A30)*(KSI=AM$1),0),1),"")</f>
        <v/>
      </c>
      <c r="AN30" s="9" t="str">
        <f t="array" ref="AN30">IFERROR(INDEX(Edges-ExpectedEdges,MATCH(1,(N=$A30)*(KSI=AN$1),0),1),"")</f>
        <v/>
      </c>
      <c r="AO30" s="9" t="str">
        <f t="array" ref="AO30">IFERROR(INDEX(Edges-ExpectedEdges,MATCH(1,(N=$A30)*(KSI=AO$1),0),1),"")</f>
        <v/>
      </c>
      <c r="AP30" s="9" t="str">
        <f t="array" ref="AP30">IFERROR(INDEX(Edges-ExpectedEdges,MATCH(1,(N=$A30)*(KSI=AP$1),0),1),"")</f>
        <v/>
      </c>
      <c r="AQ30" s="9" t="str">
        <f t="array" ref="AQ30">IFERROR(INDEX(Edges-ExpectedEdges,MATCH(1,(N=$A30)*(KSI=AQ$1),0),1),"")</f>
        <v/>
      </c>
      <c r="AR30" s="9" t="str">
        <f t="array" ref="AR30">IFERROR(INDEX(Edges-ExpectedEdges,MATCH(1,(N=$A30)*(KSI=AR$1),0),1),"")</f>
        <v/>
      </c>
      <c r="AS30" s="9" t="str">
        <f t="array" ref="AS30">IFERROR(INDEX(Edges-ExpectedEdges,MATCH(1,(N=$A30)*(KSI=AS$1),0),1),"")</f>
        <v/>
      </c>
      <c r="AT30" s="9" t="str">
        <f t="array" ref="AT30">IFERROR(INDEX(Edges-ExpectedEdges,MATCH(1,(N=$A30)*(KSI=AT$1),0),1),"")</f>
        <v/>
      </c>
      <c r="AU30" s="9" t="str">
        <f t="array" ref="AU30">IFERROR(INDEX(Edges-ExpectedEdges,MATCH(1,(N=$A30)*(KSI=AU$1),0),1),"")</f>
        <v/>
      </c>
      <c r="AV30" s="9" t="str">
        <f t="array" ref="AV30">IFERROR(INDEX(Edges-ExpectedEdges,MATCH(1,(N=$A30)*(KSI=AV$1),0),1),"")</f>
        <v/>
      </c>
      <c r="AW30" s="9" t="str">
        <f t="array" ref="AW30">IFERROR(INDEX(Edges-ExpectedEdges,MATCH(1,(N=$A30)*(KSI=AW$1),0),1),"")</f>
        <v/>
      </c>
      <c r="AX30" s="9" t="str">
        <f t="array" ref="AX30">IFERROR(INDEX(Edges-ExpectedEdges,MATCH(1,(N=$A30)*(KSI=AX$1),0),1),"")</f>
        <v/>
      </c>
    </row>
    <row r="31" spans="1:50" x14ac:dyDescent="0.25">
      <c r="A31" s="14">
        <f t="array" ref="A31">IFERROR(INDEX(N, MATCH(0,COUNTIF($A$1:A30, N), 0)), "")</f>
        <v>300</v>
      </c>
      <c r="B31" s="9">
        <f t="array" ref="B31">IFERROR(INDEX(Edges-ExpectedEdges,MATCH(1,(N=$A31)*(KSI=B$1),0),1),"")</f>
        <v>1206.49</v>
      </c>
      <c r="C31" s="9">
        <f t="array" ref="C31">IFERROR(INDEX(Edges-ExpectedEdges,MATCH(1,(N=$A31)*(KSI=C$1),0),1),"")</f>
        <v>2251.31</v>
      </c>
      <c r="D31" s="9">
        <f t="array" ref="D31">IFERROR(INDEX(Edges-ExpectedEdges,MATCH(1,(N=$A31)*(KSI=D$1),0),1),"")</f>
        <v>3209.51</v>
      </c>
      <c r="E31" s="9">
        <f t="array" ref="E31">IFERROR(INDEX(Edges-ExpectedEdges,MATCH(1,(N=$A31)*(KSI=E$1),0),1),"")</f>
        <v>4063.1899999999996</v>
      </c>
      <c r="F31" s="9">
        <f t="array" ref="F31">IFERROR(INDEX(Edges-ExpectedEdges,MATCH(1,(N=$A31)*(KSI=F$1),0),1),"")</f>
        <v>4648.3999999999996</v>
      </c>
      <c r="G31" s="9">
        <f t="array" ref="G31">IFERROR(INDEX(Edges-ExpectedEdges,MATCH(1,(N=$A31)*(KSI=G$1),0),1),"")</f>
        <v>5223.03</v>
      </c>
      <c r="H31" s="9">
        <f t="array" ref="H31">IFERROR(INDEX(Edges-ExpectedEdges,MATCH(1,(N=$A31)*(KSI=H$1),0),1),"")</f>
        <v>5702</v>
      </c>
      <c r="I31" s="9">
        <f t="array" ref="I31">IFERROR(INDEX(Edges-ExpectedEdges,MATCH(1,(N=$A31)*(KSI=I$1),0),1),"")</f>
        <v>5990.3</v>
      </c>
      <c r="J31" s="9">
        <f t="array" ref="J31">IFERROR(INDEX(Edges-ExpectedEdges,MATCH(1,(N=$A31)*(KSI=J$1),0),1),"")</f>
        <v>6215.48</v>
      </c>
      <c r="K31" s="9">
        <f t="array" ref="K31">IFERROR(INDEX(Edges-ExpectedEdges,MATCH(1,(N=$A31)*(KSI=K$1),0),1),"")</f>
        <v>6235.08</v>
      </c>
      <c r="L31" s="9">
        <f t="array" ref="L31">IFERROR(INDEX(Edges-ExpectedEdges,MATCH(1,(N=$A31)*(KSI=L$1),0),1),"")</f>
        <v>6007.17</v>
      </c>
      <c r="M31" s="9">
        <f t="array" ref="M31">IFERROR(INDEX(Edges-ExpectedEdges,MATCH(1,(N=$A31)*(KSI=M$1),0),1),"")</f>
        <v>5758.19</v>
      </c>
      <c r="N31" s="9">
        <f t="array" ref="N31">IFERROR(INDEX(Edges-ExpectedEdges,MATCH(1,(N=$A31)*(KSI=N$1),0),1),"")</f>
        <v>5383.5299999999988</v>
      </c>
      <c r="O31" s="9">
        <f t="array" ref="O31">IFERROR(INDEX(Edges-ExpectedEdges,MATCH(1,(N=$A31)*(KSI=O$1),0),1),"")</f>
        <v>5080.9599999999991</v>
      </c>
      <c r="P31" s="9">
        <f t="array" ref="P31">IFERROR(INDEX(Edges-ExpectedEdges,MATCH(1,(N=$A31)*(KSI=P$1),0),1),"")</f>
        <v>4359.9599999999991</v>
      </c>
      <c r="Q31" s="9">
        <f t="array" ref="Q31">IFERROR(INDEX(Edges-ExpectedEdges,MATCH(1,(N=$A31)*(KSI=Q$1),0),1),"")</f>
        <v>3488.8499999999985</v>
      </c>
      <c r="R31" s="9">
        <f t="array" ref="R31">IFERROR(INDEX(Edges-ExpectedEdges,MATCH(1,(N=$A31)*(KSI=R$1),0),1),"")</f>
        <v>2655.3600000000006</v>
      </c>
      <c r="S31" s="9">
        <f t="array" ref="S31">IFERROR(INDEX(Edges-ExpectedEdges,MATCH(1,(N=$A31)*(KSI=S$1),0),1),"")</f>
        <v>1721.5499999999993</v>
      </c>
      <c r="T31" s="9">
        <f t="array" ref="T31">IFERROR(INDEX(Edges-ExpectedEdges,MATCH(1,(N=$A31)*(KSI=T$1),0),1),"")</f>
        <v>544.72999999999956</v>
      </c>
      <c r="U31" s="9">
        <f t="array" ref="U31">IFERROR(INDEX(Edges-ExpectedEdges,MATCH(1,(N=$A31)*(KSI=U$1),0),1),"")</f>
        <v>-815.47000000000116</v>
      </c>
      <c r="V31" s="9">
        <f t="array" ref="V31">IFERROR(INDEX(Edges-ExpectedEdges,MATCH(1,(N=$A31)*(KSI=V$1),0),1),"")</f>
        <v>-1951.0900000000001</v>
      </c>
      <c r="W31" s="9">
        <f t="array" ref="W31">IFERROR(INDEX(Edges-ExpectedEdges,MATCH(1,(N=$A31)*(KSI=W$1),0),1),"")</f>
        <v>-3792.2200000000012</v>
      </c>
      <c r="X31" s="9">
        <f t="array" ref="X31">IFERROR(INDEX(Edges-ExpectedEdges,MATCH(1,(N=$A31)*(KSI=X$1),0),1),"")</f>
        <v>-5232.3799999999974</v>
      </c>
      <c r="Y31" s="9">
        <f t="array" ref="Y31">IFERROR(INDEX(Edges-ExpectedEdges,MATCH(1,(N=$A31)*(KSI=Y$1),0),1),"")</f>
        <v>-7283.8099999999977</v>
      </c>
      <c r="Z31" s="9">
        <f t="array" ref="Z31">IFERROR(INDEX(Edges-ExpectedEdges,MATCH(1,(N=$A31)*(KSI=Z$1),0),1),"")</f>
        <v>-8759.61</v>
      </c>
      <c r="AA31" s="9" t="str">
        <f t="array" ref="AA31">IFERROR(INDEX(Edges-ExpectedEdges,MATCH(1,(N=$A31)*(KSI=AA$1),0),1),"")</f>
        <v/>
      </c>
      <c r="AB31" s="9" t="str">
        <f t="array" ref="AB31">IFERROR(INDEX(Edges-ExpectedEdges,MATCH(1,(N=$A31)*(KSI=AB$1),0),1),"")</f>
        <v/>
      </c>
      <c r="AC31" s="9" t="str">
        <f t="array" ref="AC31">IFERROR(INDEX(Edges-ExpectedEdges,MATCH(1,(N=$A31)*(KSI=AC$1),0),1),"")</f>
        <v/>
      </c>
      <c r="AD31" s="9" t="str">
        <f t="array" ref="AD31">IFERROR(INDEX(Edges-ExpectedEdges,MATCH(1,(N=$A31)*(KSI=AD$1),0),1),"")</f>
        <v/>
      </c>
      <c r="AE31" s="9" t="str">
        <f t="array" ref="AE31">IFERROR(INDEX(Edges-ExpectedEdges,MATCH(1,(N=$A31)*(KSI=AE$1),0),1),"")</f>
        <v/>
      </c>
      <c r="AF31" s="9" t="str">
        <f t="array" ref="AF31">IFERROR(INDEX(Edges-ExpectedEdges,MATCH(1,(N=$A31)*(KSI=AF$1),0),1),"")</f>
        <v/>
      </c>
      <c r="AG31" s="9" t="str">
        <f t="array" ref="AG31">IFERROR(INDEX(Edges-ExpectedEdges,MATCH(1,(N=$A31)*(KSI=AG$1),0),1),"")</f>
        <v/>
      </c>
      <c r="AH31" s="9" t="str">
        <f t="array" ref="AH31">IFERROR(INDEX(Edges-ExpectedEdges,MATCH(1,(N=$A31)*(KSI=AH$1),0),1),"")</f>
        <v/>
      </c>
      <c r="AI31" s="9" t="str">
        <f t="array" ref="AI31">IFERROR(INDEX(Edges-ExpectedEdges,MATCH(1,(N=$A31)*(KSI=AI$1),0),1),"")</f>
        <v/>
      </c>
      <c r="AJ31" s="9" t="str">
        <f t="array" ref="AJ31">IFERROR(INDEX(Edges-ExpectedEdges,MATCH(1,(N=$A31)*(KSI=AJ$1),0),1),"")</f>
        <v/>
      </c>
      <c r="AK31" s="9" t="str">
        <f t="array" ref="AK31">IFERROR(INDEX(Edges-ExpectedEdges,MATCH(1,(N=$A31)*(KSI=AK$1),0),1),"")</f>
        <v/>
      </c>
      <c r="AL31" s="9" t="str">
        <f t="array" ref="AL31">IFERROR(INDEX(Edges-ExpectedEdges,MATCH(1,(N=$A31)*(KSI=AL$1),0),1),"")</f>
        <v/>
      </c>
      <c r="AM31" s="9" t="str">
        <f t="array" ref="AM31">IFERROR(INDEX(Edges-ExpectedEdges,MATCH(1,(N=$A31)*(KSI=AM$1),0),1),"")</f>
        <v/>
      </c>
      <c r="AN31" s="9" t="str">
        <f t="array" ref="AN31">IFERROR(INDEX(Edges-ExpectedEdges,MATCH(1,(N=$A31)*(KSI=AN$1),0),1),"")</f>
        <v/>
      </c>
      <c r="AO31" s="9" t="str">
        <f t="array" ref="AO31">IFERROR(INDEX(Edges-ExpectedEdges,MATCH(1,(N=$A31)*(KSI=AO$1),0),1),"")</f>
        <v/>
      </c>
      <c r="AP31" s="9" t="str">
        <f t="array" ref="AP31">IFERROR(INDEX(Edges-ExpectedEdges,MATCH(1,(N=$A31)*(KSI=AP$1),0),1),"")</f>
        <v/>
      </c>
      <c r="AQ31" s="9" t="str">
        <f t="array" ref="AQ31">IFERROR(INDEX(Edges-ExpectedEdges,MATCH(1,(N=$A31)*(KSI=AQ$1),0),1),"")</f>
        <v/>
      </c>
      <c r="AR31" s="9" t="str">
        <f t="array" ref="AR31">IFERROR(INDEX(Edges-ExpectedEdges,MATCH(1,(N=$A31)*(KSI=AR$1),0),1),"")</f>
        <v/>
      </c>
      <c r="AS31" s="9" t="str">
        <f t="array" ref="AS31">IFERROR(INDEX(Edges-ExpectedEdges,MATCH(1,(N=$A31)*(KSI=AS$1),0),1),"")</f>
        <v/>
      </c>
      <c r="AT31" s="9" t="str">
        <f t="array" ref="AT31">IFERROR(INDEX(Edges-ExpectedEdges,MATCH(1,(N=$A31)*(KSI=AT$1),0),1),"")</f>
        <v/>
      </c>
      <c r="AU31" s="9" t="str">
        <f t="array" ref="AU31">IFERROR(INDEX(Edges-ExpectedEdges,MATCH(1,(N=$A31)*(KSI=AU$1),0),1),"")</f>
        <v/>
      </c>
      <c r="AV31" s="9" t="str">
        <f t="array" ref="AV31">IFERROR(INDEX(Edges-ExpectedEdges,MATCH(1,(N=$A31)*(KSI=AV$1),0),1),"")</f>
        <v/>
      </c>
      <c r="AW31" s="9" t="str">
        <f t="array" ref="AW31">IFERROR(INDEX(Edges-ExpectedEdges,MATCH(1,(N=$A31)*(KSI=AW$1),0),1),"")</f>
        <v/>
      </c>
      <c r="AX31" s="9" t="str">
        <f t="array" ref="AX31">IFERROR(INDEX(Edges-ExpectedEdges,MATCH(1,(N=$A31)*(KSI=AX$1),0),1),"")</f>
        <v/>
      </c>
    </row>
    <row r="32" spans="1:50" x14ac:dyDescent="0.25">
      <c r="A32" s="14" t="str">
        <f t="array" ref="A32">IFERROR(INDEX(N, MATCH(0,COUNTIF($A$1:A31, N), 0)), "")</f>
        <v/>
      </c>
      <c r="B32" s="9" t="str">
        <f t="array" ref="B32">IFERROR(INDEX(Edges,MATCH(1,(N=$A32)*(KSI=B$1),0),1),"")</f>
        <v/>
      </c>
    </row>
    <row r="33" spans="1:2" x14ac:dyDescent="0.25">
      <c r="A33" s="14" t="str">
        <f t="array" ref="A33">IFERROR(INDEX(N, MATCH(0,COUNTIF($A$1:A32, N), 0)), "")</f>
        <v/>
      </c>
      <c r="B33" s="9" t="str">
        <f t="array" ref="B33">IFERROR(INDEX(Edges,MATCH(1,(N=$A33)*(KSI=B$1),0),1),"")</f>
        <v/>
      </c>
    </row>
    <row r="34" spans="1:2" x14ac:dyDescent="0.25">
      <c r="A34" s="14" t="str">
        <f t="array" ref="A34">IFERROR(INDEX(N, MATCH(0,COUNTIF($A$1:A33, N), 0)), "")</f>
        <v/>
      </c>
      <c r="B34" s="9" t="str">
        <f t="array" ref="B34">IFERROR(INDEX(Edges,MATCH(1,(N=$A34)*(KSI=B$1),0),1),"")</f>
        <v/>
      </c>
    </row>
    <row r="35" spans="1:2" x14ac:dyDescent="0.25">
      <c r="A35" s="14" t="str">
        <f t="array" ref="A35">IFERROR(INDEX(N, MATCH(0,COUNTIF($A$1:A34, N), 0)), "")</f>
        <v/>
      </c>
      <c r="B35" s="9" t="str">
        <f t="array" ref="B35">IFERROR(INDEX(Edges,MATCH(1,(N=$A35)*(KSI=B$1),0),1),"")</f>
        <v/>
      </c>
    </row>
    <row r="36" spans="1:2" x14ac:dyDescent="0.25">
      <c r="A36" s="14" t="str">
        <f t="array" ref="A36">IFERROR(INDEX(N, MATCH(0,COUNTIF($A$1:A35, N), 0)), "")</f>
        <v/>
      </c>
      <c r="B36" s="9" t="str">
        <f t="array" ref="B36">IFERROR(INDEX(Edges,MATCH(1,(N=$A36)*(KSI=B$1),0),1),"")</f>
        <v/>
      </c>
    </row>
    <row r="37" spans="1:2" x14ac:dyDescent="0.25">
      <c r="A37" s="14" t="str">
        <f t="array" ref="A37">IFERROR(INDEX(N, MATCH(0,COUNTIF($A$1:A36, N), 0)), "")</f>
        <v/>
      </c>
      <c r="B37" s="9" t="str">
        <f t="array" ref="B37">IFERROR(INDEX(Edges,MATCH(1,(N=$A37)*(KSI=B$1),0),1),"")</f>
        <v/>
      </c>
    </row>
    <row r="38" spans="1:2" x14ac:dyDescent="0.25">
      <c r="A38" s="14" t="str">
        <f t="array" ref="A38">IFERROR(INDEX(N, MATCH(0,COUNTIF($A$1:A37, N), 0)), "")</f>
        <v/>
      </c>
      <c r="B38" s="9" t="str">
        <f t="array" ref="B38">IFERROR(INDEX(Edges,MATCH(1,(N=$A38)*(KSI=B$1),0),1),"")</f>
        <v/>
      </c>
    </row>
    <row r="39" spans="1:2" x14ac:dyDescent="0.25">
      <c r="A39" s="14" t="str">
        <f t="array" ref="A39">IFERROR(INDEX(N, MATCH(0,COUNTIF($A$1:A38, N), 0)), "")</f>
        <v/>
      </c>
      <c r="B39" s="9" t="str">
        <f t="array" ref="B39">IFERROR(INDEX(Edges,MATCH(1,(N=$A39)*(KSI=B$1),0),1),"")</f>
        <v/>
      </c>
    </row>
    <row r="40" spans="1:2" x14ac:dyDescent="0.25">
      <c r="A40" s="14" t="str">
        <f t="array" ref="A40">IFERROR(INDEX(N, MATCH(0,COUNTIF($A$1:A39, N), 0)), "")</f>
        <v/>
      </c>
      <c r="B40" s="9" t="str">
        <f t="array" ref="B40">IFERROR(INDEX(Edges,MATCH(1,(N=$A40)*(KSI=B$1),0),1),"")</f>
        <v/>
      </c>
    </row>
    <row r="41" spans="1:2" x14ac:dyDescent="0.25">
      <c r="A41" s="14" t="str">
        <f t="array" ref="A41">IFERROR(INDEX(N, MATCH(0,COUNTIF($A$1:A40, N), 0)), "")</f>
        <v/>
      </c>
      <c r="B41" s="9" t="str">
        <f t="array" ref="B41">IFERROR(INDEX(Edges,MATCH(1,(N=$A41)*(KSI=B$1),0),1),"")</f>
        <v/>
      </c>
    </row>
    <row r="42" spans="1:2" x14ac:dyDescent="0.25">
      <c r="A42" s="14" t="str">
        <f t="array" ref="A42">IFERROR(INDEX(N, MATCH(0,COUNTIF($A$1:A41, N), 0)), "")</f>
        <v/>
      </c>
      <c r="B42" s="9" t="str">
        <f t="array" ref="B42">IFERROR(INDEX(Edges,MATCH(1,(N=$A42)*(KSI=B$1),0),1),"")</f>
        <v/>
      </c>
    </row>
    <row r="43" spans="1:2" x14ac:dyDescent="0.25">
      <c r="A43" s="14" t="str">
        <f t="array" ref="A43">IFERROR(INDEX(N, MATCH(0,COUNTIF($A$1:A42, N), 0)), "")</f>
        <v/>
      </c>
      <c r="B43" s="9" t="str">
        <f t="array" ref="B43">IFERROR(INDEX(Edges,MATCH(1,(N=$A43)*(KSI=B$1),0),1),"")</f>
        <v/>
      </c>
    </row>
    <row r="44" spans="1:2" x14ac:dyDescent="0.25">
      <c r="A44" s="14" t="str">
        <f t="array" ref="A44">IFERROR(INDEX(N, MATCH(0,COUNTIF($A$1:A43, N), 0)), "")</f>
        <v/>
      </c>
      <c r="B44" s="9" t="str">
        <f t="array" ref="B44">IFERROR(INDEX(Edges,MATCH(1,(N=$A44)*(KSI=B$1),0),1),"")</f>
        <v/>
      </c>
    </row>
    <row r="45" spans="1:2" x14ac:dyDescent="0.25">
      <c r="A45" s="14" t="str">
        <f t="array" ref="A45">IFERROR(INDEX(N, MATCH(0,COUNTIF($A$1:A44, N), 0)), "")</f>
        <v/>
      </c>
      <c r="B45" s="9" t="str">
        <f t="array" ref="B45">IFERROR(INDEX(Edges,MATCH(1,(N=$A45)*(KSI=B$1),0),1),"")</f>
        <v/>
      </c>
    </row>
    <row r="46" spans="1:2" x14ac:dyDescent="0.25">
      <c r="A46" s="14" t="str">
        <f t="array" ref="A46">IFERROR(INDEX(N, MATCH(0,COUNTIF($A$1:A45, N), 0)), "")</f>
        <v/>
      </c>
      <c r="B46" s="9" t="str">
        <f t="array" ref="B46">IFERROR(INDEX(Edges,MATCH(1,(N=$A46)*(KSI=B$1),0),1),"")</f>
        <v/>
      </c>
    </row>
    <row r="47" spans="1:2" x14ac:dyDescent="0.25">
      <c r="A47" s="14" t="str">
        <f t="array" ref="A47">IFERROR(INDEX(N, MATCH(0,COUNTIF($A$1:A46, N), 0)), "")</f>
        <v/>
      </c>
      <c r="B47" s="9" t="str">
        <f t="array" ref="B47">IFERROR(INDEX(Edges,MATCH(1,(N=$A47)*(KSI=B$1),0),1),"")</f>
        <v/>
      </c>
    </row>
    <row r="48" spans="1:2" x14ac:dyDescent="0.25">
      <c r="A48" s="14" t="str">
        <f t="array" ref="A48">IFERROR(INDEX(N, MATCH(0,COUNTIF($A$1:A47, N), 0)), "")</f>
        <v/>
      </c>
      <c r="B48" s="9" t="str">
        <f t="array" ref="B48">IFERROR(INDEX(Edges,MATCH(1,(N=$A48)*(KSI=B$1),0),1),"")</f>
        <v/>
      </c>
    </row>
    <row r="49" spans="1:2" x14ac:dyDescent="0.25">
      <c r="A49" s="14" t="str">
        <f t="array" ref="A49">IFERROR(INDEX(N, MATCH(0,COUNTIF($A$1:A48, N), 0)), "")</f>
        <v/>
      </c>
      <c r="B49" s="9" t="str">
        <f t="array" ref="B49">IFERROR(INDEX(Edges,MATCH(1,(N=$A49)*(KSI=B$1),0),1),"")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zoomScaleNormal="100" workbookViewId="0"/>
  </sheetViews>
  <sheetFormatPr defaultColWidth="8.7109375" defaultRowHeight="15" x14ac:dyDescent="0.25"/>
  <cols>
    <col min="1" max="1" width="8.7109375" style="4"/>
  </cols>
  <sheetData>
    <row r="1" spans="1:55" s="4" customFormat="1" x14ac:dyDescent="0.25">
      <c r="A1" s="12" t="s">
        <v>16</v>
      </c>
      <c r="B1" s="7">
        <f t="array" ref="B1">IFERROR(INDEX(KSI, MATCH(0,COUNTIF($A$1:A1,KSI),0)),"")</f>
        <v>0.02</v>
      </c>
      <c r="C1" s="7">
        <f t="array" ref="C1">IFERROR(INDEX(KSI, MATCH(0,COUNTIF($A$1:B1,KSI),0)),"")</f>
        <v>0.04</v>
      </c>
      <c r="D1" s="7">
        <f t="array" ref="D1">IFERROR(INDEX(KSI, MATCH(0,COUNTIF($A$1:C1,KSI),0)),"")</f>
        <v>0.06</v>
      </c>
      <c r="E1" s="7">
        <f t="array" ref="E1">IFERROR(INDEX(KSI, MATCH(0,COUNTIF($A$1:D1,KSI),0)),"")</f>
        <v>0.08</v>
      </c>
      <c r="F1" s="7">
        <f t="array" ref="F1">IFERROR(INDEX(KSI, MATCH(0,COUNTIF($A$1:E1,KSI),0)),"")</f>
        <v>0.1</v>
      </c>
      <c r="G1" s="7">
        <f t="array" ref="G1">IFERROR(INDEX(KSI, MATCH(0,COUNTIF($A$1:F1,KSI),0)),"")</f>
        <v>0.12</v>
      </c>
      <c r="H1" s="7">
        <f t="array" ref="H1">IFERROR(INDEX(KSI, MATCH(0,COUNTIF($A$1:G1,KSI),0)),"")</f>
        <v>0.14000000000000001</v>
      </c>
      <c r="I1" s="7">
        <f t="array" ref="I1">IFERROR(INDEX(KSI, MATCH(0,COUNTIF($A$1:H1,KSI),0)),"")</f>
        <v>0.16</v>
      </c>
      <c r="J1" s="7">
        <f t="array" ref="J1">IFERROR(INDEX(KSI, MATCH(0,COUNTIF($A$1:I1,KSI),0)),"")</f>
        <v>0.18</v>
      </c>
      <c r="K1" s="7">
        <f t="array" ref="K1">IFERROR(INDEX(KSI, MATCH(0,COUNTIF($A$1:J1,KSI),0)),"")</f>
        <v>0.2</v>
      </c>
      <c r="L1" s="7">
        <f t="array" ref="L1">IFERROR(INDEX(KSI, MATCH(0,COUNTIF($A$1:K1,KSI),0)),"")</f>
        <v>0.22</v>
      </c>
      <c r="M1" s="7">
        <f t="array" ref="M1">IFERROR(INDEX(KSI, MATCH(0,COUNTIF($A$1:L1,KSI),0)),"")</f>
        <v>0.24</v>
      </c>
      <c r="N1" s="7">
        <f t="array" ref="N1">IFERROR(INDEX(KSI, MATCH(0,COUNTIF($A$1:M1,KSI),0)),"")</f>
        <v>0.26</v>
      </c>
      <c r="O1" s="7">
        <f t="array" ref="O1">IFERROR(INDEX(KSI, MATCH(0,COUNTIF($A$1:N1,KSI),0)),"")</f>
        <v>0.28000000000000003</v>
      </c>
      <c r="P1" s="7">
        <f t="array" ref="P1">IFERROR(INDEX(KSI, MATCH(0,COUNTIF($A$1:O1,KSI),0)),"")</f>
        <v>0.3</v>
      </c>
      <c r="Q1" s="7">
        <f t="array" ref="Q1">IFERROR(INDEX(KSI, MATCH(0,COUNTIF($A$1:P1,KSI),0)),"")</f>
        <v>0.32</v>
      </c>
      <c r="R1" s="7">
        <f t="array" ref="R1">IFERROR(INDEX(KSI, MATCH(0,COUNTIF($A$1:Q1,KSI),0)),"")</f>
        <v>0.34</v>
      </c>
      <c r="S1" s="7">
        <f t="array" ref="S1">IFERROR(INDEX(KSI, MATCH(0,COUNTIF($A$1:R1,KSI),0)),"")</f>
        <v>0.36</v>
      </c>
      <c r="T1" s="7">
        <f t="array" ref="T1">IFERROR(INDEX(KSI, MATCH(0,COUNTIF($A$1:S1,KSI),0)),"")</f>
        <v>0.38</v>
      </c>
      <c r="U1" s="7">
        <f t="array" ref="U1">IFERROR(INDEX(KSI, MATCH(0,COUNTIF($A$1:T1,KSI),0)),"")</f>
        <v>0.4</v>
      </c>
      <c r="V1" s="7">
        <f t="array" ref="V1">IFERROR(INDEX(KSI, MATCH(0,COUNTIF($A$1:U1,KSI),0)),"")</f>
        <v>0.42</v>
      </c>
      <c r="W1" s="7">
        <f t="array" ref="W1">IFERROR(INDEX(KSI, MATCH(0,COUNTIF($A$1:V1,KSI),0)),"")</f>
        <v>0.44</v>
      </c>
      <c r="X1" s="7">
        <f t="array" ref="X1">IFERROR(INDEX(KSI, MATCH(0,COUNTIF($A$1:W1,KSI),0)),"")</f>
        <v>0.46</v>
      </c>
      <c r="Y1" s="7">
        <f t="array" ref="Y1">IFERROR(INDEX(KSI, MATCH(0,COUNTIF($A$1:X1,KSI),0)),"")</f>
        <v>0.48</v>
      </c>
      <c r="Z1" s="7">
        <f t="array" ref="Z1">IFERROR(INDEX(KSI, MATCH(0,COUNTIF($A$1:Y1,KSI),0)),"")</f>
        <v>0.5</v>
      </c>
      <c r="AA1" s="7" t="str">
        <f t="array" ref="AA1">IFERROR(INDEX(KSI, MATCH(0,COUNTIF($A$1:Z1,KSI),0)),"")</f>
        <v/>
      </c>
      <c r="AB1" s="7" t="str">
        <f t="array" ref="AB1">IFERROR(INDEX(KSI, MATCH(0,COUNTIF($A$1:AA1,KSI),0)),"")</f>
        <v/>
      </c>
      <c r="AC1" s="7" t="str">
        <f t="array" ref="AC1">IFERROR(INDEX(KSI, MATCH(0,COUNTIF($A$1:AB1,KSI),0)),"")</f>
        <v/>
      </c>
      <c r="AD1" s="7" t="str">
        <f t="array" ref="AD1">IFERROR(INDEX(KSI, MATCH(0,COUNTIF($A$1:AC1,KSI),0)),"")</f>
        <v/>
      </c>
      <c r="AE1" s="7" t="str">
        <f t="array" ref="AE1">IFERROR(INDEX(KSI, MATCH(0,COUNTIF($A$1:AD1,KSI),0)),"")</f>
        <v/>
      </c>
      <c r="AF1" s="7" t="str">
        <f t="array" ref="AF1">IFERROR(INDEX(KSI, MATCH(0,COUNTIF($A$1:AE1,KSI),0)),"")</f>
        <v/>
      </c>
      <c r="AG1" s="7" t="str">
        <f t="array" ref="AG1">IFERROR(INDEX(KSI, MATCH(0,COUNTIF($A$1:AF1,KSI),0)),"")</f>
        <v/>
      </c>
      <c r="AH1" s="7" t="str">
        <f t="array" ref="AH1">IFERROR(INDEX(KSI, MATCH(0,COUNTIF($A$1:AG1,KSI),0)),"")</f>
        <v/>
      </c>
      <c r="AI1" s="7" t="str">
        <f t="array" ref="AI1">IFERROR(INDEX(KSI, MATCH(0,COUNTIF($A$1:AH1,KSI),0)),"")</f>
        <v/>
      </c>
      <c r="AJ1" s="7" t="str">
        <f t="array" ref="AJ1">IFERROR(INDEX(KSI, MATCH(0,COUNTIF($A$1:AI1,KSI),0)),"")</f>
        <v/>
      </c>
      <c r="AK1" s="7" t="str">
        <f t="array" ref="AK1">IFERROR(INDEX(KSI, MATCH(0,COUNTIF($A$1:AJ1,KSI),0)),"")</f>
        <v/>
      </c>
      <c r="AL1" s="7" t="str">
        <f t="array" ref="AL1">IFERROR(INDEX(KSI, MATCH(0,COUNTIF($A$1:AK1,KSI),0)),"")</f>
        <v/>
      </c>
      <c r="AM1" s="7" t="str">
        <f t="array" ref="AM1">IFERROR(INDEX(KSI, MATCH(0,COUNTIF($A$1:AL1,KSI),0)),"")</f>
        <v/>
      </c>
      <c r="AN1" s="7" t="str">
        <f t="array" ref="AN1">IFERROR(INDEX(KSI, MATCH(0,COUNTIF($A$1:AM1,KSI),0)),"")</f>
        <v/>
      </c>
      <c r="AO1" s="7" t="str">
        <f t="array" ref="AO1">IFERROR(INDEX(KSI, MATCH(0,COUNTIF($A$1:AN1,KSI),0)),"")</f>
        <v/>
      </c>
      <c r="AP1" s="7" t="str">
        <f t="array" ref="AP1">IFERROR(INDEX(KSI, MATCH(0,COUNTIF($A$1:AO1,KSI),0)),"")</f>
        <v/>
      </c>
      <c r="AQ1" s="7" t="str">
        <f t="array" ref="AQ1">IFERROR(INDEX(KSI, MATCH(0,COUNTIF($A$1:AP1,KSI),0)),"")</f>
        <v/>
      </c>
      <c r="AR1" s="7" t="str">
        <f t="array" ref="AR1">IFERROR(INDEX(KSI, MATCH(0,COUNTIF($A$1:AQ1,KSI),0)),"")</f>
        <v/>
      </c>
      <c r="AS1" s="7" t="str">
        <f t="array" ref="AS1">IFERROR(INDEX(KSI, MATCH(0,COUNTIF($A$1:AR1,KSI),0)),"")</f>
        <v/>
      </c>
      <c r="AT1" s="7" t="str">
        <f t="array" ref="AT1">IFERROR(INDEX(KSI, MATCH(0,COUNTIF($A$1:AS1,KSI),0)),"")</f>
        <v/>
      </c>
      <c r="AU1" s="7" t="str">
        <f t="array" ref="AU1">IFERROR(INDEX(KSI, MATCH(0,COUNTIF($A$1:AT1,KSI),0)),"")</f>
        <v/>
      </c>
      <c r="AV1" s="7" t="str">
        <f t="array" ref="AV1">IFERROR(INDEX(KSI, MATCH(0,COUNTIF($A$1:AU1,KSI),0)),"")</f>
        <v/>
      </c>
      <c r="AW1" s="7" t="str">
        <f t="array" ref="AW1">IFERROR(INDEX(KSI, MATCH(0,COUNTIF($A$1:AV1,KSI),0)),"")</f>
        <v/>
      </c>
      <c r="AX1" s="7" t="str">
        <f t="array" ref="AX1">IFERROR(INDEX(KSI, MATCH(0,COUNTIF($A$1:AW1,KSI),0)),"")</f>
        <v/>
      </c>
      <c r="AY1" s="7" t="str">
        <f t="array" ref="AY1">IFERROR(INDEX(KSI, MATCH(0,COUNTIF($A$1:AX1,KSI),0)),"")</f>
        <v/>
      </c>
      <c r="AZ1" s="7" t="str">
        <f t="array" ref="AZ1">IFERROR(INDEX(KSI, MATCH(0,COUNTIF($A$1:AY1,KSI),0)),"")</f>
        <v/>
      </c>
      <c r="BA1" s="7" t="str">
        <f t="array" ref="BA1">IFERROR(INDEX(KSI, MATCH(0,COUNTIF($A$1:AZ1,KSI),0)),"")</f>
        <v/>
      </c>
      <c r="BB1" s="7" t="str">
        <f t="array" ref="BB1">IFERROR(INDEX(KSI, MATCH(0,COUNTIF($A$1:BA1,KSI),0)),"")</f>
        <v/>
      </c>
      <c r="BC1" s="7" t="str">
        <f t="array" ref="BC1">IFERROR(INDEX(KSI, MATCH(0,COUNTIF($A$1:BB1,KSI),0)),"")</f>
        <v/>
      </c>
    </row>
    <row r="2" spans="1:55" x14ac:dyDescent="0.25">
      <c r="A2" s="7">
        <f t="array" ref="A2">IFERROR(INDEX(N, MATCH(0,COUNTIF($A$1:A1, N), 0)), "")</f>
        <v>10</v>
      </c>
      <c r="B2" s="1">
        <f t="array" ref="B2">IFERROR(INDEX(Degree-ExpectedDegree,MATCH(1,(N=$A2)*(KSI=B$1),0),1),"")</f>
        <v>0.22</v>
      </c>
      <c r="C2" s="1">
        <f t="array" ref="C2">IFERROR(INDEX(Degree-ExpectedDegree,MATCH(1,(N=$A2)*(KSI=C$1),0),1),"")</f>
        <v>0.42</v>
      </c>
      <c r="D2" s="1">
        <f t="array" ref="D2">IFERROR(INDEX(Degree-ExpectedDegree,MATCH(1,(N=$A2)*(KSI=D$1),0),1),"")</f>
        <v>0.74</v>
      </c>
      <c r="E2" s="1">
        <f t="array" ref="E2">IFERROR(INDEX(Degree-ExpectedDegree,MATCH(1,(N=$A2)*(KSI=E$1),0),1),"")</f>
        <v>0.87000000000000011</v>
      </c>
      <c r="F2" s="1">
        <f t="array" ref="F2">IFERROR(INDEX(Degree-ExpectedDegree,MATCH(1,(N=$A2)*(KSI=F$1),0),1),"")</f>
        <v>1.08</v>
      </c>
      <c r="G2" s="1">
        <f t="array" ref="G2">IFERROR(INDEX(Degree-ExpectedDegree,MATCH(1,(N=$A2)*(KSI=G$1),0),1),"")</f>
        <v>0.96000000000000019</v>
      </c>
      <c r="H2" s="1">
        <f t="array" ref="H2">IFERROR(INDEX(Degree-ExpectedDegree,MATCH(1,(N=$A2)*(KSI=H$1),0),1),"")</f>
        <v>1.0799999999999998</v>
      </c>
      <c r="I2" s="1">
        <f t="array" ref="I2">IFERROR(INDEX(Degree-ExpectedDegree,MATCH(1,(N=$A2)*(KSI=I$1),0),1),"")</f>
        <v>1.18</v>
      </c>
      <c r="J2" s="1">
        <f t="array" ref="J2">IFERROR(INDEX(Degree-ExpectedDegree,MATCH(1,(N=$A2)*(KSI=J$1),0),1),"")</f>
        <v>1.2800000000000002</v>
      </c>
      <c r="K2" s="1">
        <f t="array" ref="K2">IFERROR(INDEX(Degree-ExpectedDegree,MATCH(1,(N=$A2)*(KSI=K$1),0),1),"")</f>
        <v>1.38</v>
      </c>
      <c r="L2" s="1">
        <f t="array" ref="L2">IFERROR(INDEX(Degree-ExpectedDegree,MATCH(1,(N=$A2)*(KSI=L$1),0),1),"")</f>
        <v>1.29</v>
      </c>
      <c r="M2" s="1">
        <f t="array" ref="M2">IFERROR(INDEX(Degree-ExpectedDegree,MATCH(1,(N=$A2)*(KSI=M$1),0),1),"")</f>
        <v>1.2800000000000002</v>
      </c>
      <c r="N2" s="1">
        <f t="array" ref="N2">IFERROR(INDEX(Degree-ExpectedDegree,MATCH(1,(N=$A2)*(KSI=N$1),0),1),"")</f>
        <v>1.2700000000000002</v>
      </c>
      <c r="O2" s="1">
        <f t="array" ref="O2">IFERROR(INDEX(Degree-ExpectedDegree,MATCH(1,(N=$A2)*(KSI=O$1),0),1),"")</f>
        <v>1.0999999999999996</v>
      </c>
      <c r="P2" s="1">
        <f t="array" ref="P2">IFERROR(INDEX(Degree-ExpectedDegree,MATCH(1,(N=$A2)*(KSI=P$1),0),1),"")</f>
        <v>0.89999999999999991</v>
      </c>
      <c r="Q2" s="1">
        <f t="array" ref="Q2">IFERROR(INDEX(Degree-ExpectedDegree,MATCH(1,(N=$A2)*(KSI=Q$1),0),1),"")</f>
        <v>1</v>
      </c>
      <c r="R2" s="1">
        <f t="array" ref="R2">IFERROR(INDEX(Degree-ExpectedDegree,MATCH(1,(N=$A2)*(KSI=R$1),0),1),"")</f>
        <v>0.45000000000000018</v>
      </c>
      <c r="S2" s="1">
        <f t="array" ref="S2">IFERROR(INDEX(Degree-ExpectedDegree,MATCH(1,(N=$A2)*(KSI=S$1),0),1),"")</f>
        <v>0.42999999999999972</v>
      </c>
      <c r="T2" s="1">
        <f t="array" ref="T2">IFERROR(INDEX(Degree-ExpectedDegree,MATCH(1,(N=$A2)*(KSI=T$1),0),1),"")</f>
        <v>3.0000000000000249E-2</v>
      </c>
      <c r="U2" s="1">
        <f t="array" ref="U2">IFERROR(INDEX(Degree-ExpectedDegree,MATCH(1,(N=$A2)*(KSI=U$1),0),1),"")</f>
        <v>-0.25999999999999979</v>
      </c>
      <c r="V2" s="1">
        <f t="array" ref="V2">IFERROR(INDEX(Degree-ExpectedDegree,MATCH(1,(N=$A2)*(KSI=V$1),0),1),"")</f>
        <v>-0.28000000000000025</v>
      </c>
      <c r="W2" s="1">
        <f t="array" ref="W2">IFERROR(INDEX(Degree-ExpectedDegree,MATCH(1,(N=$A2)*(KSI=W$1),0),1),"")</f>
        <v>-0.60999999999999943</v>
      </c>
      <c r="X2" s="1">
        <f t="array" ref="X2">IFERROR(INDEX(Degree-ExpectedDegree,MATCH(1,(N=$A2)*(KSI=X$1),0),1),"")</f>
        <v>-1.1000000000000005</v>
      </c>
      <c r="Y2" s="1">
        <f t="array" ref="Y2">IFERROR(INDEX(Degree-ExpectedDegree,MATCH(1,(N=$A2)*(KSI=Y$1),0),1),"")</f>
        <v>-1.5599999999999996</v>
      </c>
      <c r="Z2" s="1">
        <f t="array" ref="Z2">IFERROR(INDEX(Degree-ExpectedDegree,MATCH(1,(N=$A2)*(KSI=Z$1),0),1),"")</f>
        <v>-1.5100000000000007</v>
      </c>
      <c r="AA2" s="1" t="str">
        <f t="array" ref="AA2">IFERROR(INDEX(Degree-ExpectedDegree,MATCH(1,(N=$A2)*(KSI=AA$1),0),1),"")</f>
        <v/>
      </c>
      <c r="AB2" s="1" t="str">
        <f t="array" ref="AB2">IFERROR(INDEX(Degree-ExpectedDegree,MATCH(1,(N=$A2)*(KSI=AB$1),0),1),"")</f>
        <v/>
      </c>
      <c r="AC2" s="1" t="str">
        <f t="array" ref="AC2">IFERROR(INDEX(Degree-ExpectedDegree,MATCH(1,(N=$A2)*(KSI=AC$1),0),1),"")</f>
        <v/>
      </c>
      <c r="AD2" s="1" t="str">
        <f t="array" ref="AD2">IFERROR(INDEX(Degree-ExpectedDegree,MATCH(1,(N=$A2)*(KSI=AD$1),0),1),"")</f>
        <v/>
      </c>
      <c r="AE2" s="1" t="str">
        <f t="array" ref="AE2">IFERROR(INDEX(Degree-ExpectedDegree,MATCH(1,(N=$A2)*(KSI=AE$1),0),1),"")</f>
        <v/>
      </c>
      <c r="AF2" s="1" t="str">
        <f t="array" ref="AF2">IFERROR(INDEX(Degree-ExpectedDegree,MATCH(1,(N=$A2)*(KSI=AF$1),0),1),"")</f>
        <v/>
      </c>
      <c r="AG2" s="1" t="str">
        <f t="array" ref="AG2">IFERROR(INDEX(Degree-ExpectedDegree,MATCH(1,(N=$A2)*(KSI=AG$1),0),1),"")</f>
        <v/>
      </c>
      <c r="AH2" s="1" t="str">
        <f t="array" ref="AH2">IFERROR(INDEX(Degree-ExpectedDegree,MATCH(1,(N=$A2)*(KSI=AH$1),0),1),"")</f>
        <v/>
      </c>
      <c r="AI2" s="1" t="str">
        <f t="array" ref="AI2">IFERROR(INDEX(Degree-ExpectedDegree,MATCH(1,(N=$A2)*(KSI=AI$1),0),1),"")</f>
        <v/>
      </c>
      <c r="AJ2" s="1" t="str">
        <f t="array" ref="AJ2">IFERROR(INDEX(Degree-ExpectedDegree,MATCH(1,(N=$A2)*(KSI=AJ$1),0),1),"")</f>
        <v/>
      </c>
      <c r="AK2" s="1" t="str">
        <f t="array" ref="AK2">IFERROR(INDEX(Degree-ExpectedDegree,MATCH(1,(N=$A2)*(KSI=AK$1),0),1),"")</f>
        <v/>
      </c>
      <c r="AL2" s="1" t="str">
        <f t="array" ref="AL2">IFERROR(INDEX(Degree-ExpectedDegree,MATCH(1,(N=$A2)*(KSI=AL$1),0),1),"")</f>
        <v/>
      </c>
      <c r="AM2" s="1" t="str">
        <f t="array" ref="AM2">IFERROR(INDEX(Degree-ExpectedDegree,MATCH(1,(N=$A2)*(KSI=AM$1),0),1),"")</f>
        <v/>
      </c>
      <c r="AN2" s="1" t="str">
        <f t="array" ref="AN2">IFERROR(INDEX(Degree-ExpectedDegree,MATCH(1,(N=$A2)*(KSI=AN$1),0),1),"")</f>
        <v/>
      </c>
      <c r="AO2" s="1" t="str">
        <f t="array" ref="AO2">IFERROR(INDEX(Degree-ExpectedDegree,MATCH(1,(N=$A2)*(KSI=AO$1),0),1),"")</f>
        <v/>
      </c>
      <c r="AP2" s="1" t="str">
        <f t="array" ref="AP2">IFERROR(INDEX(Degree-ExpectedDegree,MATCH(1,(N=$A2)*(KSI=AP$1),0),1),"")</f>
        <v/>
      </c>
      <c r="AQ2" s="1" t="str">
        <f t="array" ref="AQ2">IFERROR(INDEX(Degree-ExpectedDegree,MATCH(1,(N=$A2)*(KSI=AQ$1),0),1),"")</f>
        <v/>
      </c>
      <c r="AR2" s="1" t="str">
        <f t="array" ref="AR2">IFERROR(INDEX(Degree-ExpectedDegree,MATCH(1,(N=$A2)*(KSI=AR$1),0),1),"")</f>
        <v/>
      </c>
      <c r="AS2" s="1" t="str">
        <f t="array" ref="AS2">IFERROR(INDEX(Degree-ExpectedDegree,MATCH(1,(N=$A2)*(KSI=AS$1),0),1),"")</f>
        <v/>
      </c>
      <c r="AT2" s="1" t="str">
        <f t="array" ref="AT2">IFERROR(INDEX(Degree-ExpectedDegree,MATCH(1,(N=$A2)*(KSI=AT$1),0),1),"")</f>
        <v/>
      </c>
      <c r="AU2" s="1" t="str">
        <f t="array" ref="AU2">IFERROR(INDEX(Degree-ExpectedDegree,MATCH(1,(N=$A2)*(KSI=AU$1),0),1),"")</f>
        <v/>
      </c>
      <c r="AV2" s="1" t="str">
        <f t="array" ref="AV2">IFERROR(INDEX(Degree-ExpectedDegree,MATCH(1,(N=$A2)*(KSI=AV$1),0),1),"")</f>
        <v/>
      </c>
      <c r="AW2" s="1" t="str">
        <f t="array" ref="AW2">IFERROR(INDEX(Degree-ExpectedDegree,MATCH(1,(N=$A2)*(KSI=AW$1),0),1),"")</f>
        <v/>
      </c>
      <c r="AX2" s="1" t="str">
        <f t="array" ref="AX2">IFERROR(INDEX(Degree-ExpectedDegree,MATCH(1,(N=$A2)*(KSI=AX$1),0),1),"")</f>
        <v/>
      </c>
    </row>
    <row r="3" spans="1:55" x14ac:dyDescent="0.25">
      <c r="A3" s="7">
        <f t="array" ref="A3">IFERROR(INDEX(N, MATCH(0,COUNTIF($A$1:A2, N), 0)), "")</f>
        <v>20</v>
      </c>
      <c r="B3" s="1">
        <f t="array" ref="B3">IFERROR(INDEX(Degree-ExpectedDegree,MATCH(1,(N=$A3)*(KSI=B$1),0),1),"")</f>
        <v>0.49</v>
      </c>
      <c r="C3" s="1">
        <f t="array" ref="C3">IFERROR(INDEX(Degree-ExpectedDegree,MATCH(1,(N=$A3)*(KSI=C$1),0),1),"")</f>
        <v>0.9</v>
      </c>
      <c r="D3" s="1">
        <f t="array" ref="D3">IFERROR(INDEX(Degree-ExpectedDegree,MATCH(1,(N=$A3)*(KSI=D$1),0),1),"")</f>
        <v>1.44</v>
      </c>
      <c r="E3" s="1">
        <f t="array" ref="E3">IFERROR(INDEX(Degree-ExpectedDegree,MATCH(1,(N=$A3)*(KSI=E$1),0),1),"")</f>
        <v>1.63</v>
      </c>
      <c r="F3" s="1">
        <f t="array" ref="F3">IFERROR(INDEX(Degree-ExpectedDegree,MATCH(1,(N=$A3)*(KSI=F$1),0),1),"")</f>
        <v>2.1</v>
      </c>
      <c r="G3" s="1">
        <f t="array" ref="G3">IFERROR(INDEX(Degree-ExpectedDegree,MATCH(1,(N=$A3)*(KSI=G$1),0),1),"")</f>
        <v>2.1</v>
      </c>
      <c r="H3" s="1">
        <f t="array" ref="H3">IFERROR(INDEX(Degree-ExpectedDegree,MATCH(1,(N=$A3)*(KSI=H$1),0),1),"")</f>
        <v>2.5100000000000002</v>
      </c>
      <c r="I3" s="1">
        <f t="array" ref="I3">IFERROR(INDEX(Degree-ExpectedDegree,MATCH(1,(N=$A3)*(KSI=I$1),0),1),"")</f>
        <v>2.4799999999999995</v>
      </c>
      <c r="J3" s="1">
        <f t="array" ref="J3">IFERROR(INDEX(Degree-ExpectedDegree,MATCH(1,(N=$A3)*(KSI=J$1),0),1),"")</f>
        <v>2.5100000000000007</v>
      </c>
      <c r="K3" s="1">
        <f t="array" ref="K3">IFERROR(INDEX(Degree-ExpectedDegree,MATCH(1,(N=$A3)*(KSI=K$1),0),1),"")</f>
        <v>2.73</v>
      </c>
      <c r="L3" s="1">
        <f t="array" ref="L3">IFERROR(INDEX(Degree-ExpectedDegree,MATCH(1,(N=$A3)*(KSI=L$1),0),1),"")</f>
        <v>2.5900000000000003</v>
      </c>
      <c r="M3" s="1">
        <f t="array" ref="M3">IFERROR(INDEX(Degree-ExpectedDegree,MATCH(1,(N=$A3)*(KSI=M$1),0),1),"")</f>
        <v>2.5799999999999996</v>
      </c>
      <c r="N3" s="1">
        <f t="array" ref="N3">IFERROR(INDEX(Degree-ExpectedDegree,MATCH(1,(N=$A3)*(KSI=N$1),0),1),"")</f>
        <v>2.3899999999999997</v>
      </c>
      <c r="O3" s="1">
        <f t="array" ref="O3">IFERROR(INDEX(Degree-ExpectedDegree,MATCH(1,(N=$A3)*(KSI=O$1),0),1),"")</f>
        <v>2.4900000000000002</v>
      </c>
      <c r="P3" s="1">
        <f t="array" ref="P3">IFERROR(INDEX(Degree-ExpectedDegree,MATCH(1,(N=$A3)*(KSI=P$1),0),1),"")</f>
        <v>1.71</v>
      </c>
      <c r="Q3" s="1">
        <f t="array" ref="Q3">IFERROR(INDEX(Degree-ExpectedDegree,MATCH(1,(N=$A3)*(KSI=Q$1),0),1),"")</f>
        <v>1.4899999999999993</v>
      </c>
      <c r="R3" s="1">
        <f t="array" ref="R3">IFERROR(INDEX(Degree-ExpectedDegree,MATCH(1,(N=$A3)*(KSI=R$1),0),1),"")</f>
        <v>0.96999999999999975</v>
      </c>
      <c r="S3" s="1">
        <f t="array" ref="S3">IFERROR(INDEX(Degree-ExpectedDegree,MATCH(1,(N=$A3)*(KSI=S$1),0),1),"")</f>
        <v>1.0399999999999991</v>
      </c>
      <c r="T3" s="1">
        <f t="array" ref="T3">IFERROR(INDEX(Degree-ExpectedDegree,MATCH(1,(N=$A3)*(KSI=T$1),0),1),"")</f>
        <v>0.3100000000000005</v>
      </c>
      <c r="U3" s="1">
        <f t="array" ref="U3">IFERROR(INDEX(Degree-ExpectedDegree,MATCH(1,(N=$A3)*(KSI=U$1),0),1),"")</f>
        <v>-0.46000000000000085</v>
      </c>
      <c r="V3" s="1">
        <f t="array" ref="V3">IFERROR(INDEX(Degree-ExpectedDegree,MATCH(1,(N=$A3)*(KSI=V$1),0),1),"")</f>
        <v>-0.92999999999999972</v>
      </c>
      <c r="W3" s="1">
        <f t="array" ref="W3">IFERROR(INDEX(Degree-ExpectedDegree,MATCH(1,(N=$A3)*(KSI=W$1),0),1),"")</f>
        <v>-1.5600000000000005</v>
      </c>
      <c r="X3" s="1">
        <f t="array" ref="X3">IFERROR(INDEX(Degree-ExpectedDegree,MATCH(1,(N=$A3)*(KSI=X$1),0),1),"")</f>
        <v>-2.42</v>
      </c>
      <c r="Y3" s="1">
        <f t="array" ref="Y3">IFERROR(INDEX(Degree-ExpectedDegree,MATCH(1,(N=$A3)*(KSI=Y$1),0),1),"")</f>
        <v>-2.8699999999999992</v>
      </c>
      <c r="Z3" s="1">
        <f t="array" ref="Z3">IFERROR(INDEX(Degree-ExpectedDegree,MATCH(1,(N=$A3)*(KSI=Z$1),0),1),"")</f>
        <v>-4.5199999999999996</v>
      </c>
      <c r="AA3" s="1" t="str">
        <f t="array" ref="AA3">IFERROR(INDEX(Degree-ExpectedDegree,MATCH(1,(N=$A3)*(KSI=AA$1),0),1),"")</f>
        <v/>
      </c>
      <c r="AB3" s="1" t="str">
        <f t="array" ref="AB3">IFERROR(INDEX(Degree-ExpectedDegree,MATCH(1,(N=$A3)*(KSI=AB$1),0),1),"")</f>
        <v/>
      </c>
      <c r="AC3" s="1" t="str">
        <f t="array" ref="AC3">IFERROR(INDEX(Degree-ExpectedDegree,MATCH(1,(N=$A3)*(KSI=AC$1),0),1),"")</f>
        <v/>
      </c>
      <c r="AD3" s="1" t="str">
        <f t="array" ref="AD3">IFERROR(INDEX(Degree-ExpectedDegree,MATCH(1,(N=$A3)*(KSI=AD$1),0),1),"")</f>
        <v/>
      </c>
      <c r="AE3" s="1" t="str">
        <f t="array" ref="AE3">IFERROR(INDEX(Degree-ExpectedDegree,MATCH(1,(N=$A3)*(KSI=AE$1),0),1),"")</f>
        <v/>
      </c>
      <c r="AF3" s="1" t="str">
        <f t="array" ref="AF3">IFERROR(INDEX(Degree-ExpectedDegree,MATCH(1,(N=$A3)*(KSI=AF$1),0),1),"")</f>
        <v/>
      </c>
      <c r="AG3" s="1" t="str">
        <f t="array" ref="AG3">IFERROR(INDEX(Degree-ExpectedDegree,MATCH(1,(N=$A3)*(KSI=AG$1),0),1),"")</f>
        <v/>
      </c>
      <c r="AH3" s="1" t="str">
        <f t="array" ref="AH3">IFERROR(INDEX(Degree-ExpectedDegree,MATCH(1,(N=$A3)*(KSI=AH$1),0),1),"")</f>
        <v/>
      </c>
      <c r="AI3" s="1" t="str">
        <f t="array" ref="AI3">IFERROR(INDEX(Degree-ExpectedDegree,MATCH(1,(N=$A3)*(KSI=AI$1),0),1),"")</f>
        <v/>
      </c>
      <c r="AJ3" s="1" t="str">
        <f t="array" ref="AJ3">IFERROR(INDEX(Degree-ExpectedDegree,MATCH(1,(N=$A3)*(KSI=AJ$1),0),1),"")</f>
        <v/>
      </c>
      <c r="AK3" s="1" t="str">
        <f t="array" ref="AK3">IFERROR(INDEX(Degree-ExpectedDegree,MATCH(1,(N=$A3)*(KSI=AK$1),0),1),"")</f>
        <v/>
      </c>
      <c r="AL3" s="1" t="str">
        <f t="array" ref="AL3">IFERROR(INDEX(Degree-ExpectedDegree,MATCH(1,(N=$A3)*(KSI=AL$1),0),1),"")</f>
        <v/>
      </c>
      <c r="AM3" s="1" t="str">
        <f t="array" ref="AM3">IFERROR(INDEX(Degree-ExpectedDegree,MATCH(1,(N=$A3)*(KSI=AM$1),0),1),"")</f>
        <v/>
      </c>
      <c r="AN3" s="1" t="str">
        <f t="array" ref="AN3">IFERROR(INDEX(Degree-ExpectedDegree,MATCH(1,(N=$A3)*(KSI=AN$1),0),1),"")</f>
        <v/>
      </c>
      <c r="AO3" s="1" t="str">
        <f t="array" ref="AO3">IFERROR(INDEX(Degree-ExpectedDegree,MATCH(1,(N=$A3)*(KSI=AO$1),0),1),"")</f>
        <v/>
      </c>
      <c r="AP3" s="1" t="str">
        <f t="array" ref="AP3">IFERROR(INDEX(Degree-ExpectedDegree,MATCH(1,(N=$A3)*(KSI=AP$1),0),1),"")</f>
        <v/>
      </c>
      <c r="AQ3" s="1" t="str">
        <f t="array" ref="AQ3">IFERROR(INDEX(Degree-ExpectedDegree,MATCH(1,(N=$A3)*(KSI=AQ$1),0),1),"")</f>
        <v/>
      </c>
      <c r="AR3" s="1" t="str">
        <f t="array" ref="AR3">IFERROR(INDEX(Degree-ExpectedDegree,MATCH(1,(N=$A3)*(KSI=AR$1),0),1),"")</f>
        <v/>
      </c>
      <c r="AS3" s="1" t="str">
        <f t="array" ref="AS3">IFERROR(INDEX(Degree-ExpectedDegree,MATCH(1,(N=$A3)*(KSI=AS$1),0),1),"")</f>
        <v/>
      </c>
      <c r="AT3" s="1" t="str">
        <f t="array" ref="AT3">IFERROR(INDEX(Degree-ExpectedDegree,MATCH(1,(N=$A3)*(KSI=AT$1),0),1),"")</f>
        <v/>
      </c>
      <c r="AU3" s="1" t="str">
        <f t="array" ref="AU3">IFERROR(INDEX(Degree-ExpectedDegree,MATCH(1,(N=$A3)*(KSI=AU$1),0),1),"")</f>
        <v/>
      </c>
      <c r="AV3" s="1" t="str">
        <f t="array" ref="AV3">IFERROR(INDEX(Degree-ExpectedDegree,MATCH(1,(N=$A3)*(KSI=AV$1),0),1),"")</f>
        <v/>
      </c>
      <c r="AW3" s="1" t="str">
        <f t="array" ref="AW3">IFERROR(INDEX(Degree-ExpectedDegree,MATCH(1,(N=$A3)*(KSI=AW$1),0),1),"")</f>
        <v/>
      </c>
      <c r="AX3" s="1" t="str">
        <f t="array" ref="AX3">IFERROR(INDEX(Degree-ExpectedDegree,MATCH(1,(N=$A3)*(KSI=AX$1),0),1),"")</f>
        <v/>
      </c>
    </row>
    <row r="4" spans="1:55" x14ac:dyDescent="0.25">
      <c r="A4" s="7">
        <f t="array" ref="A4">IFERROR(INDEX(N, MATCH(0,COUNTIF($A$1:A3, N), 0)), "")</f>
        <v>30</v>
      </c>
      <c r="B4" s="1">
        <f t="array" ref="B4">IFERROR(INDEX(Degree-ExpectedDegree,MATCH(1,(N=$A4)*(KSI=B$1),0),1),"")</f>
        <v>0.77999999999999992</v>
      </c>
      <c r="C4" s="1">
        <f t="array" ref="C4">IFERROR(INDEX(Degree-ExpectedDegree,MATCH(1,(N=$A4)*(KSI=C$1),0),1),"")</f>
        <v>1.4300000000000002</v>
      </c>
      <c r="D4" s="1">
        <f t="array" ref="D4">IFERROR(INDEX(Degree-ExpectedDegree,MATCH(1,(N=$A4)*(KSI=D$1),0),1),"")</f>
        <v>2.15</v>
      </c>
      <c r="E4" s="1">
        <f t="array" ref="E4">IFERROR(INDEX(Degree-ExpectedDegree,MATCH(1,(N=$A4)*(KSI=E$1),0),1),"")</f>
        <v>2.5499999999999998</v>
      </c>
      <c r="F4" s="1">
        <f t="array" ref="F4">IFERROR(INDEX(Degree-ExpectedDegree,MATCH(1,(N=$A4)*(KSI=F$1),0),1),"")</f>
        <v>2.92</v>
      </c>
      <c r="G4" s="1">
        <f t="array" ref="G4">IFERROR(INDEX(Degree-ExpectedDegree,MATCH(1,(N=$A4)*(KSI=G$1),0),1),"")</f>
        <v>3.23</v>
      </c>
      <c r="H4" s="1">
        <f t="array" ref="H4">IFERROR(INDEX(Degree-ExpectedDegree,MATCH(1,(N=$A4)*(KSI=H$1),0),1),"")</f>
        <v>3.59</v>
      </c>
      <c r="I4" s="1">
        <f t="array" ref="I4">IFERROR(INDEX(Degree-ExpectedDegree,MATCH(1,(N=$A4)*(KSI=I$1),0),1),"")</f>
        <v>3.7699999999999996</v>
      </c>
      <c r="J4" s="1">
        <f t="array" ref="J4">IFERROR(INDEX(Degree-ExpectedDegree,MATCH(1,(N=$A4)*(KSI=J$1),0),1),"")</f>
        <v>3.83</v>
      </c>
      <c r="K4" s="1">
        <f t="array" ref="K4">IFERROR(INDEX(Degree-ExpectedDegree,MATCH(1,(N=$A4)*(KSI=K$1),0),1),"")</f>
        <v>4.08</v>
      </c>
      <c r="L4" s="1">
        <f t="array" ref="L4">IFERROR(INDEX(Degree-ExpectedDegree,MATCH(1,(N=$A4)*(KSI=L$1),0),1),"")</f>
        <v>4.2300000000000004</v>
      </c>
      <c r="M4" s="1">
        <f t="array" ref="M4">IFERROR(INDEX(Degree-ExpectedDegree,MATCH(1,(N=$A4)*(KSI=M$1),0),1),"")</f>
        <v>4</v>
      </c>
      <c r="N4" s="1">
        <f t="array" ref="N4">IFERROR(INDEX(Degree-ExpectedDegree,MATCH(1,(N=$A4)*(KSI=N$1),0),1),"")</f>
        <v>3.6799999999999997</v>
      </c>
      <c r="O4" s="1">
        <f t="array" ref="O4">IFERROR(INDEX(Degree-ExpectedDegree,MATCH(1,(N=$A4)*(KSI=O$1),0),1),"")</f>
        <v>3.38</v>
      </c>
      <c r="P4" s="1">
        <f t="array" ref="P4">IFERROR(INDEX(Degree-ExpectedDegree,MATCH(1,(N=$A4)*(KSI=P$1),0),1),"")</f>
        <v>3.2000000000000011</v>
      </c>
      <c r="Q4" s="1">
        <f t="array" ref="Q4">IFERROR(INDEX(Degree-ExpectedDegree,MATCH(1,(N=$A4)*(KSI=Q$1),0),1),"")</f>
        <v>2.58</v>
      </c>
      <c r="R4" s="1">
        <f t="array" ref="R4">IFERROR(INDEX(Degree-ExpectedDegree,MATCH(1,(N=$A4)*(KSI=R$1),0),1),"")</f>
        <v>1.8800000000000008</v>
      </c>
      <c r="S4" s="1">
        <f t="array" ref="S4">IFERROR(INDEX(Degree-ExpectedDegree,MATCH(1,(N=$A4)*(KSI=S$1),0),1),"")</f>
        <v>1.33</v>
      </c>
      <c r="T4" s="1">
        <f t="array" ref="T4">IFERROR(INDEX(Degree-ExpectedDegree,MATCH(1,(N=$A4)*(KSI=T$1),0),1),"")</f>
        <v>0.62999999999999901</v>
      </c>
      <c r="U4" s="1">
        <f t="array" ref="U4">IFERROR(INDEX(Degree-ExpectedDegree,MATCH(1,(N=$A4)*(KSI=U$1),0),1),"")</f>
        <v>-0.36999999999999922</v>
      </c>
      <c r="V4" s="1">
        <f t="array" ref="V4">IFERROR(INDEX(Degree-ExpectedDegree,MATCH(1,(N=$A4)*(KSI=V$1),0),1),"")</f>
        <v>-1.3499999999999996</v>
      </c>
      <c r="W4" s="1">
        <f t="array" ref="W4">IFERROR(INDEX(Degree-ExpectedDegree,MATCH(1,(N=$A4)*(KSI=W$1),0),1),"")</f>
        <v>-2.5700000000000003</v>
      </c>
      <c r="X4" s="1">
        <f t="array" ref="X4">IFERROR(INDEX(Degree-ExpectedDegree,MATCH(1,(N=$A4)*(KSI=X$1),0),1),"")</f>
        <v>-4.1400000000000006</v>
      </c>
      <c r="Y4" s="1">
        <f t="array" ref="Y4">IFERROR(INDEX(Degree-ExpectedDegree,MATCH(1,(N=$A4)*(KSI=Y$1),0),1),"")</f>
        <v>-3.7399999999999984</v>
      </c>
      <c r="Z4" s="1">
        <f t="array" ref="Z4">IFERROR(INDEX(Degree-ExpectedDegree,MATCH(1,(N=$A4)*(KSI=Z$1),0),1),"")</f>
        <v>-6.09</v>
      </c>
      <c r="AA4" s="1" t="str">
        <f t="array" ref="AA4">IFERROR(INDEX(Degree-ExpectedDegree,MATCH(1,(N=$A4)*(KSI=AA$1),0),1),"")</f>
        <v/>
      </c>
      <c r="AB4" s="1" t="str">
        <f t="array" ref="AB4">IFERROR(INDEX(Degree-ExpectedDegree,MATCH(1,(N=$A4)*(KSI=AB$1),0),1),"")</f>
        <v/>
      </c>
      <c r="AC4" s="1" t="str">
        <f t="array" ref="AC4">IFERROR(INDEX(Degree-ExpectedDegree,MATCH(1,(N=$A4)*(KSI=AC$1),0),1),"")</f>
        <v/>
      </c>
      <c r="AD4" s="1" t="str">
        <f t="array" ref="AD4">IFERROR(INDEX(Degree-ExpectedDegree,MATCH(1,(N=$A4)*(KSI=AD$1),0),1),"")</f>
        <v/>
      </c>
      <c r="AE4" s="1" t="str">
        <f t="array" ref="AE4">IFERROR(INDEX(Degree-ExpectedDegree,MATCH(1,(N=$A4)*(KSI=AE$1),0),1),"")</f>
        <v/>
      </c>
      <c r="AF4" s="1" t="str">
        <f t="array" ref="AF4">IFERROR(INDEX(Degree-ExpectedDegree,MATCH(1,(N=$A4)*(KSI=AF$1),0),1),"")</f>
        <v/>
      </c>
      <c r="AG4" s="1" t="str">
        <f t="array" ref="AG4">IFERROR(INDEX(Degree-ExpectedDegree,MATCH(1,(N=$A4)*(KSI=AG$1),0),1),"")</f>
        <v/>
      </c>
      <c r="AH4" s="1" t="str">
        <f t="array" ref="AH4">IFERROR(INDEX(Degree-ExpectedDegree,MATCH(1,(N=$A4)*(KSI=AH$1),0),1),"")</f>
        <v/>
      </c>
      <c r="AI4" s="1" t="str">
        <f t="array" ref="AI4">IFERROR(INDEX(Degree-ExpectedDegree,MATCH(1,(N=$A4)*(KSI=AI$1),0),1),"")</f>
        <v/>
      </c>
      <c r="AJ4" s="1" t="str">
        <f t="array" ref="AJ4">IFERROR(INDEX(Degree-ExpectedDegree,MATCH(1,(N=$A4)*(KSI=AJ$1),0),1),"")</f>
        <v/>
      </c>
      <c r="AK4" s="1" t="str">
        <f t="array" ref="AK4">IFERROR(INDEX(Degree-ExpectedDegree,MATCH(1,(N=$A4)*(KSI=AK$1),0),1),"")</f>
        <v/>
      </c>
      <c r="AL4" s="1" t="str">
        <f t="array" ref="AL4">IFERROR(INDEX(Degree-ExpectedDegree,MATCH(1,(N=$A4)*(KSI=AL$1),0),1),"")</f>
        <v/>
      </c>
      <c r="AM4" s="1" t="str">
        <f t="array" ref="AM4">IFERROR(INDEX(Degree-ExpectedDegree,MATCH(1,(N=$A4)*(KSI=AM$1),0),1),"")</f>
        <v/>
      </c>
      <c r="AN4" s="1" t="str">
        <f t="array" ref="AN4">IFERROR(INDEX(Degree-ExpectedDegree,MATCH(1,(N=$A4)*(KSI=AN$1),0),1),"")</f>
        <v/>
      </c>
      <c r="AO4" s="1" t="str">
        <f t="array" ref="AO4">IFERROR(INDEX(Degree-ExpectedDegree,MATCH(1,(N=$A4)*(KSI=AO$1),0),1),"")</f>
        <v/>
      </c>
      <c r="AP4" s="1" t="str">
        <f t="array" ref="AP4">IFERROR(INDEX(Degree-ExpectedDegree,MATCH(1,(N=$A4)*(KSI=AP$1),0),1),"")</f>
        <v/>
      </c>
      <c r="AQ4" s="1" t="str">
        <f t="array" ref="AQ4">IFERROR(INDEX(Degree-ExpectedDegree,MATCH(1,(N=$A4)*(KSI=AQ$1),0),1),"")</f>
        <v/>
      </c>
      <c r="AR4" s="1" t="str">
        <f t="array" ref="AR4">IFERROR(INDEX(Degree-ExpectedDegree,MATCH(1,(N=$A4)*(KSI=AR$1),0),1),"")</f>
        <v/>
      </c>
      <c r="AS4" s="1" t="str">
        <f t="array" ref="AS4">IFERROR(INDEX(Degree-ExpectedDegree,MATCH(1,(N=$A4)*(KSI=AS$1),0),1),"")</f>
        <v/>
      </c>
      <c r="AT4" s="1" t="str">
        <f t="array" ref="AT4">IFERROR(INDEX(Degree-ExpectedDegree,MATCH(1,(N=$A4)*(KSI=AT$1),0),1),"")</f>
        <v/>
      </c>
      <c r="AU4" s="1" t="str">
        <f t="array" ref="AU4">IFERROR(INDEX(Degree-ExpectedDegree,MATCH(1,(N=$A4)*(KSI=AU$1),0),1),"")</f>
        <v/>
      </c>
      <c r="AV4" s="1" t="str">
        <f t="array" ref="AV4">IFERROR(INDEX(Degree-ExpectedDegree,MATCH(1,(N=$A4)*(KSI=AV$1),0),1),"")</f>
        <v/>
      </c>
      <c r="AW4" s="1" t="str">
        <f t="array" ref="AW4">IFERROR(INDEX(Degree-ExpectedDegree,MATCH(1,(N=$A4)*(KSI=AW$1),0),1),"")</f>
        <v/>
      </c>
      <c r="AX4" s="1" t="str">
        <f t="array" ref="AX4">IFERROR(INDEX(Degree-ExpectedDegree,MATCH(1,(N=$A4)*(KSI=AX$1),0),1),"")</f>
        <v/>
      </c>
    </row>
    <row r="5" spans="1:55" x14ac:dyDescent="0.25">
      <c r="A5" s="7">
        <f t="array" ref="A5">IFERROR(INDEX(N, MATCH(0,COUNTIF($A$1:A4, N), 0)), "")</f>
        <v>40</v>
      </c>
      <c r="B5" s="1">
        <f t="array" ref="B5">IFERROR(INDEX(Degree-ExpectedDegree,MATCH(1,(N=$A5)*(KSI=B$1),0),1),"")</f>
        <v>1.0899999999999999</v>
      </c>
      <c r="C5" s="1">
        <f t="array" ref="C5">IFERROR(INDEX(Degree-ExpectedDegree,MATCH(1,(N=$A5)*(KSI=C$1),0),1),"")</f>
        <v>2</v>
      </c>
      <c r="D5" s="1">
        <f t="array" ref="D5">IFERROR(INDEX(Degree-ExpectedDegree,MATCH(1,(N=$A5)*(KSI=D$1),0),1),"")</f>
        <v>2.87</v>
      </c>
      <c r="E5" s="1">
        <f t="array" ref="E5">IFERROR(INDEX(Degree-ExpectedDegree,MATCH(1,(N=$A5)*(KSI=E$1),0),1),"")</f>
        <v>3.5299999999999994</v>
      </c>
      <c r="F5" s="1">
        <f t="array" ref="F5">IFERROR(INDEX(Degree-ExpectedDegree,MATCH(1,(N=$A5)*(KSI=F$1),0),1),"")</f>
        <v>4.32</v>
      </c>
      <c r="G5" s="1">
        <f t="array" ref="G5">IFERROR(INDEX(Degree-ExpectedDegree,MATCH(1,(N=$A5)*(KSI=G$1),0),1),"")</f>
        <v>4.74</v>
      </c>
      <c r="H5" s="1">
        <f t="array" ref="H5">IFERROR(INDEX(Degree-ExpectedDegree,MATCH(1,(N=$A5)*(KSI=H$1),0),1),"")</f>
        <v>4.93</v>
      </c>
      <c r="I5" s="1">
        <f t="array" ref="I5">IFERROR(INDEX(Degree-ExpectedDegree,MATCH(1,(N=$A5)*(KSI=I$1),0),1),"")</f>
        <v>5.6899999999999995</v>
      </c>
      <c r="J5" s="1">
        <f t="array" ref="J5">IFERROR(INDEX(Degree-ExpectedDegree,MATCH(1,(N=$A5)*(KSI=J$1),0),1),"")</f>
        <v>5.42</v>
      </c>
      <c r="K5" s="1">
        <f t="array" ref="K5">IFERROR(INDEX(Degree-ExpectedDegree,MATCH(1,(N=$A5)*(KSI=K$1),0),1),"")</f>
        <v>5.43</v>
      </c>
      <c r="L5" s="1">
        <f t="array" ref="L5">IFERROR(INDEX(Degree-ExpectedDegree,MATCH(1,(N=$A5)*(KSI=L$1),0),1),"")</f>
        <v>5.41</v>
      </c>
      <c r="M5" s="1">
        <f t="array" ref="M5">IFERROR(INDEX(Degree-ExpectedDegree,MATCH(1,(N=$A5)*(KSI=M$1),0),1),"")</f>
        <v>5.0000000000000009</v>
      </c>
      <c r="N5" s="1">
        <f t="array" ref="N5">IFERROR(INDEX(Degree-ExpectedDegree,MATCH(1,(N=$A5)*(KSI=N$1),0),1),"")</f>
        <v>4.6400000000000006</v>
      </c>
      <c r="O5" s="1">
        <f t="array" ref="O5">IFERROR(INDEX(Degree-ExpectedDegree,MATCH(1,(N=$A5)*(KSI=O$1),0),1),"")</f>
        <v>4.2200000000000006</v>
      </c>
      <c r="P5" s="1">
        <f t="array" ref="P5">IFERROR(INDEX(Degree-ExpectedDegree,MATCH(1,(N=$A5)*(KSI=P$1),0),1),"")</f>
        <v>3.8800000000000008</v>
      </c>
      <c r="Q5" s="1">
        <f t="array" ref="Q5">IFERROR(INDEX(Degree-ExpectedDegree,MATCH(1,(N=$A5)*(KSI=Q$1),0),1),"")</f>
        <v>2.76</v>
      </c>
      <c r="R5" s="1">
        <f t="array" ref="R5">IFERROR(INDEX(Degree-ExpectedDegree,MATCH(1,(N=$A5)*(KSI=R$1),0),1),"")</f>
        <v>2.2199999999999989</v>
      </c>
      <c r="S5" s="1">
        <f t="array" ref="S5">IFERROR(INDEX(Degree-ExpectedDegree,MATCH(1,(N=$A5)*(KSI=S$1),0),1),"")</f>
        <v>1.1799999999999979</v>
      </c>
      <c r="T5" s="1">
        <f t="array" ref="T5">IFERROR(INDEX(Degree-ExpectedDegree,MATCH(1,(N=$A5)*(KSI=T$1),0),1),"")</f>
        <v>0.71999999999999886</v>
      </c>
      <c r="U5" s="1">
        <f t="array" ref="U5">IFERROR(INDEX(Degree-ExpectedDegree,MATCH(1,(N=$A5)*(KSI=U$1),0),1),"")</f>
        <v>-0.46000000000000085</v>
      </c>
      <c r="V5" s="1">
        <f t="array" ref="V5">IFERROR(INDEX(Degree-ExpectedDegree,MATCH(1,(N=$A5)*(KSI=V$1),0),1),"")</f>
        <v>-2.1799999999999997</v>
      </c>
      <c r="W5" s="1">
        <f t="array" ref="W5">IFERROR(INDEX(Degree-ExpectedDegree,MATCH(1,(N=$A5)*(KSI=W$1),0),1),"")</f>
        <v>-2.9800000000000004</v>
      </c>
      <c r="X5" s="1">
        <f t="array" ref="X5">IFERROR(INDEX(Degree-ExpectedDegree,MATCH(1,(N=$A5)*(KSI=X$1),0),1),"")</f>
        <v>-5.1900000000000013</v>
      </c>
      <c r="Y5" s="1">
        <f t="array" ref="Y5">IFERROR(INDEX(Degree-ExpectedDegree,MATCH(1,(N=$A5)*(KSI=Y$1),0),1),"")</f>
        <v>-6</v>
      </c>
      <c r="Z5" s="1">
        <f t="array" ref="Z5">IFERROR(INDEX(Degree-ExpectedDegree,MATCH(1,(N=$A5)*(KSI=Z$1),0),1),"")</f>
        <v>-7.73</v>
      </c>
      <c r="AA5" s="1" t="str">
        <f t="array" ref="AA5">IFERROR(INDEX(Degree-ExpectedDegree,MATCH(1,(N=$A5)*(KSI=AA$1),0),1),"")</f>
        <v/>
      </c>
      <c r="AB5" s="1" t="str">
        <f t="array" ref="AB5">IFERROR(INDEX(Degree-ExpectedDegree,MATCH(1,(N=$A5)*(KSI=AB$1),0),1),"")</f>
        <v/>
      </c>
      <c r="AC5" s="1" t="str">
        <f t="array" ref="AC5">IFERROR(INDEX(Degree-ExpectedDegree,MATCH(1,(N=$A5)*(KSI=AC$1),0),1),"")</f>
        <v/>
      </c>
      <c r="AD5" s="1" t="str">
        <f t="array" ref="AD5">IFERROR(INDEX(Degree-ExpectedDegree,MATCH(1,(N=$A5)*(KSI=AD$1),0),1),"")</f>
        <v/>
      </c>
      <c r="AE5" s="1" t="str">
        <f t="array" ref="AE5">IFERROR(INDEX(Degree-ExpectedDegree,MATCH(1,(N=$A5)*(KSI=AE$1),0),1),"")</f>
        <v/>
      </c>
      <c r="AF5" s="1" t="str">
        <f t="array" ref="AF5">IFERROR(INDEX(Degree-ExpectedDegree,MATCH(1,(N=$A5)*(KSI=AF$1),0),1),"")</f>
        <v/>
      </c>
      <c r="AG5" s="1" t="str">
        <f t="array" ref="AG5">IFERROR(INDEX(Degree-ExpectedDegree,MATCH(1,(N=$A5)*(KSI=AG$1),0),1),"")</f>
        <v/>
      </c>
      <c r="AH5" s="1" t="str">
        <f t="array" ref="AH5">IFERROR(INDEX(Degree-ExpectedDegree,MATCH(1,(N=$A5)*(KSI=AH$1),0),1),"")</f>
        <v/>
      </c>
      <c r="AI5" s="1" t="str">
        <f t="array" ref="AI5">IFERROR(INDEX(Degree-ExpectedDegree,MATCH(1,(N=$A5)*(KSI=AI$1),0),1),"")</f>
        <v/>
      </c>
      <c r="AJ5" s="1" t="str">
        <f t="array" ref="AJ5">IFERROR(INDEX(Degree-ExpectedDegree,MATCH(1,(N=$A5)*(KSI=AJ$1),0),1),"")</f>
        <v/>
      </c>
      <c r="AK5" s="1" t="str">
        <f t="array" ref="AK5">IFERROR(INDEX(Degree-ExpectedDegree,MATCH(1,(N=$A5)*(KSI=AK$1),0),1),"")</f>
        <v/>
      </c>
      <c r="AL5" s="1" t="str">
        <f t="array" ref="AL5">IFERROR(INDEX(Degree-ExpectedDegree,MATCH(1,(N=$A5)*(KSI=AL$1),0),1),"")</f>
        <v/>
      </c>
      <c r="AM5" s="1" t="str">
        <f t="array" ref="AM5">IFERROR(INDEX(Degree-ExpectedDegree,MATCH(1,(N=$A5)*(KSI=AM$1),0),1),"")</f>
        <v/>
      </c>
      <c r="AN5" s="1" t="str">
        <f t="array" ref="AN5">IFERROR(INDEX(Degree-ExpectedDegree,MATCH(1,(N=$A5)*(KSI=AN$1),0),1),"")</f>
        <v/>
      </c>
      <c r="AO5" s="1" t="str">
        <f t="array" ref="AO5">IFERROR(INDEX(Degree-ExpectedDegree,MATCH(1,(N=$A5)*(KSI=AO$1),0),1),"")</f>
        <v/>
      </c>
      <c r="AP5" s="1" t="str">
        <f t="array" ref="AP5">IFERROR(INDEX(Degree-ExpectedDegree,MATCH(1,(N=$A5)*(KSI=AP$1),0),1),"")</f>
        <v/>
      </c>
      <c r="AQ5" s="1" t="str">
        <f t="array" ref="AQ5">IFERROR(INDEX(Degree-ExpectedDegree,MATCH(1,(N=$A5)*(KSI=AQ$1),0),1),"")</f>
        <v/>
      </c>
      <c r="AR5" s="1" t="str">
        <f t="array" ref="AR5">IFERROR(INDEX(Degree-ExpectedDegree,MATCH(1,(N=$A5)*(KSI=AR$1),0),1),"")</f>
        <v/>
      </c>
      <c r="AS5" s="1" t="str">
        <f t="array" ref="AS5">IFERROR(INDEX(Degree-ExpectedDegree,MATCH(1,(N=$A5)*(KSI=AS$1),0),1),"")</f>
        <v/>
      </c>
      <c r="AT5" s="1" t="str">
        <f t="array" ref="AT5">IFERROR(INDEX(Degree-ExpectedDegree,MATCH(1,(N=$A5)*(KSI=AT$1),0),1),"")</f>
        <v/>
      </c>
      <c r="AU5" s="1" t="str">
        <f t="array" ref="AU5">IFERROR(INDEX(Degree-ExpectedDegree,MATCH(1,(N=$A5)*(KSI=AU$1),0),1),"")</f>
        <v/>
      </c>
      <c r="AV5" s="1" t="str">
        <f t="array" ref="AV5">IFERROR(INDEX(Degree-ExpectedDegree,MATCH(1,(N=$A5)*(KSI=AV$1),0),1),"")</f>
        <v/>
      </c>
      <c r="AW5" s="1" t="str">
        <f t="array" ref="AW5">IFERROR(INDEX(Degree-ExpectedDegree,MATCH(1,(N=$A5)*(KSI=AW$1),0),1),"")</f>
        <v/>
      </c>
      <c r="AX5" s="1" t="str">
        <f t="array" ref="AX5">IFERROR(INDEX(Degree-ExpectedDegree,MATCH(1,(N=$A5)*(KSI=AX$1),0),1),"")</f>
        <v/>
      </c>
    </row>
    <row r="6" spans="1:55" x14ac:dyDescent="0.25">
      <c r="A6" s="7">
        <f t="array" ref="A6">IFERROR(INDEX(N, MATCH(0,COUNTIF($A$1:A5, N), 0)), "")</f>
        <v>50</v>
      </c>
      <c r="B6" s="1">
        <f t="array" ref="B6">IFERROR(INDEX(Degree-ExpectedDegree,MATCH(1,(N=$A6)*(KSI=B$1),0),1),"")</f>
        <v>1.24</v>
      </c>
      <c r="C6" s="1">
        <f t="array" ref="C6">IFERROR(INDEX(Degree-ExpectedDegree,MATCH(1,(N=$A6)*(KSI=C$1),0),1),"")</f>
        <v>2.65</v>
      </c>
      <c r="D6" s="1">
        <f t="array" ref="D6">IFERROR(INDEX(Degree-ExpectedDegree,MATCH(1,(N=$A6)*(KSI=D$1),0),1),"")</f>
        <v>3.54</v>
      </c>
      <c r="E6" s="1">
        <f t="array" ref="E6">IFERROR(INDEX(Degree-ExpectedDegree,MATCH(1,(N=$A6)*(KSI=E$1),0),1),"")</f>
        <v>4.55</v>
      </c>
      <c r="F6" s="1">
        <f t="array" ref="F6">IFERROR(INDEX(Degree-ExpectedDegree,MATCH(1,(N=$A6)*(KSI=F$1),0),1),"")</f>
        <v>4.97</v>
      </c>
      <c r="G6" s="1">
        <f t="array" ref="G6">IFERROR(INDEX(Degree-ExpectedDegree,MATCH(1,(N=$A6)*(KSI=G$1),0),1),"")</f>
        <v>5.7200000000000006</v>
      </c>
      <c r="H6" s="1">
        <f t="array" ref="H6">IFERROR(INDEX(Degree-ExpectedDegree,MATCH(1,(N=$A6)*(KSI=H$1),0),1),"")</f>
        <v>6.41</v>
      </c>
      <c r="I6" s="1">
        <f t="array" ref="I6">IFERROR(INDEX(Degree-ExpectedDegree,MATCH(1,(N=$A6)*(KSI=I$1),0),1),"")</f>
        <v>6.5</v>
      </c>
      <c r="J6" s="1">
        <f t="array" ref="J6">IFERROR(INDEX(Degree-ExpectedDegree,MATCH(1,(N=$A6)*(KSI=J$1),0),1),"")</f>
        <v>6.57</v>
      </c>
      <c r="K6" s="1">
        <f t="array" ref="K6">IFERROR(INDEX(Degree-ExpectedDegree,MATCH(1,(N=$A6)*(KSI=K$1),0),1),"")</f>
        <v>6.77</v>
      </c>
      <c r="L6" s="1">
        <f t="array" ref="L6">IFERROR(INDEX(Degree-ExpectedDegree,MATCH(1,(N=$A6)*(KSI=L$1),0),1),"")</f>
        <v>6.47</v>
      </c>
      <c r="M6" s="1">
        <f t="array" ref="M6">IFERROR(INDEX(Degree-ExpectedDegree,MATCH(1,(N=$A6)*(KSI=M$1),0),1),"")</f>
        <v>6.8100000000000005</v>
      </c>
      <c r="N6" s="1">
        <f t="array" ref="N6">IFERROR(INDEX(Degree-ExpectedDegree,MATCH(1,(N=$A6)*(KSI=N$1),0),1),"")</f>
        <v>5.7199999999999989</v>
      </c>
      <c r="O6" s="1">
        <f t="array" ref="O6">IFERROR(INDEX(Degree-ExpectedDegree,MATCH(1,(N=$A6)*(KSI=O$1),0),1),"")</f>
        <v>5.2100000000000009</v>
      </c>
      <c r="P6" s="1">
        <f t="array" ref="P6">IFERROR(INDEX(Degree-ExpectedDegree,MATCH(1,(N=$A6)*(KSI=P$1),0),1),"")</f>
        <v>4.8400000000000016</v>
      </c>
      <c r="Q6" s="1">
        <f t="array" ref="Q6">IFERROR(INDEX(Degree-ExpectedDegree,MATCH(1,(N=$A6)*(KSI=Q$1),0),1),"")</f>
        <v>4.0299999999999994</v>
      </c>
      <c r="R6" s="1">
        <f t="array" ref="R6">IFERROR(INDEX(Degree-ExpectedDegree,MATCH(1,(N=$A6)*(KSI=R$1),0),1),"")</f>
        <v>3.0199999999999996</v>
      </c>
      <c r="S6" s="1">
        <f t="array" ref="S6">IFERROR(INDEX(Degree-ExpectedDegree,MATCH(1,(N=$A6)*(KSI=S$1),0),1),"")</f>
        <v>1.5899999999999999</v>
      </c>
      <c r="T6" s="1">
        <f t="array" ref="T6">IFERROR(INDEX(Degree-ExpectedDegree,MATCH(1,(N=$A6)*(KSI=T$1),0),1),"")</f>
        <v>0.78999999999999915</v>
      </c>
      <c r="U6" s="1">
        <f t="array" ref="U6">IFERROR(INDEX(Degree-ExpectedDegree,MATCH(1,(N=$A6)*(KSI=U$1),0),1),"")</f>
        <v>-1.5</v>
      </c>
      <c r="V6" s="1">
        <f t="array" ref="V6">IFERROR(INDEX(Degree-ExpectedDegree,MATCH(1,(N=$A6)*(KSI=V$1),0),1),"")</f>
        <v>-1.389999999999997</v>
      </c>
      <c r="W6" s="1">
        <f t="array" ref="W6">IFERROR(INDEX(Degree-ExpectedDegree,MATCH(1,(N=$A6)*(KSI=W$1),0),1),"")</f>
        <v>-4.2699999999999996</v>
      </c>
      <c r="X6" s="1">
        <f t="array" ref="X6">IFERROR(INDEX(Degree-ExpectedDegree,MATCH(1,(N=$A6)*(KSI=X$1),0),1),"")</f>
        <v>-5.75</v>
      </c>
      <c r="Y6" s="1">
        <f t="array" ref="Y6">IFERROR(INDEX(Degree-ExpectedDegree,MATCH(1,(N=$A6)*(KSI=Y$1),0),1),"")</f>
        <v>-7.629999999999999</v>
      </c>
      <c r="Z6" s="1">
        <f t="array" ref="Z6">IFERROR(INDEX(Degree-ExpectedDegree,MATCH(1,(N=$A6)*(KSI=Z$1),0),1),"")</f>
        <v>-10.519999999999996</v>
      </c>
      <c r="AA6" s="1" t="str">
        <f t="array" ref="AA6">IFERROR(INDEX(Degree-ExpectedDegree,MATCH(1,(N=$A6)*(KSI=AA$1),0),1),"")</f>
        <v/>
      </c>
      <c r="AB6" s="1" t="str">
        <f t="array" ref="AB6">IFERROR(INDEX(Degree-ExpectedDegree,MATCH(1,(N=$A6)*(KSI=AB$1),0),1),"")</f>
        <v/>
      </c>
      <c r="AC6" s="1" t="str">
        <f t="array" ref="AC6">IFERROR(INDEX(Degree-ExpectedDegree,MATCH(1,(N=$A6)*(KSI=AC$1),0),1),"")</f>
        <v/>
      </c>
      <c r="AD6" s="1" t="str">
        <f t="array" ref="AD6">IFERROR(INDEX(Degree-ExpectedDegree,MATCH(1,(N=$A6)*(KSI=AD$1),0),1),"")</f>
        <v/>
      </c>
      <c r="AE6" s="1" t="str">
        <f t="array" ref="AE6">IFERROR(INDEX(Degree-ExpectedDegree,MATCH(1,(N=$A6)*(KSI=AE$1),0),1),"")</f>
        <v/>
      </c>
      <c r="AF6" s="1" t="str">
        <f t="array" ref="AF6">IFERROR(INDEX(Degree-ExpectedDegree,MATCH(1,(N=$A6)*(KSI=AF$1),0),1),"")</f>
        <v/>
      </c>
      <c r="AG6" s="1" t="str">
        <f t="array" ref="AG6">IFERROR(INDEX(Degree-ExpectedDegree,MATCH(1,(N=$A6)*(KSI=AG$1),0),1),"")</f>
        <v/>
      </c>
      <c r="AH6" s="1" t="str">
        <f t="array" ref="AH6">IFERROR(INDEX(Degree-ExpectedDegree,MATCH(1,(N=$A6)*(KSI=AH$1),0),1),"")</f>
        <v/>
      </c>
      <c r="AI6" s="1" t="str">
        <f t="array" ref="AI6">IFERROR(INDEX(Degree-ExpectedDegree,MATCH(1,(N=$A6)*(KSI=AI$1),0),1),"")</f>
        <v/>
      </c>
      <c r="AJ6" s="1" t="str">
        <f t="array" ref="AJ6">IFERROR(INDEX(Degree-ExpectedDegree,MATCH(1,(N=$A6)*(KSI=AJ$1),0),1),"")</f>
        <v/>
      </c>
      <c r="AK6" s="1" t="str">
        <f t="array" ref="AK6">IFERROR(INDEX(Degree-ExpectedDegree,MATCH(1,(N=$A6)*(KSI=AK$1),0),1),"")</f>
        <v/>
      </c>
      <c r="AL6" s="1" t="str">
        <f t="array" ref="AL6">IFERROR(INDEX(Degree-ExpectedDegree,MATCH(1,(N=$A6)*(KSI=AL$1),0),1),"")</f>
        <v/>
      </c>
      <c r="AM6" s="1" t="str">
        <f t="array" ref="AM6">IFERROR(INDEX(Degree-ExpectedDegree,MATCH(1,(N=$A6)*(KSI=AM$1),0),1),"")</f>
        <v/>
      </c>
      <c r="AN6" s="1" t="str">
        <f t="array" ref="AN6">IFERROR(INDEX(Degree-ExpectedDegree,MATCH(1,(N=$A6)*(KSI=AN$1),0),1),"")</f>
        <v/>
      </c>
      <c r="AO6" s="1" t="str">
        <f t="array" ref="AO6">IFERROR(INDEX(Degree-ExpectedDegree,MATCH(1,(N=$A6)*(KSI=AO$1),0),1),"")</f>
        <v/>
      </c>
      <c r="AP6" s="1" t="str">
        <f t="array" ref="AP6">IFERROR(INDEX(Degree-ExpectedDegree,MATCH(1,(N=$A6)*(KSI=AP$1),0),1),"")</f>
        <v/>
      </c>
      <c r="AQ6" s="1" t="str">
        <f t="array" ref="AQ6">IFERROR(INDEX(Degree-ExpectedDegree,MATCH(1,(N=$A6)*(KSI=AQ$1),0),1),"")</f>
        <v/>
      </c>
      <c r="AR6" s="1" t="str">
        <f t="array" ref="AR6">IFERROR(INDEX(Degree-ExpectedDegree,MATCH(1,(N=$A6)*(KSI=AR$1),0),1),"")</f>
        <v/>
      </c>
      <c r="AS6" s="1" t="str">
        <f t="array" ref="AS6">IFERROR(INDEX(Degree-ExpectedDegree,MATCH(1,(N=$A6)*(KSI=AS$1),0),1),"")</f>
        <v/>
      </c>
      <c r="AT6" s="1" t="str">
        <f t="array" ref="AT6">IFERROR(INDEX(Degree-ExpectedDegree,MATCH(1,(N=$A6)*(KSI=AT$1),0),1),"")</f>
        <v/>
      </c>
      <c r="AU6" s="1" t="str">
        <f t="array" ref="AU6">IFERROR(INDEX(Degree-ExpectedDegree,MATCH(1,(N=$A6)*(KSI=AU$1),0),1),"")</f>
        <v/>
      </c>
      <c r="AV6" s="1" t="str">
        <f t="array" ref="AV6">IFERROR(INDEX(Degree-ExpectedDegree,MATCH(1,(N=$A6)*(KSI=AV$1),0),1),"")</f>
        <v/>
      </c>
      <c r="AW6" s="1" t="str">
        <f t="array" ref="AW6">IFERROR(INDEX(Degree-ExpectedDegree,MATCH(1,(N=$A6)*(KSI=AW$1),0),1),"")</f>
        <v/>
      </c>
      <c r="AX6" s="1" t="str">
        <f t="array" ref="AX6">IFERROR(INDEX(Degree-ExpectedDegree,MATCH(1,(N=$A6)*(KSI=AX$1),0),1),"")</f>
        <v/>
      </c>
    </row>
    <row r="7" spans="1:55" x14ac:dyDescent="0.25">
      <c r="A7" s="7">
        <f t="array" ref="A7">IFERROR(INDEX(N, MATCH(0,COUNTIF($A$1:A6, N), 0)), "")</f>
        <v>60</v>
      </c>
      <c r="B7" s="1">
        <f t="array" ref="B7">IFERROR(INDEX(Degree-ExpectedDegree,MATCH(1,(N=$A7)*(KSI=B$1),0),1),"")</f>
        <v>1.5899999999999999</v>
      </c>
      <c r="C7" s="1">
        <f t="array" ref="C7">IFERROR(INDEX(Degree-ExpectedDegree,MATCH(1,(N=$A7)*(KSI=C$1),0),1),"")</f>
        <v>3.1300000000000003</v>
      </c>
      <c r="D7" s="1">
        <f t="array" ref="D7">IFERROR(INDEX(Degree-ExpectedDegree,MATCH(1,(N=$A7)*(KSI=D$1),0),1),"")</f>
        <v>4.2700000000000005</v>
      </c>
      <c r="E7" s="1">
        <f t="array" ref="E7">IFERROR(INDEX(Degree-ExpectedDegree,MATCH(1,(N=$A7)*(KSI=E$1),0),1),"")</f>
        <v>5.24</v>
      </c>
      <c r="F7" s="1">
        <f t="array" ref="F7">IFERROR(INDEX(Degree-ExpectedDegree,MATCH(1,(N=$A7)*(KSI=F$1),0),1),"")</f>
        <v>6.2000000000000011</v>
      </c>
      <c r="G7" s="1">
        <f t="array" ref="G7">IFERROR(INDEX(Degree-ExpectedDegree,MATCH(1,(N=$A7)*(KSI=G$1),0),1),"")</f>
        <v>6.82</v>
      </c>
      <c r="H7" s="1">
        <f t="array" ref="H7">IFERROR(INDEX(Degree-ExpectedDegree,MATCH(1,(N=$A7)*(KSI=H$1),0),1),"")</f>
        <v>7.46</v>
      </c>
      <c r="I7" s="1">
        <f t="array" ref="I7">IFERROR(INDEX(Degree-ExpectedDegree,MATCH(1,(N=$A7)*(KSI=I$1),0),1),"")</f>
        <v>7.7899999999999991</v>
      </c>
      <c r="J7" s="1">
        <f t="array" ref="J7">IFERROR(INDEX(Degree-ExpectedDegree,MATCH(1,(N=$A7)*(KSI=J$1),0),1),"")</f>
        <v>7.99</v>
      </c>
      <c r="K7" s="1">
        <f t="array" ref="K7">IFERROR(INDEX(Degree-ExpectedDegree,MATCH(1,(N=$A7)*(KSI=K$1),0),1),"")</f>
        <v>7.91</v>
      </c>
      <c r="L7" s="1">
        <f t="array" ref="L7">IFERROR(INDEX(Degree-ExpectedDegree,MATCH(1,(N=$A7)*(KSI=L$1),0),1),"")</f>
        <v>7.9999999999999982</v>
      </c>
      <c r="M7" s="1">
        <f t="array" ref="M7">IFERROR(INDEX(Degree-ExpectedDegree,MATCH(1,(N=$A7)*(KSI=M$1),0),1),"")</f>
        <v>7.4600000000000009</v>
      </c>
      <c r="N7" s="1">
        <f t="array" ref="N7">IFERROR(INDEX(Degree-ExpectedDegree,MATCH(1,(N=$A7)*(KSI=N$1),0),1),"")</f>
        <v>7.17</v>
      </c>
      <c r="O7" s="1">
        <f t="array" ref="O7">IFERROR(INDEX(Degree-ExpectedDegree,MATCH(1,(N=$A7)*(KSI=O$1),0),1),"")</f>
        <v>6.6199999999999992</v>
      </c>
      <c r="P7" s="1">
        <f t="array" ref="P7">IFERROR(INDEX(Degree-ExpectedDegree,MATCH(1,(N=$A7)*(KSI=P$1),0),1),"")</f>
        <v>5.8999999999999986</v>
      </c>
      <c r="Q7" s="1">
        <f t="array" ref="Q7">IFERROR(INDEX(Degree-ExpectedDegree,MATCH(1,(N=$A7)*(KSI=Q$1),0),1),"")</f>
        <v>4.009999999999998</v>
      </c>
      <c r="R7" s="1">
        <f t="array" ref="R7">IFERROR(INDEX(Degree-ExpectedDegree,MATCH(1,(N=$A7)*(KSI=R$1),0),1),"")</f>
        <v>3.8200000000000003</v>
      </c>
      <c r="S7" s="1">
        <f t="array" ref="S7">IFERROR(INDEX(Degree-ExpectedDegree,MATCH(1,(N=$A7)*(KSI=S$1),0),1),"")</f>
        <v>2.34</v>
      </c>
      <c r="T7" s="1">
        <f t="array" ref="T7">IFERROR(INDEX(Degree-ExpectedDegree,MATCH(1,(N=$A7)*(KSI=T$1),0),1),"")</f>
        <v>0.17999999999999972</v>
      </c>
      <c r="U7" s="1">
        <f t="array" ref="U7">IFERROR(INDEX(Degree-ExpectedDegree,MATCH(1,(N=$A7)*(KSI=U$1),0),1),"")</f>
        <v>-1.5800000000000018</v>
      </c>
      <c r="V7" s="1">
        <f t="array" ref="V7">IFERROR(INDEX(Degree-ExpectedDegree,MATCH(1,(N=$A7)*(KSI=V$1),0),1),"")</f>
        <v>-3.1900000000000013</v>
      </c>
      <c r="W7" s="1">
        <f t="array" ref="W7">IFERROR(INDEX(Degree-ExpectedDegree,MATCH(1,(N=$A7)*(KSI=W$1),0),1),"")</f>
        <v>-4.7700000000000031</v>
      </c>
      <c r="X7" s="1">
        <f t="array" ref="X7">IFERROR(INDEX(Degree-ExpectedDegree,MATCH(1,(N=$A7)*(KSI=X$1),0),1),"")</f>
        <v>-7.1000000000000014</v>
      </c>
      <c r="Y7" s="1">
        <f t="array" ref="Y7">IFERROR(INDEX(Degree-ExpectedDegree,MATCH(1,(N=$A7)*(KSI=Y$1),0),1),"")</f>
        <v>-9.25</v>
      </c>
      <c r="Z7" s="1">
        <f t="array" ref="Z7">IFERROR(INDEX(Degree-ExpectedDegree,MATCH(1,(N=$A7)*(KSI=Z$1),0),1),"")</f>
        <v>-11.190000000000005</v>
      </c>
      <c r="AA7" s="1" t="str">
        <f t="array" ref="AA7">IFERROR(INDEX(Degree-ExpectedDegree,MATCH(1,(N=$A7)*(KSI=AA$1),0),1),"")</f>
        <v/>
      </c>
      <c r="AB7" s="1" t="str">
        <f t="array" ref="AB7">IFERROR(INDEX(Degree-ExpectedDegree,MATCH(1,(N=$A7)*(KSI=AB$1),0),1),"")</f>
        <v/>
      </c>
      <c r="AC7" s="1" t="str">
        <f t="array" ref="AC7">IFERROR(INDEX(Degree-ExpectedDegree,MATCH(1,(N=$A7)*(KSI=AC$1),0),1),"")</f>
        <v/>
      </c>
      <c r="AD7" s="1" t="str">
        <f t="array" ref="AD7">IFERROR(INDEX(Degree-ExpectedDegree,MATCH(1,(N=$A7)*(KSI=AD$1),0),1),"")</f>
        <v/>
      </c>
      <c r="AE7" s="1" t="str">
        <f t="array" ref="AE7">IFERROR(INDEX(Degree-ExpectedDegree,MATCH(1,(N=$A7)*(KSI=AE$1),0),1),"")</f>
        <v/>
      </c>
      <c r="AF7" s="1" t="str">
        <f t="array" ref="AF7">IFERROR(INDEX(Degree-ExpectedDegree,MATCH(1,(N=$A7)*(KSI=AF$1),0),1),"")</f>
        <v/>
      </c>
      <c r="AG7" s="1" t="str">
        <f t="array" ref="AG7">IFERROR(INDEX(Degree-ExpectedDegree,MATCH(1,(N=$A7)*(KSI=AG$1),0),1),"")</f>
        <v/>
      </c>
      <c r="AH7" s="1" t="str">
        <f t="array" ref="AH7">IFERROR(INDEX(Degree-ExpectedDegree,MATCH(1,(N=$A7)*(KSI=AH$1),0),1),"")</f>
        <v/>
      </c>
      <c r="AI7" s="1" t="str">
        <f t="array" ref="AI7">IFERROR(INDEX(Degree-ExpectedDegree,MATCH(1,(N=$A7)*(KSI=AI$1),0),1),"")</f>
        <v/>
      </c>
      <c r="AJ7" s="1" t="str">
        <f t="array" ref="AJ7">IFERROR(INDEX(Degree-ExpectedDegree,MATCH(1,(N=$A7)*(KSI=AJ$1),0),1),"")</f>
        <v/>
      </c>
      <c r="AK7" s="1" t="str">
        <f t="array" ref="AK7">IFERROR(INDEX(Degree-ExpectedDegree,MATCH(1,(N=$A7)*(KSI=AK$1),0),1),"")</f>
        <v/>
      </c>
      <c r="AL7" s="1" t="str">
        <f t="array" ref="AL7">IFERROR(INDEX(Degree-ExpectedDegree,MATCH(1,(N=$A7)*(KSI=AL$1),0),1),"")</f>
        <v/>
      </c>
      <c r="AM7" s="1" t="str">
        <f t="array" ref="AM7">IFERROR(INDEX(Degree-ExpectedDegree,MATCH(1,(N=$A7)*(KSI=AM$1),0),1),"")</f>
        <v/>
      </c>
      <c r="AN7" s="1" t="str">
        <f t="array" ref="AN7">IFERROR(INDEX(Degree-ExpectedDegree,MATCH(1,(N=$A7)*(KSI=AN$1),0),1),"")</f>
        <v/>
      </c>
      <c r="AO7" s="1" t="str">
        <f t="array" ref="AO7">IFERROR(INDEX(Degree-ExpectedDegree,MATCH(1,(N=$A7)*(KSI=AO$1),0),1),"")</f>
        <v/>
      </c>
      <c r="AP7" s="1" t="str">
        <f t="array" ref="AP7">IFERROR(INDEX(Degree-ExpectedDegree,MATCH(1,(N=$A7)*(KSI=AP$1),0),1),"")</f>
        <v/>
      </c>
      <c r="AQ7" s="1" t="str">
        <f t="array" ref="AQ7">IFERROR(INDEX(Degree-ExpectedDegree,MATCH(1,(N=$A7)*(KSI=AQ$1),0),1),"")</f>
        <v/>
      </c>
      <c r="AR7" s="1" t="str">
        <f t="array" ref="AR7">IFERROR(INDEX(Degree-ExpectedDegree,MATCH(1,(N=$A7)*(KSI=AR$1),0),1),"")</f>
        <v/>
      </c>
      <c r="AS7" s="1" t="str">
        <f t="array" ref="AS7">IFERROR(INDEX(Degree-ExpectedDegree,MATCH(1,(N=$A7)*(KSI=AS$1),0),1),"")</f>
        <v/>
      </c>
      <c r="AT7" s="1" t="str">
        <f t="array" ref="AT7">IFERROR(INDEX(Degree-ExpectedDegree,MATCH(1,(N=$A7)*(KSI=AT$1),0),1),"")</f>
        <v/>
      </c>
      <c r="AU7" s="1" t="str">
        <f t="array" ref="AU7">IFERROR(INDEX(Degree-ExpectedDegree,MATCH(1,(N=$A7)*(KSI=AU$1),0),1),"")</f>
        <v/>
      </c>
      <c r="AV7" s="1" t="str">
        <f t="array" ref="AV7">IFERROR(INDEX(Degree-ExpectedDegree,MATCH(1,(N=$A7)*(KSI=AV$1),0),1),"")</f>
        <v/>
      </c>
      <c r="AW7" s="1" t="str">
        <f t="array" ref="AW7">IFERROR(INDEX(Degree-ExpectedDegree,MATCH(1,(N=$A7)*(KSI=AW$1),0),1),"")</f>
        <v/>
      </c>
      <c r="AX7" s="1" t="str">
        <f t="array" ref="AX7">IFERROR(INDEX(Degree-ExpectedDegree,MATCH(1,(N=$A7)*(KSI=AX$1),0),1),"")</f>
        <v/>
      </c>
    </row>
    <row r="8" spans="1:55" x14ac:dyDescent="0.25">
      <c r="A8" s="7">
        <f t="array" ref="A8">IFERROR(INDEX(N, MATCH(0,COUNTIF($A$1:A7, N), 0)), "")</f>
        <v>70</v>
      </c>
      <c r="B8" s="1">
        <f t="array" ref="B8">IFERROR(INDEX(Degree-ExpectedDegree,MATCH(1,(N=$A8)*(KSI=B$1),0),1),"")</f>
        <v>1.91</v>
      </c>
      <c r="C8" s="1">
        <f t="array" ref="C8">IFERROR(INDEX(Degree-ExpectedDegree,MATCH(1,(N=$A8)*(KSI=C$1),0),1),"")</f>
        <v>3.55</v>
      </c>
      <c r="D8" s="1">
        <f t="array" ref="D8">IFERROR(INDEX(Degree-ExpectedDegree,MATCH(1,(N=$A8)*(KSI=D$1),0),1),"")</f>
        <v>5</v>
      </c>
      <c r="E8" s="1">
        <f t="array" ref="E8">IFERROR(INDEX(Degree-ExpectedDegree,MATCH(1,(N=$A8)*(KSI=E$1),0),1),"")</f>
        <v>6.0100000000000007</v>
      </c>
      <c r="F8" s="1">
        <f t="array" ref="F8">IFERROR(INDEX(Degree-ExpectedDegree,MATCH(1,(N=$A8)*(KSI=F$1),0),1),"")</f>
        <v>7.34</v>
      </c>
      <c r="G8" s="1">
        <f t="array" ref="G8">IFERROR(INDEX(Degree-ExpectedDegree,MATCH(1,(N=$A8)*(KSI=G$1),0),1),"")</f>
        <v>7.88</v>
      </c>
      <c r="H8" s="1">
        <f t="array" ref="H8">IFERROR(INDEX(Degree-ExpectedDegree,MATCH(1,(N=$A8)*(KSI=H$1),0),1),"")</f>
        <v>8.9700000000000006</v>
      </c>
      <c r="I8" s="1">
        <f t="array" ref="I8">IFERROR(INDEX(Degree-ExpectedDegree,MATCH(1,(N=$A8)*(KSI=I$1),0),1),"")</f>
        <v>9.4899999999999984</v>
      </c>
      <c r="J8" s="1">
        <f t="array" ref="J8">IFERROR(INDEX(Degree-ExpectedDegree,MATCH(1,(N=$A8)*(KSI=J$1),0),1),"")</f>
        <v>9.629999999999999</v>
      </c>
      <c r="K8" s="1">
        <f t="array" ref="K8">IFERROR(INDEX(Degree-ExpectedDegree,MATCH(1,(N=$A8)*(KSI=K$1),0),1),"")</f>
        <v>9.4599999999999991</v>
      </c>
      <c r="L8" s="1">
        <f t="array" ref="L8">IFERROR(INDEX(Degree-ExpectedDegree,MATCH(1,(N=$A8)*(KSI=L$1),0),1),"")</f>
        <v>9.5899999999999981</v>
      </c>
      <c r="M8" s="1">
        <f t="array" ref="M8">IFERROR(INDEX(Degree-ExpectedDegree,MATCH(1,(N=$A8)*(KSI=M$1),0),1),"")</f>
        <v>8.7099999999999991</v>
      </c>
      <c r="N8" s="1">
        <f t="array" ref="N8">IFERROR(INDEX(Degree-ExpectedDegree,MATCH(1,(N=$A8)*(KSI=N$1),0),1),"")</f>
        <v>7.9700000000000006</v>
      </c>
      <c r="O8" s="1">
        <f t="array" ref="O8">IFERROR(INDEX(Degree-ExpectedDegree,MATCH(1,(N=$A8)*(KSI=O$1),0),1),"")</f>
        <v>7.740000000000002</v>
      </c>
      <c r="P8" s="1">
        <f t="array" ref="P8">IFERROR(INDEX(Degree-ExpectedDegree,MATCH(1,(N=$A8)*(KSI=P$1),0),1),"")</f>
        <v>6.75</v>
      </c>
      <c r="Q8" s="1">
        <f t="array" ref="Q8">IFERROR(INDEX(Degree-ExpectedDegree,MATCH(1,(N=$A8)*(KSI=Q$1),0),1),"")</f>
        <v>5.4600000000000009</v>
      </c>
      <c r="R8" s="1">
        <f t="array" ref="R8">IFERROR(INDEX(Degree-ExpectedDegree,MATCH(1,(N=$A8)*(KSI=R$1),0),1),"")</f>
        <v>4.490000000000002</v>
      </c>
      <c r="S8" s="1">
        <f t="array" ref="S8">IFERROR(INDEX(Degree-ExpectedDegree,MATCH(1,(N=$A8)*(KSI=S$1),0),1),"")</f>
        <v>2.6000000000000014</v>
      </c>
      <c r="T8" s="1">
        <f t="array" ref="T8">IFERROR(INDEX(Degree-ExpectedDegree,MATCH(1,(N=$A8)*(KSI=T$1),0),1),"")</f>
        <v>0.94000000000000128</v>
      </c>
      <c r="U8" s="1">
        <f t="array" ref="U8">IFERROR(INDEX(Degree-ExpectedDegree,MATCH(1,(N=$A8)*(KSI=U$1),0),1),"")</f>
        <v>-1.2899999999999991</v>
      </c>
      <c r="V8" s="1">
        <f t="array" ref="V8">IFERROR(INDEX(Degree-ExpectedDegree,MATCH(1,(N=$A8)*(KSI=V$1),0),1),"")</f>
        <v>-2.8000000000000043</v>
      </c>
      <c r="W8" s="1">
        <f t="array" ref="W8">IFERROR(INDEX(Degree-ExpectedDegree,MATCH(1,(N=$A8)*(KSI=W$1),0),1),"")</f>
        <v>-6.2199999999999989</v>
      </c>
      <c r="X8" s="1">
        <f t="array" ref="X8">IFERROR(INDEX(Degree-ExpectedDegree,MATCH(1,(N=$A8)*(KSI=X$1),0),1),"")</f>
        <v>-8.7199999999999989</v>
      </c>
      <c r="Y8" s="1">
        <f t="array" ref="Y8">IFERROR(INDEX(Degree-ExpectedDegree,MATCH(1,(N=$A8)*(KSI=Y$1),0),1),"")</f>
        <v>-10.159999999999997</v>
      </c>
      <c r="Z8" s="1">
        <f t="array" ref="Z8">IFERROR(INDEX(Degree-ExpectedDegree,MATCH(1,(N=$A8)*(KSI=Z$1),0),1),"")</f>
        <v>-13.64</v>
      </c>
      <c r="AA8" s="1" t="str">
        <f t="array" ref="AA8">IFERROR(INDEX(Degree-ExpectedDegree,MATCH(1,(N=$A8)*(KSI=AA$1),0),1),"")</f>
        <v/>
      </c>
      <c r="AB8" s="1" t="str">
        <f t="array" ref="AB8">IFERROR(INDEX(Degree-ExpectedDegree,MATCH(1,(N=$A8)*(KSI=AB$1),0),1),"")</f>
        <v/>
      </c>
      <c r="AC8" s="1" t="str">
        <f t="array" ref="AC8">IFERROR(INDEX(Degree-ExpectedDegree,MATCH(1,(N=$A8)*(KSI=AC$1),0),1),"")</f>
        <v/>
      </c>
      <c r="AD8" s="1" t="str">
        <f t="array" ref="AD8">IFERROR(INDEX(Degree-ExpectedDegree,MATCH(1,(N=$A8)*(KSI=AD$1),0),1),"")</f>
        <v/>
      </c>
      <c r="AE8" s="1" t="str">
        <f t="array" ref="AE8">IFERROR(INDEX(Degree-ExpectedDegree,MATCH(1,(N=$A8)*(KSI=AE$1),0),1),"")</f>
        <v/>
      </c>
      <c r="AF8" s="1" t="str">
        <f t="array" ref="AF8">IFERROR(INDEX(Degree-ExpectedDegree,MATCH(1,(N=$A8)*(KSI=AF$1),0),1),"")</f>
        <v/>
      </c>
      <c r="AG8" s="1" t="str">
        <f t="array" ref="AG8">IFERROR(INDEX(Degree-ExpectedDegree,MATCH(1,(N=$A8)*(KSI=AG$1),0),1),"")</f>
        <v/>
      </c>
      <c r="AH8" s="1" t="str">
        <f t="array" ref="AH8">IFERROR(INDEX(Degree-ExpectedDegree,MATCH(1,(N=$A8)*(KSI=AH$1),0),1),"")</f>
        <v/>
      </c>
      <c r="AI8" s="1" t="str">
        <f t="array" ref="AI8">IFERROR(INDEX(Degree-ExpectedDegree,MATCH(1,(N=$A8)*(KSI=AI$1),0),1),"")</f>
        <v/>
      </c>
      <c r="AJ8" s="1" t="str">
        <f t="array" ref="AJ8">IFERROR(INDEX(Degree-ExpectedDegree,MATCH(1,(N=$A8)*(KSI=AJ$1),0),1),"")</f>
        <v/>
      </c>
      <c r="AK8" s="1" t="str">
        <f t="array" ref="AK8">IFERROR(INDEX(Degree-ExpectedDegree,MATCH(1,(N=$A8)*(KSI=AK$1),0),1),"")</f>
        <v/>
      </c>
      <c r="AL8" s="1" t="str">
        <f t="array" ref="AL8">IFERROR(INDEX(Degree-ExpectedDegree,MATCH(1,(N=$A8)*(KSI=AL$1),0),1),"")</f>
        <v/>
      </c>
      <c r="AM8" s="1" t="str">
        <f t="array" ref="AM8">IFERROR(INDEX(Degree-ExpectedDegree,MATCH(1,(N=$A8)*(KSI=AM$1),0),1),"")</f>
        <v/>
      </c>
      <c r="AN8" s="1" t="str">
        <f t="array" ref="AN8">IFERROR(INDEX(Degree-ExpectedDegree,MATCH(1,(N=$A8)*(KSI=AN$1),0),1),"")</f>
        <v/>
      </c>
      <c r="AO8" s="1" t="str">
        <f t="array" ref="AO8">IFERROR(INDEX(Degree-ExpectedDegree,MATCH(1,(N=$A8)*(KSI=AO$1),0),1),"")</f>
        <v/>
      </c>
      <c r="AP8" s="1" t="str">
        <f t="array" ref="AP8">IFERROR(INDEX(Degree-ExpectedDegree,MATCH(1,(N=$A8)*(KSI=AP$1),0),1),"")</f>
        <v/>
      </c>
      <c r="AQ8" s="1" t="str">
        <f t="array" ref="AQ8">IFERROR(INDEX(Degree-ExpectedDegree,MATCH(1,(N=$A8)*(KSI=AQ$1),0),1),"")</f>
        <v/>
      </c>
      <c r="AR8" s="1" t="str">
        <f t="array" ref="AR8">IFERROR(INDEX(Degree-ExpectedDegree,MATCH(1,(N=$A8)*(KSI=AR$1),0),1),"")</f>
        <v/>
      </c>
      <c r="AS8" s="1" t="str">
        <f t="array" ref="AS8">IFERROR(INDEX(Degree-ExpectedDegree,MATCH(1,(N=$A8)*(KSI=AS$1),0),1),"")</f>
        <v/>
      </c>
      <c r="AT8" s="1" t="str">
        <f t="array" ref="AT8">IFERROR(INDEX(Degree-ExpectedDegree,MATCH(1,(N=$A8)*(KSI=AT$1),0),1),"")</f>
        <v/>
      </c>
      <c r="AU8" s="1" t="str">
        <f t="array" ref="AU8">IFERROR(INDEX(Degree-ExpectedDegree,MATCH(1,(N=$A8)*(KSI=AU$1),0),1),"")</f>
        <v/>
      </c>
      <c r="AV8" s="1" t="str">
        <f t="array" ref="AV8">IFERROR(INDEX(Degree-ExpectedDegree,MATCH(1,(N=$A8)*(KSI=AV$1),0),1),"")</f>
        <v/>
      </c>
      <c r="AW8" s="1" t="str">
        <f t="array" ref="AW8">IFERROR(INDEX(Degree-ExpectedDegree,MATCH(1,(N=$A8)*(KSI=AW$1),0),1),"")</f>
        <v/>
      </c>
      <c r="AX8" s="1" t="str">
        <f t="array" ref="AX8">IFERROR(INDEX(Degree-ExpectedDegree,MATCH(1,(N=$A8)*(KSI=AX$1),0),1),"")</f>
        <v/>
      </c>
    </row>
    <row r="9" spans="1:55" x14ac:dyDescent="0.25">
      <c r="A9" s="7">
        <f t="array" ref="A9">IFERROR(INDEX(N, MATCH(0,COUNTIF($A$1:A8, N), 0)), "")</f>
        <v>80</v>
      </c>
      <c r="B9" s="1">
        <f t="array" ref="B9">IFERROR(INDEX(Degree-ExpectedDegree,MATCH(1,(N=$A9)*(KSI=B$1),0),1),"")</f>
        <v>2.13</v>
      </c>
      <c r="C9" s="1">
        <f t="array" ref="C9">IFERROR(INDEX(Degree-ExpectedDegree,MATCH(1,(N=$A9)*(KSI=C$1),0),1),"")</f>
        <v>3.97</v>
      </c>
      <c r="D9" s="1">
        <f t="array" ref="D9">IFERROR(INDEX(Degree-ExpectedDegree,MATCH(1,(N=$A9)*(KSI=D$1),0),1),"")</f>
        <v>5.71</v>
      </c>
      <c r="E9" s="1">
        <f t="array" ref="E9">IFERROR(INDEX(Degree-ExpectedDegree,MATCH(1,(N=$A9)*(KSI=E$1),0),1),"")</f>
        <v>7.0400000000000009</v>
      </c>
      <c r="F9" s="1">
        <f t="array" ref="F9">IFERROR(INDEX(Degree-ExpectedDegree,MATCH(1,(N=$A9)*(KSI=F$1),0),1),"")</f>
        <v>8.1399999999999988</v>
      </c>
      <c r="G9" s="1">
        <f t="array" ref="G9">IFERROR(INDEX(Degree-ExpectedDegree,MATCH(1,(N=$A9)*(KSI=G$1),0),1),"")</f>
        <v>9.26</v>
      </c>
      <c r="H9" s="1">
        <f t="array" ref="H9">IFERROR(INDEX(Degree-ExpectedDegree,MATCH(1,(N=$A9)*(KSI=H$1),0),1),"")</f>
        <v>9.73</v>
      </c>
      <c r="I9" s="1">
        <f t="array" ref="I9">IFERROR(INDEX(Degree-ExpectedDegree,MATCH(1,(N=$A9)*(KSI=I$1),0),1),"")</f>
        <v>10.65</v>
      </c>
      <c r="J9" s="1">
        <f t="array" ref="J9">IFERROR(INDEX(Degree-ExpectedDegree,MATCH(1,(N=$A9)*(KSI=J$1),0),1),"")</f>
        <v>10.66</v>
      </c>
      <c r="K9" s="1">
        <f t="array" ref="K9">IFERROR(INDEX(Degree-ExpectedDegree,MATCH(1,(N=$A9)*(KSI=K$1),0),1),"")</f>
        <v>11.09</v>
      </c>
      <c r="L9" s="1">
        <f t="array" ref="L9">IFERROR(INDEX(Degree-ExpectedDegree,MATCH(1,(N=$A9)*(KSI=L$1),0),1),"")</f>
        <v>10.76</v>
      </c>
      <c r="M9" s="1">
        <f t="array" ref="M9">IFERROR(INDEX(Degree-ExpectedDegree,MATCH(1,(N=$A9)*(KSI=M$1),0),1),"")</f>
        <v>9.75</v>
      </c>
      <c r="N9" s="1">
        <f t="array" ref="N9">IFERROR(INDEX(Degree-ExpectedDegree,MATCH(1,(N=$A9)*(KSI=N$1),0),1),"")</f>
        <v>9.11</v>
      </c>
      <c r="O9" s="1">
        <f t="array" ref="O9">IFERROR(INDEX(Degree-ExpectedDegree,MATCH(1,(N=$A9)*(KSI=O$1),0),1),"")</f>
        <v>8.4899999999999984</v>
      </c>
      <c r="P9" s="1">
        <f t="array" ref="P9">IFERROR(INDEX(Degree-ExpectedDegree,MATCH(1,(N=$A9)*(KSI=P$1),0),1),"")</f>
        <v>7.6700000000000017</v>
      </c>
      <c r="Q9" s="1">
        <f t="array" ref="Q9">IFERROR(INDEX(Degree-ExpectedDegree,MATCH(1,(N=$A9)*(KSI=Q$1),0),1),"")</f>
        <v>6.5300000000000011</v>
      </c>
      <c r="R9" s="1">
        <f t="array" ref="R9">IFERROR(INDEX(Degree-ExpectedDegree,MATCH(1,(N=$A9)*(KSI=R$1),0),1),"")</f>
        <v>4.59</v>
      </c>
      <c r="S9" s="1">
        <f t="array" ref="S9">IFERROR(INDEX(Degree-ExpectedDegree,MATCH(1,(N=$A9)*(KSI=S$1),0),1),"")</f>
        <v>2.740000000000002</v>
      </c>
      <c r="T9" s="1">
        <f t="array" ref="T9">IFERROR(INDEX(Degree-ExpectedDegree,MATCH(1,(N=$A9)*(KSI=T$1),0),1),"")</f>
        <v>0.28999999999999915</v>
      </c>
      <c r="U9" s="1">
        <f t="array" ref="U9">IFERROR(INDEX(Degree-ExpectedDegree,MATCH(1,(N=$A9)*(KSI=U$1),0),1),"")</f>
        <v>-1.4399999999999977</v>
      </c>
      <c r="V9" s="1">
        <f t="array" ref="V9">IFERROR(INDEX(Degree-ExpectedDegree,MATCH(1,(N=$A9)*(KSI=V$1),0),1),"")</f>
        <v>-3.7000000000000028</v>
      </c>
      <c r="W9" s="1">
        <f t="array" ref="W9">IFERROR(INDEX(Degree-ExpectedDegree,MATCH(1,(N=$A9)*(KSI=W$1),0),1),"")</f>
        <v>-6.7099999999999937</v>
      </c>
      <c r="X9" s="1">
        <f t="array" ref="X9">IFERROR(INDEX(Degree-ExpectedDegree,MATCH(1,(N=$A9)*(KSI=X$1),0),1),"")</f>
        <v>-9.8000000000000043</v>
      </c>
      <c r="Y9" s="1">
        <f t="array" ref="Y9">IFERROR(INDEX(Degree-ExpectedDegree,MATCH(1,(N=$A9)*(KSI=Y$1),0),1),"")</f>
        <v>-12.549999999999997</v>
      </c>
      <c r="Z9" s="1">
        <f t="array" ref="Z9">IFERROR(INDEX(Degree-ExpectedDegree,MATCH(1,(N=$A9)*(KSI=Z$1),0),1),"")</f>
        <v>-15.489999999999995</v>
      </c>
      <c r="AA9" s="1" t="str">
        <f t="array" ref="AA9">IFERROR(INDEX(Degree-ExpectedDegree,MATCH(1,(N=$A9)*(KSI=AA$1),0),1),"")</f>
        <v/>
      </c>
      <c r="AB9" s="1" t="str">
        <f t="array" ref="AB9">IFERROR(INDEX(Degree-ExpectedDegree,MATCH(1,(N=$A9)*(KSI=AB$1),0),1),"")</f>
        <v/>
      </c>
      <c r="AC9" s="1" t="str">
        <f t="array" ref="AC9">IFERROR(INDEX(Degree-ExpectedDegree,MATCH(1,(N=$A9)*(KSI=AC$1),0),1),"")</f>
        <v/>
      </c>
      <c r="AD9" s="1" t="str">
        <f t="array" ref="AD9">IFERROR(INDEX(Degree-ExpectedDegree,MATCH(1,(N=$A9)*(KSI=AD$1),0),1),"")</f>
        <v/>
      </c>
      <c r="AE9" s="1" t="str">
        <f t="array" ref="AE9">IFERROR(INDEX(Degree-ExpectedDegree,MATCH(1,(N=$A9)*(KSI=AE$1),0),1),"")</f>
        <v/>
      </c>
      <c r="AF9" s="1" t="str">
        <f t="array" ref="AF9">IFERROR(INDEX(Degree-ExpectedDegree,MATCH(1,(N=$A9)*(KSI=AF$1),0),1),"")</f>
        <v/>
      </c>
      <c r="AG9" s="1" t="str">
        <f t="array" ref="AG9">IFERROR(INDEX(Degree-ExpectedDegree,MATCH(1,(N=$A9)*(KSI=AG$1),0),1),"")</f>
        <v/>
      </c>
      <c r="AH9" s="1" t="str">
        <f t="array" ref="AH9">IFERROR(INDEX(Degree-ExpectedDegree,MATCH(1,(N=$A9)*(KSI=AH$1),0),1),"")</f>
        <v/>
      </c>
      <c r="AI9" s="1" t="str">
        <f t="array" ref="AI9">IFERROR(INDEX(Degree-ExpectedDegree,MATCH(1,(N=$A9)*(KSI=AI$1),0),1),"")</f>
        <v/>
      </c>
      <c r="AJ9" s="1" t="str">
        <f t="array" ref="AJ9">IFERROR(INDEX(Degree-ExpectedDegree,MATCH(1,(N=$A9)*(KSI=AJ$1),0),1),"")</f>
        <v/>
      </c>
      <c r="AK9" s="1" t="str">
        <f t="array" ref="AK9">IFERROR(INDEX(Degree-ExpectedDegree,MATCH(1,(N=$A9)*(KSI=AK$1),0),1),"")</f>
        <v/>
      </c>
      <c r="AL9" s="1" t="str">
        <f t="array" ref="AL9">IFERROR(INDEX(Degree-ExpectedDegree,MATCH(1,(N=$A9)*(KSI=AL$1),0),1),"")</f>
        <v/>
      </c>
      <c r="AM9" s="1" t="str">
        <f t="array" ref="AM9">IFERROR(INDEX(Degree-ExpectedDegree,MATCH(1,(N=$A9)*(KSI=AM$1),0),1),"")</f>
        <v/>
      </c>
      <c r="AN9" s="1" t="str">
        <f t="array" ref="AN9">IFERROR(INDEX(Degree-ExpectedDegree,MATCH(1,(N=$A9)*(KSI=AN$1),0),1),"")</f>
        <v/>
      </c>
      <c r="AO9" s="1" t="str">
        <f t="array" ref="AO9">IFERROR(INDEX(Degree-ExpectedDegree,MATCH(1,(N=$A9)*(KSI=AO$1),0),1),"")</f>
        <v/>
      </c>
      <c r="AP9" s="1" t="str">
        <f t="array" ref="AP9">IFERROR(INDEX(Degree-ExpectedDegree,MATCH(1,(N=$A9)*(KSI=AP$1),0),1),"")</f>
        <v/>
      </c>
      <c r="AQ9" s="1" t="str">
        <f t="array" ref="AQ9">IFERROR(INDEX(Degree-ExpectedDegree,MATCH(1,(N=$A9)*(KSI=AQ$1),0),1),"")</f>
        <v/>
      </c>
      <c r="AR9" s="1" t="str">
        <f t="array" ref="AR9">IFERROR(INDEX(Degree-ExpectedDegree,MATCH(1,(N=$A9)*(KSI=AR$1),0),1),"")</f>
        <v/>
      </c>
      <c r="AS9" s="1" t="str">
        <f t="array" ref="AS9">IFERROR(INDEX(Degree-ExpectedDegree,MATCH(1,(N=$A9)*(KSI=AS$1),0),1),"")</f>
        <v/>
      </c>
      <c r="AT9" s="1" t="str">
        <f t="array" ref="AT9">IFERROR(INDEX(Degree-ExpectedDegree,MATCH(1,(N=$A9)*(KSI=AT$1),0),1),"")</f>
        <v/>
      </c>
      <c r="AU9" s="1" t="str">
        <f t="array" ref="AU9">IFERROR(INDEX(Degree-ExpectedDegree,MATCH(1,(N=$A9)*(KSI=AU$1),0),1),"")</f>
        <v/>
      </c>
      <c r="AV9" s="1" t="str">
        <f t="array" ref="AV9">IFERROR(INDEX(Degree-ExpectedDegree,MATCH(1,(N=$A9)*(KSI=AV$1),0),1),"")</f>
        <v/>
      </c>
      <c r="AW9" s="1" t="str">
        <f t="array" ref="AW9">IFERROR(INDEX(Degree-ExpectedDegree,MATCH(1,(N=$A9)*(KSI=AW$1),0),1),"")</f>
        <v/>
      </c>
      <c r="AX9" s="1" t="str">
        <f t="array" ref="AX9">IFERROR(INDEX(Degree-ExpectedDegree,MATCH(1,(N=$A9)*(KSI=AX$1),0),1),"")</f>
        <v/>
      </c>
    </row>
    <row r="10" spans="1:55" x14ac:dyDescent="0.25">
      <c r="A10" s="7">
        <f t="array" ref="A10">IFERROR(INDEX(N, MATCH(0,COUNTIF($A$1:A9, N), 0)), "")</f>
        <v>90</v>
      </c>
      <c r="B10" s="1">
        <f t="array" ref="B10">IFERROR(INDEX(Degree-ExpectedDegree,MATCH(1,(N=$A10)*(KSI=B$1),0),1),"")</f>
        <v>2.3000000000000003</v>
      </c>
      <c r="C10" s="1">
        <f t="array" ref="C10">IFERROR(INDEX(Degree-ExpectedDegree,MATCH(1,(N=$A10)*(KSI=C$1),0),1),"")</f>
        <v>4.3899999999999997</v>
      </c>
      <c r="D10" s="1">
        <f t="array" ref="D10">IFERROR(INDEX(Degree-ExpectedDegree,MATCH(1,(N=$A10)*(KSI=D$1),0),1),"")</f>
        <v>6.3</v>
      </c>
      <c r="E10" s="1">
        <f t="array" ref="E10">IFERROR(INDEX(Degree-ExpectedDegree,MATCH(1,(N=$A10)*(KSI=E$1),0),1),"")</f>
        <v>7.7600000000000007</v>
      </c>
      <c r="F10" s="1">
        <f t="array" ref="F10">IFERROR(INDEX(Degree-ExpectedDegree,MATCH(1,(N=$A10)*(KSI=F$1),0),1),"")</f>
        <v>9.36</v>
      </c>
      <c r="G10" s="1">
        <f t="array" ref="G10">IFERROR(INDEX(Degree-ExpectedDegree,MATCH(1,(N=$A10)*(KSI=G$1),0),1),"")</f>
        <v>10.54</v>
      </c>
      <c r="H10" s="1">
        <f t="array" ref="H10">IFERROR(INDEX(Degree-ExpectedDegree,MATCH(1,(N=$A10)*(KSI=H$1),0),1),"")</f>
        <v>10.98</v>
      </c>
      <c r="I10" s="1">
        <f t="array" ref="I10">IFERROR(INDEX(Degree-ExpectedDegree,MATCH(1,(N=$A10)*(KSI=I$1),0),1),"")</f>
        <v>11.91</v>
      </c>
      <c r="J10" s="1">
        <f t="array" ref="J10">IFERROR(INDEX(Degree-ExpectedDegree,MATCH(1,(N=$A10)*(KSI=J$1),0),1),"")</f>
        <v>11.999999999999998</v>
      </c>
      <c r="K10" s="1">
        <f t="array" ref="K10">IFERROR(INDEX(Degree-ExpectedDegree,MATCH(1,(N=$A10)*(KSI=K$1),0),1),"")</f>
        <v>12.36</v>
      </c>
      <c r="L10" s="1">
        <f t="array" ref="L10">IFERROR(INDEX(Degree-ExpectedDegree,MATCH(1,(N=$A10)*(KSI=L$1),0),1),"")</f>
        <v>12.38</v>
      </c>
      <c r="M10" s="1">
        <f t="array" ref="M10">IFERROR(INDEX(Degree-ExpectedDegree,MATCH(1,(N=$A10)*(KSI=M$1),0),1),"")</f>
        <v>12.010000000000002</v>
      </c>
      <c r="N10" s="1">
        <f t="array" ref="N10">IFERROR(INDEX(Degree-ExpectedDegree,MATCH(1,(N=$A10)*(KSI=N$1),0),1),"")</f>
        <v>10.89</v>
      </c>
      <c r="O10" s="1">
        <f t="array" ref="O10">IFERROR(INDEX(Degree-ExpectedDegree,MATCH(1,(N=$A10)*(KSI=O$1),0),1),"")</f>
        <v>9.5499999999999972</v>
      </c>
      <c r="P10" s="1">
        <f t="array" ref="P10">IFERROR(INDEX(Degree-ExpectedDegree,MATCH(1,(N=$A10)*(KSI=P$1),0),1),"")</f>
        <v>8.9999999999999964</v>
      </c>
      <c r="Q10" s="1">
        <f t="array" ref="Q10">IFERROR(INDEX(Degree-ExpectedDegree,MATCH(1,(N=$A10)*(KSI=Q$1),0),1),"")</f>
        <v>7.27</v>
      </c>
      <c r="R10" s="1">
        <f t="array" ref="R10">IFERROR(INDEX(Degree-ExpectedDegree,MATCH(1,(N=$A10)*(KSI=R$1),0),1),"")</f>
        <v>5.2000000000000028</v>
      </c>
      <c r="S10" s="1">
        <f t="array" ref="S10">IFERROR(INDEX(Degree-ExpectedDegree,MATCH(1,(N=$A10)*(KSI=S$1),0),1),"")</f>
        <v>3.6599999999999966</v>
      </c>
      <c r="T10" s="1">
        <f t="array" ref="T10">IFERROR(INDEX(Degree-ExpectedDegree,MATCH(1,(N=$A10)*(KSI=T$1),0),1),"")</f>
        <v>1.8400000000000034</v>
      </c>
      <c r="U10" s="1">
        <f t="array" ref="U10">IFERROR(INDEX(Degree-ExpectedDegree,MATCH(1,(N=$A10)*(KSI=U$1),0),1),"")</f>
        <v>-0.71000000000000085</v>
      </c>
      <c r="V10" s="1">
        <f t="array" ref="V10">IFERROR(INDEX(Degree-ExpectedDegree,MATCH(1,(N=$A10)*(KSI=V$1),0),1),"")</f>
        <v>-4.8999999999999986</v>
      </c>
      <c r="W10" s="1">
        <f t="array" ref="W10">IFERROR(INDEX(Degree-ExpectedDegree,MATCH(1,(N=$A10)*(KSI=W$1),0),1),"")</f>
        <v>-7.980000000000004</v>
      </c>
      <c r="X10" s="1">
        <f t="array" ref="X10">IFERROR(INDEX(Degree-ExpectedDegree,MATCH(1,(N=$A10)*(KSI=X$1),0),1),"")</f>
        <v>-10.549999999999997</v>
      </c>
      <c r="Y10" s="1">
        <f t="array" ref="Y10">IFERROR(INDEX(Degree-ExpectedDegree,MATCH(1,(N=$A10)*(KSI=Y$1),0),1),"")</f>
        <v>-14.64</v>
      </c>
      <c r="Z10" s="1">
        <f t="array" ref="Z10">IFERROR(INDEX(Degree-ExpectedDegree,MATCH(1,(N=$A10)*(KSI=Z$1),0),1),"")</f>
        <v>-17.730000000000004</v>
      </c>
      <c r="AA10" s="1" t="str">
        <f t="array" ref="AA10">IFERROR(INDEX(Degree-ExpectedDegree,MATCH(1,(N=$A10)*(KSI=AA$1),0),1),"")</f>
        <v/>
      </c>
      <c r="AB10" s="1" t="str">
        <f t="array" ref="AB10">IFERROR(INDEX(Degree-ExpectedDegree,MATCH(1,(N=$A10)*(KSI=AB$1),0),1),"")</f>
        <v/>
      </c>
      <c r="AC10" s="1" t="str">
        <f t="array" ref="AC10">IFERROR(INDEX(Degree-ExpectedDegree,MATCH(1,(N=$A10)*(KSI=AC$1),0),1),"")</f>
        <v/>
      </c>
      <c r="AD10" s="1" t="str">
        <f t="array" ref="AD10">IFERROR(INDEX(Degree-ExpectedDegree,MATCH(1,(N=$A10)*(KSI=AD$1),0),1),"")</f>
        <v/>
      </c>
      <c r="AE10" s="1" t="str">
        <f t="array" ref="AE10">IFERROR(INDEX(Degree-ExpectedDegree,MATCH(1,(N=$A10)*(KSI=AE$1),0),1),"")</f>
        <v/>
      </c>
      <c r="AF10" s="1" t="str">
        <f t="array" ref="AF10">IFERROR(INDEX(Degree-ExpectedDegree,MATCH(1,(N=$A10)*(KSI=AF$1),0),1),"")</f>
        <v/>
      </c>
      <c r="AG10" s="1" t="str">
        <f t="array" ref="AG10">IFERROR(INDEX(Degree-ExpectedDegree,MATCH(1,(N=$A10)*(KSI=AG$1),0),1),"")</f>
        <v/>
      </c>
      <c r="AH10" s="1" t="str">
        <f t="array" ref="AH10">IFERROR(INDEX(Degree-ExpectedDegree,MATCH(1,(N=$A10)*(KSI=AH$1),0),1),"")</f>
        <v/>
      </c>
      <c r="AI10" s="1" t="str">
        <f t="array" ref="AI10">IFERROR(INDEX(Degree-ExpectedDegree,MATCH(1,(N=$A10)*(KSI=AI$1),0),1),"")</f>
        <v/>
      </c>
      <c r="AJ10" s="1" t="str">
        <f t="array" ref="AJ10">IFERROR(INDEX(Degree-ExpectedDegree,MATCH(1,(N=$A10)*(KSI=AJ$1),0),1),"")</f>
        <v/>
      </c>
      <c r="AK10" s="1" t="str">
        <f t="array" ref="AK10">IFERROR(INDEX(Degree-ExpectedDegree,MATCH(1,(N=$A10)*(KSI=AK$1),0),1),"")</f>
        <v/>
      </c>
      <c r="AL10" s="1" t="str">
        <f t="array" ref="AL10">IFERROR(INDEX(Degree-ExpectedDegree,MATCH(1,(N=$A10)*(KSI=AL$1),0),1),"")</f>
        <v/>
      </c>
      <c r="AM10" s="1" t="str">
        <f t="array" ref="AM10">IFERROR(INDEX(Degree-ExpectedDegree,MATCH(1,(N=$A10)*(KSI=AM$1),0),1),"")</f>
        <v/>
      </c>
      <c r="AN10" s="1" t="str">
        <f t="array" ref="AN10">IFERROR(INDEX(Degree-ExpectedDegree,MATCH(1,(N=$A10)*(KSI=AN$1),0),1),"")</f>
        <v/>
      </c>
      <c r="AO10" s="1" t="str">
        <f t="array" ref="AO10">IFERROR(INDEX(Degree-ExpectedDegree,MATCH(1,(N=$A10)*(KSI=AO$1),0),1),"")</f>
        <v/>
      </c>
      <c r="AP10" s="1" t="str">
        <f t="array" ref="AP10">IFERROR(INDEX(Degree-ExpectedDegree,MATCH(1,(N=$A10)*(KSI=AP$1),0),1),"")</f>
        <v/>
      </c>
      <c r="AQ10" s="1" t="str">
        <f t="array" ref="AQ10">IFERROR(INDEX(Degree-ExpectedDegree,MATCH(1,(N=$A10)*(KSI=AQ$1),0),1),"")</f>
        <v/>
      </c>
      <c r="AR10" s="1" t="str">
        <f t="array" ref="AR10">IFERROR(INDEX(Degree-ExpectedDegree,MATCH(1,(N=$A10)*(KSI=AR$1),0),1),"")</f>
        <v/>
      </c>
      <c r="AS10" s="1" t="str">
        <f t="array" ref="AS10">IFERROR(INDEX(Degree-ExpectedDegree,MATCH(1,(N=$A10)*(KSI=AS$1),0),1),"")</f>
        <v/>
      </c>
      <c r="AT10" s="1" t="str">
        <f t="array" ref="AT10">IFERROR(INDEX(Degree-ExpectedDegree,MATCH(1,(N=$A10)*(KSI=AT$1),0),1),"")</f>
        <v/>
      </c>
      <c r="AU10" s="1" t="str">
        <f t="array" ref="AU10">IFERROR(INDEX(Degree-ExpectedDegree,MATCH(1,(N=$A10)*(KSI=AU$1),0),1),"")</f>
        <v/>
      </c>
      <c r="AV10" s="1" t="str">
        <f t="array" ref="AV10">IFERROR(INDEX(Degree-ExpectedDegree,MATCH(1,(N=$A10)*(KSI=AV$1),0),1),"")</f>
        <v/>
      </c>
      <c r="AW10" s="1" t="str">
        <f t="array" ref="AW10">IFERROR(INDEX(Degree-ExpectedDegree,MATCH(1,(N=$A10)*(KSI=AW$1),0),1),"")</f>
        <v/>
      </c>
      <c r="AX10" s="1" t="str">
        <f t="array" ref="AX10">IFERROR(INDEX(Degree-ExpectedDegree,MATCH(1,(N=$A10)*(KSI=AX$1),0),1),"")</f>
        <v/>
      </c>
    </row>
    <row r="11" spans="1:55" x14ac:dyDescent="0.25">
      <c r="A11" s="7">
        <f t="array" ref="A11">IFERROR(INDEX(N, MATCH(0,COUNTIF($A$1:A10, N), 0)), "")</f>
        <v>100</v>
      </c>
      <c r="B11" s="1">
        <f t="array" ref="B11">IFERROR(INDEX(Degree-ExpectedDegree,MATCH(1,(N=$A11)*(KSI=B$1),0),1),"")</f>
        <v>2.6399999999999997</v>
      </c>
      <c r="C11" s="1">
        <f t="array" ref="C11">IFERROR(INDEX(Degree-ExpectedDegree,MATCH(1,(N=$A11)*(KSI=C$1),0),1),"")</f>
        <v>4.95</v>
      </c>
      <c r="D11" s="1">
        <f t="array" ref="D11">IFERROR(INDEX(Degree-ExpectedDegree,MATCH(1,(N=$A11)*(KSI=D$1),0),1),"")</f>
        <v>7.1000000000000005</v>
      </c>
      <c r="E11" s="1">
        <f t="array" ref="E11">IFERROR(INDEX(Degree-ExpectedDegree,MATCH(1,(N=$A11)*(KSI=E$1),0),1),"")</f>
        <v>8.81</v>
      </c>
      <c r="F11" s="1">
        <f t="array" ref="F11">IFERROR(INDEX(Degree-ExpectedDegree,MATCH(1,(N=$A11)*(KSI=F$1),0),1),"")</f>
        <v>10.18</v>
      </c>
      <c r="G11" s="1">
        <f t="array" ref="G11">IFERROR(INDEX(Degree-ExpectedDegree,MATCH(1,(N=$A11)*(KSI=G$1),0),1),"")</f>
        <v>11.7</v>
      </c>
      <c r="H11" s="1">
        <f t="array" ref="H11">IFERROR(INDEX(Degree-ExpectedDegree,MATCH(1,(N=$A11)*(KSI=H$1),0),1),"")</f>
        <v>12.590000000000002</v>
      </c>
      <c r="I11" s="1">
        <f t="array" ref="I11">IFERROR(INDEX(Degree-ExpectedDegree,MATCH(1,(N=$A11)*(KSI=I$1),0),1),"")</f>
        <v>12.939999999999998</v>
      </c>
      <c r="J11" s="1">
        <f t="array" ref="J11">IFERROR(INDEX(Degree-ExpectedDegree,MATCH(1,(N=$A11)*(KSI=J$1),0),1),"")</f>
        <v>13.389999999999999</v>
      </c>
      <c r="K11" s="1">
        <f t="array" ref="K11">IFERROR(INDEX(Degree-ExpectedDegree,MATCH(1,(N=$A11)*(KSI=K$1),0),1),"")</f>
        <v>13.450000000000001</v>
      </c>
      <c r="L11" s="1">
        <f t="array" ref="L11">IFERROR(INDEX(Degree-ExpectedDegree,MATCH(1,(N=$A11)*(KSI=L$1),0),1),"")</f>
        <v>13.189999999999998</v>
      </c>
      <c r="M11" s="1">
        <f t="array" ref="M11">IFERROR(INDEX(Degree-ExpectedDegree,MATCH(1,(N=$A11)*(KSI=M$1),0),1),"")</f>
        <v>12.48</v>
      </c>
      <c r="N11" s="1">
        <f t="array" ref="N11">IFERROR(INDEX(Degree-ExpectedDegree,MATCH(1,(N=$A11)*(KSI=N$1),0),1),"")</f>
        <v>12.320000000000004</v>
      </c>
      <c r="O11" s="1">
        <f t="array" ref="O11">IFERROR(INDEX(Degree-ExpectedDegree,MATCH(1,(N=$A11)*(KSI=O$1),0),1),"")</f>
        <v>10.940000000000001</v>
      </c>
      <c r="P11" s="1">
        <f t="array" ref="P11">IFERROR(INDEX(Degree-ExpectedDegree,MATCH(1,(N=$A11)*(KSI=P$1),0),1),"")</f>
        <v>9.1400000000000041</v>
      </c>
      <c r="Q11" s="1">
        <f t="array" ref="Q11">IFERROR(INDEX(Degree-ExpectedDegree,MATCH(1,(N=$A11)*(KSI=Q$1),0),1),"")</f>
        <v>8.4399999999999977</v>
      </c>
      <c r="R11" s="1">
        <f t="array" ref="R11">IFERROR(INDEX(Degree-ExpectedDegree,MATCH(1,(N=$A11)*(KSI=R$1),0),1),"")</f>
        <v>6.2399999999999949</v>
      </c>
      <c r="S11" s="1">
        <f t="array" ref="S11">IFERROR(INDEX(Degree-ExpectedDegree,MATCH(1,(N=$A11)*(KSI=S$1),0),1),"")</f>
        <v>3</v>
      </c>
      <c r="T11" s="1">
        <f t="array" ref="T11">IFERROR(INDEX(Degree-ExpectedDegree,MATCH(1,(N=$A11)*(KSI=T$1),0),1),"")</f>
        <v>1.5900000000000034</v>
      </c>
      <c r="U11" s="1">
        <f t="array" ref="U11">IFERROR(INDEX(Degree-ExpectedDegree,MATCH(1,(N=$A11)*(KSI=U$1),0),1),"")</f>
        <v>-1.2899999999999991</v>
      </c>
      <c r="V11" s="1">
        <f t="array" ref="V11">IFERROR(INDEX(Degree-ExpectedDegree,MATCH(1,(N=$A11)*(KSI=V$1),0),1),"")</f>
        <v>-4.5600000000000023</v>
      </c>
      <c r="W11" s="1">
        <f t="array" ref="W11">IFERROR(INDEX(Degree-ExpectedDegree,MATCH(1,(N=$A11)*(KSI=W$1),0),1),"")</f>
        <v>-8.25</v>
      </c>
      <c r="X11" s="1">
        <f t="array" ref="X11">IFERROR(INDEX(Degree-ExpectedDegree,MATCH(1,(N=$A11)*(KSI=X$1),0),1),"")</f>
        <v>-11.030000000000001</v>
      </c>
      <c r="Y11" s="1">
        <f t="array" ref="Y11">IFERROR(INDEX(Degree-ExpectedDegree,MATCH(1,(N=$A11)*(KSI=Y$1),0),1),"")</f>
        <v>-15.939999999999998</v>
      </c>
      <c r="Z11" s="1">
        <f t="array" ref="Z11">IFERROR(INDEX(Degree-ExpectedDegree,MATCH(1,(N=$A11)*(KSI=Z$1),0),1),"")</f>
        <v>-20.240000000000002</v>
      </c>
      <c r="AA11" s="1" t="str">
        <f t="array" ref="AA11">IFERROR(INDEX(Degree-ExpectedDegree,MATCH(1,(N=$A11)*(KSI=AA$1),0),1),"")</f>
        <v/>
      </c>
      <c r="AB11" s="1" t="str">
        <f t="array" ref="AB11">IFERROR(INDEX(Degree-ExpectedDegree,MATCH(1,(N=$A11)*(KSI=AB$1),0),1),"")</f>
        <v/>
      </c>
      <c r="AC11" s="1" t="str">
        <f t="array" ref="AC11">IFERROR(INDEX(Degree-ExpectedDegree,MATCH(1,(N=$A11)*(KSI=AC$1),0),1),"")</f>
        <v/>
      </c>
      <c r="AD11" s="1" t="str">
        <f t="array" ref="AD11">IFERROR(INDEX(Degree-ExpectedDegree,MATCH(1,(N=$A11)*(KSI=AD$1),0),1),"")</f>
        <v/>
      </c>
      <c r="AE11" s="1" t="str">
        <f t="array" ref="AE11">IFERROR(INDEX(Degree-ExpectedDegree,MATCH(1,(N=$A11)*(KSI=AE$1),0),1),"")</f>
        <v/>
      </c>
      <c r="AF11" s="1" t="str">
        <f t="array" ref="AF11">IFERROR(INDEX(Degree-ExpectedDegree,MATCH(1,(N=$A11)*(KSI=AF$1),0),1),"")</f>
        <v/>
      </c>
      <c r="AG11" s="1" t="str">
        <f t="array" ref="AG11">IFERROR(INDEX(Degree-ExpectedDegree,MATCH(1,(N=$A11)*(KSI=AG$1),0),1),"")</f>
        <v/>
      </c>
      <c r="AH11" s="1" t="str">
        <f t="array" ref="AH11">IFERROR(INDEX(Degree-ExpectedDegree,MATCH(1,(N=$A11)*(KSI=AH$1),0),1),"")</f>
        <v/>
      </c>
      <c r="AI11" s="1" t="str">
        <f t="array" ref="AI11">IFERROR(INDEX(Degree-ExpectedDegree,MATCH(1,(N=$A11)*(KSI=AI$1),0),1),"")</f>
        <v/>
      </c>
      <c r="AJ11" s="1" t="str">
        <f t="array" ref="AJ11">IFERROR(INDEX(Degree-ExpectedDegree,MATCH(1,(N=$A11)*(KSI=AJ$1),0),1),"")</f>
        <v/>
      </c>
      <c r="AK11" s="1" t="str">
        <f t="array" ref="AK11">IFERROR(INDEX(Degree-ExpectedDegree,MATCH(1,(N=$A11)*(KSI=AK$1),0),1),"")</f>
        <v/>
      </c>
      <c r="AL11" s="1" t="str">
        <f t="array" ref="AL11">IFERROR(INDEX(Degree-ExpectedDegree,MATCH(1,(N=$A11)*(KSI=AL$1),0),1),"")</f>
        <v/>
      </c>
      <c r="AM11" s="1" t="str">
        <f t="array" ref="AM11">IFERROR(INDEX(Degree-ExpectedDegree,MATCH(1,(N=$A11)*(KSI=AM$1),0),1),"")</f>
        <v/>
      </c>
      <c r="AN11" s="1" t="str">
        <f t="array" ref="AN11">IFERROR(INDEX(Degree-ExpectedDegree,MATCH(1,(N=$A11)*(KSI=AN$1),0),1),"")</f>
        <v/>
      </c>
      <c r="AO11" s="1" t="str">
        <f t="array" ref="AO11">IFERROR(INDEX(Degree-ExpectedDegree,MATCH(1,(N=$A11)*(KSI=AO$1),0),1),"")</f>
        <v/>
      </c>
      <c r="AP11" s="1" t="str">
        <f t="array" ref="AP11">IFERROR(INDEX(Degree-ExpectedDegree,MATCH(1,(N=$A11)*(KSI=AP$1),0),1),"")</f>
        <v/>
      </c>
      <c r="AQ11" s="1" t="str">
        <f t="array" ref="AQ11">IFERROR(INDEX(Degree-ExpectedDegree,MATCH(1,(N=$A11)*(KSI=AQ$1),0),1),"")</f>
        <v/>
      </c>
      <c r="AR11" s="1" t="str">
        <f t="array" ref="AR11">IFERROR(INDEX(Degree-ExpectedDegree,MATCH(1,(N=$A11)*(KSI=AR$1),0),1),"")</f>
        <v/>
      </c>
      <c r="AS11" s="1" t="str">
        <f t="array" ref="AS11">IFERROR(INDEX(Degree-ExpectedDegree,MATCH(1,(N=$A11)*(KSI=AS$1),0),1),"")</f>
        <v/>
      </c>
      <c r="AT11" s="1" t="str">
        <f t="array" ref="AT11">IFERROR(INDEX(Degree-ExpectedDegree,MATCH(1,(N=$A11)*(KSI=AT$1),0),1),"")</f>
        <v/>
      </c>
      <c r="AU11" s="1" t="str">
        <f t="array" ref="AU11">IFERROR(INDEX(Degree-ExpectedDegree,MATCH(1,(N=$A11)*(KSI=AU$1),0),1),"")</f>
        <v/>
      </c>
      <c r="AV11" s="1" t="str">
        <f t="array" ref="AV11">IFERROR(INDEX(Degree-ExpectedDegree,MATCH(1,(N=$A11)*(KSI=AV$1),0),1),"")</f>
        <v/>
      </c>
      <c r="AW11" s="1" t="str">
        <f t="array" ref="AW11">IFERROR(INDEX(Degree-ExpectedDegree,MATCH(1,(N=$A11)*(KSI=AW$1),0),1),"")</f>
        <v/>
      </c>
      <c r="AX11" s="1" t="str">
        <f t="array" ref="AX11">IFERROR(INDEX(Degree-ExpectedDegree,MATCH(1,(N=$A11)*(KSI=AX$1),0),1),"")</f>
        <v/>
      </c>
    </row>
    <row r="12" spans="1:55" x14ac:dyDescent="0.25">
      <c r="A12" s="7">
        <f t="array" ref="A12">IFERROR(INDEX(N, MATCH(0,COUNTIF($A$1:A11, N), 0)), "")</f>
        <v>110</v>
      </c>
      <c r="B12" s="1">
        <f t="array" ref="B12">IFERROR(INDEX(Degree-ExpectedDegree,MATCH(1,(N=$A12)*(KSI=B$1),0),1),"")</f>
        <v>2.98</v>
      </c>
      <c r="C12" s="1">
        <f t="array" ref="C12">IFERROR(INDEX(Degree-ExpectedDegree,MATCH(1,(N=$A12)*(KSI=C$1),0),1),"")</f>
        <v>5.55</v>
      </c>
      <c r="D12" s="1">
        <f t="array" ref="D12">IFERROR(INDEX(Degree-ExpectedDegree,MATCH(1,(N=$A12)*(KSI=D$1),0),1),"")</f>
        <v>7.91</v>
      </c>
      <c r="E12" s="1">
        <f t="array" ref="E12">IFERROR(INDEX(Degree-ExpectedDegree,MATCH(1,(N=$A12)*(KSI=E$1),0),1),"")</f>
        <v>9.870000000000001</v>
      </c>
      <c r="F12" s="1">
        <f t="array" ref="F12">IFERROR(INDEX(Degree-ExpectedDegree,MATCH(1,(N=$A12)*(KSI=F$1),0),1),"")</f>
        <v>11.5</v>
      </c>
      <c r="G12" s="1">
        <f t="array" ref="G12">IFERROR(INDEX(Degree-ExpectedDegree,MATCH(1,(N=$A12)*(KSI=G$1),0),1),"")</f>
        <v>12.61</v>
      </c>
      <c r="H12" s="1">
        <f t="array" ref="H12">IFERROR(INDEX(Degree-ExpectedDegree,MATCH(1,(N=$A12)*(KSI=H$1),0),1),"")</f>
        <v>13.68</v>
      </c>
      <c r="I12" s="1">
        <f t="array" ref="I12">IFERROR(INDEX(Degree-ExpectedDegree,MATCH(1,(N=$A12)*(KSI=I$1),0),1),"")</f>
        <v>14.86</v>
      </c>
      <c r="J12" s="1">
        <f t="array" ref="J12">IFERROR(INDEX(Degree-ExpectedDegree,MATCH(1,(N=$A12)*(KSI=J$1),0),1),"")</f>
        <v>14.649999999999999</v>
      </c>
      <c r="K12" s="1">
        <f t="array" ref="K12">IFERROR(INDEX(Degree-ExpectedDegree,MATCH(1,(N=$A12)*(KSI=K$1),0),1),"")</f>
        <v>14.720000000000002</v>
      </c>
      <c r="L12" s="1">
        <f t="array" ref="L12">IFERROR(INDEX(Degree-ExpectedDegree,MATCH(1,(N=$A12)*(KSI=L$1),0),1),"")</f>
        <v>14.68</v>
      </c>
      <c r="M12" s="1">
        <f t="array" ref="M12">IFERROR(INDEX(Degree-ExpectedDegree,MATCH(1,(N=$A12)*(KSI=M$1),0),1),"")</f>
        <v>14.21</v>
      </c>
      <c r="N12" s="1">
        <f t="array" ref="N12">IFERROR(INDEX(Degree-ExpectedDegree,MATCH(1,(N=$A12)*(KSI=N$1),0),1),"")</f>
        <v>13.100000000000001</v>
      </c>
      <c r="O12" s="1">
        <f t="array" ref="O12">IFERROR(INDEX(Degree-ExpectedDegree,MATCH(1,(N=$A12)*(KSI=O$1),0),1),"")</f>
        <v>11.729999999999997</v>
      </c>
      <c r="P12" s="1">
        <f t="array" ref="P12">IFERROR(INDEX(Degree-ExpectedDegree,MATCH(1,(N=$A12)*(KSI=P$1),0),1),"")</f>
        <v>10.310000000000002</v>
      </c>
      <c r="Q12" s="1">
        <f t="array" ref="Q12">IFERROR(INDEX(Degree-ExpectedDegree,MATCH(1,(N=$A12)*(KSI=Q$1),0),1),"")</f>
        <v>9.0600000000000023</v>
      </c>
      <c r="R12" s="1">
        <f t="array" ref="R12">IFERROR(INDEX(Degree-ExpectedDegree,MATCH(1,(N=$A12)*(KSI=R$1),0),1),"")</f>
        <v>6.5799999999999983</v>
      </c>
      <c r="S12" s="1">
        <f t="array" ref="S12">IFERROR(INDEX(Degree-ExpectedDegree,MATCH(1,(N=$A12)*(KSI=S$1),0),1),"")</f>
        <v>4.07</v>
      </c>
      <c r="T12" s="1">
        <f t="array" ref="T12">IFERROR(INDEX(Degree-ExpectedDegree,MATCH(1,(N=$A12)*(KSI=T$1),0),1),"")</f>
        <v>1.3200000000000003</v>
      </c>
      <c r="U12" s="1">
        <f t="array" ref="U12">IFERROR(INDEX(Degree-ExpectedDegree,MATCH(1,(N=$A12)*(KSI=U$1),0),1),"")</f>
        <v>-1.8900000000000006</v>
      </c>
      <c r="V12" s="1">
        <f t="array" ref="V12">IFERROR(INDEX(Degree-ExpectedDegree,MATCH(1,(N=$A12)*(KSI=V$1),0),1),"")</f>
        <v>-4.8999999999999986</v>
      </c>
      <c r="W12" s="1">
        <f t="array" ref="W12">IFERROR(INDEX(Degree-ExpectedDegree,MATCH(1,(N=$A12)*(KSI=W$1),0),1),"")</f>
        <v>-8.4499999999999957</v>
      </c>
      <c r="X12" s="1">
        <f t="array" ref="X12">IFERROR(INDEX(Degree-ExpectedDegree,MATCH(1,(N=$A12)*(KSI=X$1),0),1),"")</f>
        <v>-13.089999999999996</v>
      </c>
      <c r="Y12" s="1">
        <f t="array" ref="Y12">IFERROR(INDEX(Degree-ExpectedDegree,MATCH(1,(N=$A12)*(KSI=Y$1),0),1),"")</f>
        <v>-18.470000000000006</v>
      </c>
      <c r="Z12" s="1">
        <f t="array" ref="Z12">IFERROR(INDEX(Degree-ExpectedDegree,MATCH(1,(N=$A12)*(KSI=Z$1),0),1),"")</f>
        <v>-20.900000000000006</v>
      </c>
      <c r="AA12" s="1" t="str">
        <f t="array" ref="AA12">IFERROR(INDEX(Degree-ExpectedDegree,MATCH(1,(N=$A12)*(KSI=AA$1),0),1),"")</f>
        <v/>
      </c>
      <c r="AB12" s="1" t="str">
        <f t="array" ref="AB12">IFERROR(INDEX(Degree-ExpectedDegree,MATCH(1,(N=$A12)*(KSI=AB$1),0),1),"")</f>
        <v/>
      </c>
      <c r="AC12" s="1" t="str">
        <f t="array" ref="AC12">IFERROR(INDEX(Degree-ExpectedDegree,MATCH(1,(N=$A12)*(KSI=AC$1),0),1),"")</f>
        <v/>
      </c>
      <c r="AD12" s="1" t="str">
        <f t="array" ref="AD12">IFERROR(INDEX(Degree-ExpectedDegree,MATCH(1,(N=$A12)*(KSI=AD$1),0),1),"")</f>
        <v/>
      </c>
      <c r="AE12" s="1" t="str">
        <f t="array" ref="AE12">IFERROR(INDEX(Degree-ExpectedDegree,MATCH(1,(N=$A12)*(KSI=AE$1),0),1),"")</f>
        <v/>
      </c>
      <c r="AF12" s="1" t="str">
        <f t="array" ref="AF12">IFERROR(INDEX(Degree-ExpectedDegree,MATCH(1,(N=$A12)*(KSI=AF$1),0),1),"")</f>
        <v/>
      </c>
      <c r="AG12" s="1" t="str">
        <f t="array" ref="AG12">IFERROR(INDEX(Degree-ExpectedDegree,MATCH(1,(N=$A12)*(KSI=AG$1),0),1),"")</f>
        <v/>
      </c>
      <c r="AH12" s="1" t="str">
        <f t="array" ref="AH12">IFERROR(INDEX(Degree-ExpectedDegree,MATCH(1,(N=$A12)*(KSI=AH$1),0),1),"")</f>
        <v/>
      </c>
      <c r="AI12" s="1" t="str">
        <f t="array" ref="AI12">IFERROR(INDEX(Degree-ExpectedDegree,MATCH(1,(N=$A12)*(KSI=AI$1),0),1),"")</f>
        <v/>
      </c>
      <c r="AJ12" s="1" t="str">
        <f t="array" ref="AJ12">IFERROR(INDEX(Degree-ExpectedDegree,MATCH(1,(N=$A12)*(KSI=AJ$1),0),1),"")</f>
        <v/>
      </c>
      <c r="AK12" s="1" t="str">
        <f t="array" ref="AK12">IFERROR(INDEX(Degree-ExpectedDegree,MATCH(1,(N=$A12)*(KSI=AK$1),0),1),"")</f>
        <v/>
      </c>
      <c r="AL12" s="1" t="str">
        <f t="array" ref="AL12">IFERROR(INDEX(Degree-ExpectedDegree,MATCH(1,(N=$A12)*(KSI=AL$1),0),1),"")</f>
        <v/>
      </c>
      <c r="AM12" s="1" t="str">
        <f t="array" ref="AM12">IFERROR(INDEX(Degree-ExpectedDegree,MATCH(1,(N=$A12)*(KSI=AM$1),0),1),"")</f>
        <v/>
      </c>
      <c r="AN12" s="1" t="str">
        <f t="array" ref="AN12">IFERROR(INDEX(Degree-ExpectedDegree,MATCH(1,(N=$A12)*(KSI=AN$1),0),1),"")</f>
        <v/>
      </c>
      <c r="AO12" s="1" t="str">
        <f t="array" ref="AO12">IFERROR(INDEX(Degree-ExpectedDegree,MATCH(1,(N=$A12)*(KSI=AO$1),0),1),"")</f>
        <v/>
      </c>
      <c r="AP12" s="1" t="str">
        <f t="array" ref="AP12">IFERROR(INDEX(Degree-ExpectedDegree,MATCH(1,(N=$A12)*(KSI=AP$1),0),1),"")</f>
        <v/>
      </c>
      <c r="AQ12" s="1" t="str">
        <f t="array" ref="AQ12">IFERROR(INDEX(Degree-ExpectedDegree,MATCH(1,(N=$A12)*(KSI=AQ$1),0),1),"")</f>
        <v/>
      </c>
      <c r="AR12" s="1" t="str">
        <f t="array" ref="AR12">IFERROR(INDEX(Degree-ExpectedDegree,MATCH(1,(N=$A12)*(KSI=AR$1),0),1),"")</f>
        <v/>
      </c>
      <c r="AS12" s="1" t="str">
        <f t="array" ref="AS12">IFERROR(INDEX(Degree-ExpectedDegree,MATCH(1,(N=$A12)*(KSI=AS$1),0),1),"")</f>
        <v/>
      </c>
      <c r="AT12" s="1" t="str">
        <f t="array" ref="AT12">IFERROR(INDEX(Degree-ExpectedDegree,MATCH(1,(N=$A12)*(KSI=AT$1),0),1),"")</f>
        <v/>
      </c>
      <c r="AU12" s="1" t="str">
        <f t="array" ref="AU12">IFERROR(INDEX(Degree-ExpectedDegree,MATCH(1,(N=$A12)*(KSI=AU$1),0),1),"")</f>
        <v/>
      </c>
      <c r="AV12" s="1" t="str">
        <f t="array" ref="AV12">IFERROR(INDEX(Degree-ExpectedDegree,MATCH(1,(N=$A12)*(KSI=AV$1),0),1),"")</f>
        <v/>
      </c>
      <c r="AW12" s="1" t="str">
        <f t="array" ref="AW12">IFERROR(INDEX(Degree-ExpectedDegree,MATCH(1,(N=$A12)*(KSI=AW$1),0),1),"")</f>
        <v/>
      </c>
      <c r="AX12" s="1" t="str">
        <f t="array" ref="AX12">IFERROR(INDEX(Degree-ExpectedDegree,MATCH(1,(N=$A12)*(KSI=AX$1),0),1),"")</f>
        <v/>
      </c>
    </row>
    <row r="13" spans="1:55" x14ac:dyDescent="0.25">
      <c r="A13" s="7">
        <f t="array" ref="A13">IFERROR(INDEX(N, MATCH(0,COUNTIF($A$1:A12, N), 0)), "")</f>
        <v>120</v>
      </c>
      <c r="B13" s="1">
        <f t="array" ref="B13">IFERROR(INDEX(Degree-ExpectedDegree,MATCH(1,(N=$A13)*(KSI=B$1),0),1),"")</f>
        <v>3.23</v>
      </c>
      <c r="C13" s="1">
        <f t="array" ref="C13">IFERROR(INDEX(Degree-ExpectedDegree,MATCH(1,(N=$A13)*(KSI=C$1),0),1),"")</f>
        <v>5.9700000000000006</v>
      </c>
      <c r="D13" s="1">
        <f t="array" ref="D13">IFERROR(INDEX(Degree-ExpectedDegree,MATCH(1,(N=$A13)*(KSI=D$1),0),1),"")</f>
        <v>8.4700000000000006</v>
      </c>
      <c r="E13" s="1">
        <f t="array" ref="E13">IFERROR(INDEX(Degree-ExpectedDegree,MATCH(1,(N=$A13)*(KSI=E$1),0),1),"")</f>
        <v>10.74</v>
      </c>
      <c r="F13" s="1">
        <f t="array" ref="F13">IFERROR(INDEX(Degree-ExpectedDegree,MATCH(1,(N=$A13)*(KSI=F$1),0),1),"")</f>
        <v>12.4</v>
      </c>
      <c r="G13" s="1">
        <f t="array" ref="G13">IFERROR(INDEX(Degree-ExpectedDegree,MATCH(1,(N=$A13)*(KSI=G$1),0),1),"")</f>
        <v>14.190000000000001</v>
      </c>
      <c r="H13" s="1">
        <f t="array" ref="H13">IFERROR(INDEX(Degree-ExpectedDegree,MATCH(1,(N=$A13)*(KSI=H$1),0),1),"")</f>
        <v>15.110000000000001</v>
      </c>
      <c r="I13" s="1">
        <f t="array" ref="I13">IFERROR(INDEX(Degree-ExpectedDegree,MATCH(1,(N=$A13)*(KSI=I$1),0),1),"")</f>
        <v>15.829999999999998</v>
      </c>
      <c r="J13" s="1">
        <f t="array" ref="J13">IFERROR(INDEX(Degree-ExpectedDegree,MATCH(1,(N=$A13)*(KSI=J$1),0),1),"")</f>
        <v>16.38</v>
      </c>
      <c r="K13" s="1">
        <f t="array" ref="K13">IFERROR(INDEX(Degree-ExpectedDegree,MATCH(1,(N=$A13)*(KSI=K$1),0),1),"")</f>
        <v>16.310000000000002</v>
      </c>
      <c r="L13" s="1">
        <f t="array" ref="L13">IFERROR(INDEX(Degree-ExpectedDegree,MATCH(1,(N=$A13)*(KSI=L$1),0),1),"")</f>
        <v>16.459999999999997</v>
      </c>
      <c r="M13" s="1">
        <f t="array" ref="M13">IFERROR(INDEX(Degree-ExpectedDegree,MATCH(1,(N=$A13)*(KSI=M$1),0),1),"")</f>
        <v>15.32</v>
      </c>
      <c r="N13" s="1">
        <f t="array" ref="N13">IFERROR(INDEX(Degree-ExpectedDegree,MATCH(1,(N=$A13)*(KSI=N$1),0),1),"")</f>
        <v>14.080000000000002</v>
      </c>
      <c r="O13" s="1">
        <f t="array" ref="O13">IFERROR(INDEX(Degree-ExpectedDegree,MATCH(1,(N=$A13)*(KSI=O$1),0),1),"")</f>
        <v>13.09</v>
      </c>
      <c r="P13" s="1">
        <f t="array" ref="P13">IFERROR(INDEX(Degree-ExpectedDegree,MATCH(1,(N=$A13)*(KSI=P$1),0),1),"")</f>
        <v>10.82</v>
      </c>
      <c r="Q13" s="1">
        <f t="array" ref="Q13">IFERROR(INDEX(Degree-ExpectedDegree,MATCH(1,(N=$A13)*(KSI=Q$1),0),1),"")</f>
        <v>10.29</v>
      </c>
      <c r="R13" s="1">
        <f t="array" ref="R13">IFERROR(INDEX(Degree-ExpectedDegree,MATCH(1,(N=$A13)*(KSI=R$1),0),1),"")</f>
        <v>7.0500000000000043</v>
      </c>
      <c r="S13" s="1">
        <f t="array" ref="S13">IFERROR(INDEX(Degree-ExpectedDegree,MATCH(1,(N=$A13)*(KSI=S$1),0),1),"")</f>
        <v>4.8499999999999943</v>
      </c>
      <c r="T13" s="1">
        <f t="array" ref="T13">IFERROR(INDEX(Degree-ExpectedDegree,MATCH(1,(N=$A13)*(KSI=T$1),0),1),"")</f>
        <v>2.230000000000004</v>
      </c>
      <c r="U13" s="1">
        <f t="array" ref="U13">IFERROR(INDEX(Degree-ExpectedDegree,MATCH(1,(N=$A13)*(KSI=U$1),0),1),"")</f>
        <v>-2.1799999999999997</v>
      </c>
      <c r="V13" s="1">
        <f t="array" ref="V13">IFERROR(INDEX(Degree-ExpectedDegree,MATCH(1,(N=$A13)*(KSI=V$1),0),1),"")</f>
        <v>-6.2600000000000051</v>
      </c>
      <c r="W13" s="1">
        <f t="array" ref="W13">IFERROR(INDEX(Degree-ExpectedDegree,MATCH(1,(N=$A13)*(KSI=W$1),0),1),"")</f>
        <v>-9.4899999999999949</v>
      </c>
      <c r="X13" s="1">
        <f t="array" ref="X13">IFERROR(INDEX(Degree-ExpectedDegree,MATCH(1,(N=$A13)*(KSI=X$1),0),1),"")</f>
        <v>-13.75</v>
      </c>
      <c r="Y13" s="1">
        <f t="array" ref="Y13">IFERROR(INDEX(Degree-ExpectedDegree,MATCH(1,(N=$A13)*(KSI=Y$1),0),1),"")</f>
        <v>-19.459999999999994</v>
      </c>
      <c r="Z13" s="1">
        <f t="array" ref="Z13">IFERROR(INDEX(Degree-ExpectedDegree,MATCH(1,(N=$A13)*(KSI=Z$1),0),1),"")</f>
        <v>-23.559999999999988</v>
      </c>
      <c r="AA13" s="1" t="str">
        <f t="array" ref="AA13">IFERROR(INDEX(Degree-ExpectedDegree,MATCH(1,(N=$A13)*(KSI=AA$1),0),1),"")</f>
        <v/>
      </c>
      <c r="AB13" s="1" t="str">
        <f t="array" ref="AB13">IFERROR(INDEX(Degree-ExpectedDegree,MATCH(1,(N=$A13)*(KSI=AB$1),0),1),"")</f>
        <v/>
      </c>
      <c r="AC13" s="1" t="str">
        <f t="array" ref="AC13">IFERROR(INDEX(Degree-ExpectedDegree,MATCH(1,(N=$A13)*(KSI=AC$1),0),1),"")</f>
        <v/>
      </c>
      <c r="AD13" s="1" t="str">
        <f t="array" ref="AD13">IFERROR(INDEX(Degree-ExpectedDegree,MATCH(1,(N=$A13)*(KSI=AD$1),0),1),"")</f>
        <v/>
      </c>
      <c r="AE13" s="1" t="str">
        <f t="array" ref="AE13">IFERROR(INDEX(Degree-ExpectedDegree,MATCH(1,(N=$A13)*(KSI=AE$1),0),1),"")</f>
        <v/>
      </c>
      <c r="AF13" s="1" t="str">
        <f t="array" ref="AF13">IFERROR(INDEX(Degree-ExpectedDegree,MATCH(1,(N=$A13)*(KSI=AF$1),0),1),"")</f>
        <v/>
      </c>
      <c r="AG13" s="1" t="str">
        <f t="array" ref="AG13">IFERROR(INDEX(Degree-ExpectedDegree,MATCH(1,(N=$A13)*(KSI=AG$1),0),1),"")</f>
        <v/>
      </c>
      <c r="AH13" s="1" t="str">
        <f t="array" ref="AH13">IFERROR(INDEX(Degree-ExpectedDegree,MATCH(1,(N=$A13)*(KSI=AH$1),0),1),"")</f>
        <v/>
      </c>
      <c r="AI13" s="1" t="str">
        <f t="array" ref="AI13">IFERROR(INDEX(Degree-ExpectedDegree,MATCH(1,(N=$A13)*(KSI=AI$1),0),1),"")</f>
        <v/>
      </c>
      <c r="AJ13" s="1" t="str">
        <f t="array" ref="AJ13">IFERROR(INDEX(Degree-ExpectedDegree,MATCH(1,(N=$A13)*(KSI=AJ$1),0),1),"")</f>
        <v/>
      </c>
      <c r="AK13" s="1" t="str">
        <f t="array" ref="AK13">IFERROR(INDEX(Degree-ExpectedDegree,MATCH(1,(N=$A13)*(KSI=AK$1),0),1),"")</f>
        <v/>
      </c>
      <c r="AL13" s="1" t="str">
        <f t="array" ref="AL13">IFERROR(INDEX(Degree-ExpectedDegree,MATCH(1,(N=$A13)*(KSI=AL$1),0),1),"")</f>
        <v/>
      </c>
      <c r="AM13" s="1" t="str">
        <f t="array" ref="AM13">IFERROR(INDEX(Degree-ExpectedDegree,MATCH(1,(N=$A13)*(KSI=AM$1),0),1),"")</f>
        <v/>
      </c>
      <c r="AN13" s="1" t="str">
        <f t="array" ref="AN13">IFERROR(INDEX(Degree-ExpectedDegree,MATCH(1,(N=$A13)*(KSI=AN$1),0),1),"")</f>
        <v/>
      </c>
      <c r="AO13" s="1" t="str">
        <f t="array" ref="AO13">IFERROR(INDEX(Degree-ExpectedDegree,MATCH(1,(N=$A13)*(KSI=AO$1),0),1),"")</f>
        <v/>
      </c>
      <c r="AP13" s="1" t="str">
        <f t="array" ref="AP13">IFERROR(INDEX(Degree-ExpectedDegree,MATCH(1,(N=$A13)*(KSI=AP$1),0),1),"")</f>
        <v/>
      </c>
      <c r="AQ13" s="1" t="str">
        <f t="array" ref="AQ13">IFERROR(INDEX(Degree-ExpectedDegree,MATCH(1,(N=$A13)*(KSI=AQ$1),0),1),"")</f>
        <v/>
      </c>
      <c r="AR13" s="1" t="str">
        <f t="array" ref="AR13">IFERROR(INDEX(Degree-ExpectedDegree,MATCH(1,(N=$A13)*(KSI=AR$1),0),1),"")</f>
        <v/>
      </c>
      <c r="AS13" s="1" t="str">
        <f t="array" ref="AS13">IFERROR(INDEX(Degree-ExpectedDegree,MATCH(1,(N=$A13)*(KSI=AS$1),0),1),"")</f>
        <v/>
      </c>
      <c r="AT13" s="1" t="str">
        <f t="array" ref="AT13">IFERROR(INDEX(Degree-ExpectedDegree,MATCH(1,(N=$A13)*(KSI=AT$1),0),1),"")</f>
        <v/>
      </c>
      <c r="AU13" s="1" t="str">
        <f t="array" ref="AU13">IFERROR(INDEX(Degree-ExpectedDegree,MATCH(1,(N=$A13)*(KSI=AU$1),0),1),"")</f>
        <v/>
      </c>
      <c r="AV13" s="1" t="str">
        <f t="array" ref="AV13">IFERROR(INDEX(Degree-ExpectedDegree,MATCH(1,(N=$A13)*(KSI=AV$1),0),1),"")</f>
        <v/>
      </c>
      <c r="AW13" s="1" t="str">
        <f t="array" ref="AW13">IFERROR(INDEX(Degree-ExpectedDegree,MATCH(1,(N=$A13)*(KSI=AW$1),0),1),"")</f>
        <v/>
      </c>
      <c r="AX13" s="1" t="str">
        <f t="array" ref="AX13">IFERROR(INDEX(Degree-ExpectedDegree,MATCH(1,(N=$A13)*(KSI=AX$1),0),1),"")</f>
        <v/>
      </c>
    </row>
    <row r="14" spans="1:55" x14ac:dyDescent="0.25">
      <c r="A14" s="7">
        <f t="array" ref="A14">IFERROR(INDEX(N, MATCH(0,COUNTIF($A$1:A13, N), 0)), "")</f>
        <v>130</v>
      </c>
      <c r="B14" s="1">
        <f t="array" ref="B14">IFERROR(INDEX(Degree-ExpectedDegree,MATCH(1,(N=$A14)*(KSI=B$1),0),1),"")</f>
        <v>3.4499999999999997</v>
      </c>
      <c r="C14" s="1">
        <f t="array" ref="C14">IFERROR(INDEX(Degree-ExpectedDegree,MATCH(1,(N=$A14)*(KSI=C$1),0),1),"")</f>
        <v>6.43</v>
      </c>
      <c r="D14" s="1">
        <f t="array" ref="D14">IFERROR(INDEX(Degree-ExpectedDegree,MATCH(1,(N=$A14)*(KSI=D$1),0),1),"")</f>
        <v>9.2600000000000016</v>
      </c>
      <c r="E14" s="1">
        <f t="array" ref="E14">IFERROR(INDEX(Degree-ExpectedDegree,MATCH(1,(N=$A14)*(KSI=E$1),0),1),"")</f>
        <v>11.71</v>
      </c>
      <c r="F14" s="1">
        <f t="array" ref="F14">IFERROR(INDEX(Degree-ExpectedDegree,MATCH(1,(N=$A14)*(KSI=F$1),0),1),"")</f>
        <v>13.559999999999999</v>
      </c>
      <c r="G14" s="1">
        <f t="array" ref="G14">IFERROR(INDEX(Degree-ExpectedDegree,MATCH(1,(N=$A14)*(KSI=G$1),0),1),"")</f>
        <v>14.940000000000001</v>
      </c>
      <c r="H14" s="1">
        <f t="array" ref="H14">IFERROR(INDEX(Degree-ExpectedDegree,MATCH(1,(N=$A14)*(KSI=H$1),0),1),"")</f>
        <v>16.669999999999998</v>
      </c>
      <c r="I14" s="1">
        <f t="array" ref="I14">IFERROR(INDEX(Degree-ExpectedDegree,MATCH(1,(N=$A14)*(KSI=I$1),0),1),"")</f>
        <v>17.149999999999999</v>
      </c>
      <c r="J14" s="1">
        <f t="array" ref="J14">IFERROR(INDEX(Degree-ExpectedDegree,MATCH(1,(N=$A14)*(KSI=J$1),0),1),"")</f>
        <v>17.72</v>
      </c>
      <c r="K14" s="1">
        <f t="array" ref="K14">IFERROR(INDEX(Degree-ExpectedDegree,MATCH(1,(N=$A14)*(KSI=K$1),0),1),"")</f>
        <v>17.799999999999997</v>
      </c>
      <c r="L14" s="1">
        <f t="array" ref="L14">IFERROR(INDEX(Degree-ExpectedDegree,MATCH(1,(N=$A14)*(KSI=L$1),0),1),"")</f>
        <v>17.420000000000002</v>
      </c>
      <c r="M14" s="1">
        <f t="array" ref="M14">IFERROR(INDEX(Degree-ExpectedDegree,MATCH(1,(N=$A14)*(KSI=M$1),0),1),"")</f>
        <v>16.470000000000002</v>
      </c>
      <c r="N14" s="1">
        <f t="array" ref="N14">IFERROR(INDEX(Degree-ExpectedDegree,MATCH(1,(N=$A14)*(KSI=N$1),0),1),"")</f>
        <v>15.880000000000003</v>
      </c>
      <c r="O14" s="1">
        <f t="array" ref="O14">IFERROR(INDEX(Degree-ExpectedDegree,MATCH(1,(N=$A14)*(KSI=O$1),0),1),"")</f>
        <v>14.320000000000004</v>
      </c>
      <c r="P14" s="1">
        <f t="array" ref="P14">IFERROR(INDEX(Degree-ExpectedDegree,MATCH(1,(N=$A14)*(KSI=P$1),0),1),"")</f>
        <v>12.370000000000005</v>
      </c>
      <c r="Q14" s="1">
        <f t="array" ref="Q14">IFERROR(INDEX(Degree-ExpectedDegree,MATCH(1,(N=$A14)*(KSI=Q$1),0),1),"")</f>
        <v>10.329999999999998</v>
      </c>
      <c r="R14" s="1">
        <f t="array" ref="R14">IFERROR(INDEX(Degree-ExpectedDegree,MATCH(1,(N=$A14)*(KSI=R$1),0),1),"")</f>
        <v>7.68</v>
      </c>
      <c r="S14" s="1">
        <f t="array" ref="S14">IFERROR(INDEX(Degree-ExpectedDegree,MATCH(1,(N=$A14)*(KSI=S$1),0),1),"")</f>
        <v>4.6099999999999994</v>
      </c>
      <c r="T14" s="1">
        <f t="array" ref="T14">IFERROR(INDEX(Degree-ExpectedDegree,MATCH(1,(N=$A14)*(KSI=T$1),0),1),"")</f>
        <v>1.5</v>
      </c>
      <c r="U14" s="1">
        <f t="array" ref="U14">IFERROR(INDEX(Degree-ExpectedDegree,MATCH(1,(N=$A14)*(KSI=U$1),0),1),"")</f>
        <v>-1.5200000000000031</v>
      </c>
      <c r="V14" s="1">
        <f t="array" ref="V14">IFERROR(INDEX(Degree-ExpectedDegree,MATCH(1,(N=$A14)*(KSI=V$1),0),1),"")</f>
        <v>-6.3099999999999881</v>
      </c>
      <c r="W14" s="1">
        <f t="array" ref="W14">IFERROR(INDEX(Degree-ExpectedDegree,MATCH(1,(N=$A14)*(KSI=W$1),0),1),"")</f>
        <v>-10.669999999999987</v>
      </c>
      <c r="X14" s="1">
        <f t="array" ref="X14">IFERROR(INDEX(Degree-ExpectedDegree,MATCH(1,(N=$A14)*(KSI=X$1),0),1),"")</f>
        <v>-15.739999999999995</v>
      </c>
      <c r="Y14" s="1">
        <f t="array" ref="Y14">IFERROR(INDEX(Degree-ExpectedDegree,MATCH(1,(N=$A14)*(KSI=Y$1),0),1),"")</f>
        <v>-19.840000000000003</v>
      </c>
      <c r="Z14" s="1">
        <f t="array" ref="Z14">IFERROR(INDEX(Degree-ExpectedDegree,MATCH(1,(N=$A14)*(KSI=Z$1),0),1),"")</f>
        <v>-26.129999999999995</v>
      </c>
      <c r="AA14" s="1" t="str">
        <f t="array" ref="AA14">IFERROR(INDEX(Degree-ExpectedDegree,MATCH(1,(N=$A14)*(KSI=AA$1),0),1),"")</f>
        <v/>
      </c>
      <c r="AB14" s="1" t="str">
        <f t="array" ref="AB14">IFERROR(INDEX(Degree-ExpectedDegree,MATCH(1,(N=$A14)*(KSI=AB$1),0),1),"")</f>
        <v/>
      </c>
      <c r="AC14" s="1" t="str">
        <f t="array" ref="AC14">IFERROR(INDEX(Degree-ExpectedDegree,MATCH(1,(N=$A14)*(KSI=AC$1),0),1),"")</f>
        <v/>
      </c>
      <c r="AD14" s="1" t="str">
        <f t="array" ref="AD14">IFERROR(INDEX(Degree-ExpectedDegree,MATCH(1,(N=$A14)*(KSI=AD$1),0),1),"")</f>
        <v/>
      </c>
      <c r="AE14" s="1" t="str">
        <f t="array" ref="AE14">IFERROR(INDEX(Degree-ExpectedDegree,MATCH(1,(N=$A14)*(KSI=AE$1),0),1),"")</f>
        <v/>
      </c>
      <c r="AF14" s="1" t="str">
        <f t="array" ref="AF14">IFERROR(INDEX(Degree-ExpectedDegree,MATCH(1,(N=$A14)*(KSI=AF$1),0),1),"")</f>
        <v/>
      </c>
      <c r="AG14" s="1" t="str">
        <f t="array" ref="AG14">IFERROR(INDEX(Degree-ExpectedDegree,MATCH(1,(N=$A14)*(KSI=AG$1),0),1),"")</f>
        <v/>
      </c>
      <c r="AH14" s="1" t="str">
        <f t="array" ref="AH14">IFERROR(INDEX(Degree-ExpectedDegree,MATCH(1,(N=$A14)*(KSI=AH$1),0),1),"")</f>
        <v/>
      </c>
      <c r="AI14" s="1" t="str">
        <f t="array" ref="AI14">IFERROR(INDEX(Degree-ExpectedDegree,MATCH(1,(N=$A14)*(KSI=AI$1),0),1),"")</f>
        <v/>
      </c>
      <c r="AJ14" s="1" t="str">
        <f t="array" ref="AJ14">IFERROR(INDEX(Degree-ExpectedDegree,MATCH(1,(N=$A14)*(KSI=AJ$1),0),1),"")</f>
        <v/>
      </c>
      <c r="AK14" s="1" t="str">
        <f t="array" ref="AK14">IFERROR(INDEX(Degree-ExpectedDegree,MATCH(1,(N=$A14)*(KSI=AK$1),0),1),"")</f>
        <v/>
      </c>
      <c r="AL14" s="1" t="str">
        <f t="array" ref="AL14">IFERROR(INDEX(Degree-ExpectedDegree,MATCH(1,(N=$A14)*(KSI=AL$1),0),1),"")</f>
        <v/>
      </c>
      <c r="AM14" s="1" t="str">
        <f t="array" ref="AM14">IFERROR(INDEX(Degree-ExpectedDegree,MATCH(1,(N=$A14)*(KSI=AM$1),0),1),"")</f>
        <v/>
      </c>
      <c r="AN14" s="1" t="str">
        <f t="array" ref="AN14">IFERROR(INDEX(Degree-ExpectedDegree,MATCH(1,(N=$A14)*(KSI=AN$1),0),1),"")</f>
        <v/>
      </c>
      <c r="AO14" s="1" t="str">
        <f t="array" ref="AO14">IFERROR(INDEX(Degree-ExpectedDegree,MATCH(1,(N=$A14)*(KSI=AO$1),0),1),"")</f>
        <v/>
      </c>
      <c r="AP14" s="1" t="str">
        <f t="array" ref="AP14">IFERROR(INDEX(Degree-ExpectedDegree,MATCH(1,(N=$A14)*(KSI=AP$1),0),1),"")</f>
        <v/>
      </c>
      <c r="AQ14" s="1" t="str">
        <f t="array" ref="AQ14">IFERROR(INDEX(Degree-ExpectedDegree,MATCH(1,(N=$A14)*(KSI=AQ$1),0),1),"")</f>
        <v/>
      </c>
      <c r="AR14" s="1" t="str">
        <f t="array" ref="AR14">IFERROR(INDEX(Degree-ExpectedDegree,MATCH(1,(N=$A14)*(KSI=AR$1),0),1),"")</f>
        <v/>
      </c>
      <c r="AS14" s="1" t="str">
        <f t="array" ref="AS14">IFERROR(INDEX(Degree-ExpectedDegree,MATCH(1,(N=$A14)*(KSI=AS$1),0),1),"")</f>
        <v/>
      </c>
      <c r="AT14" s="1" t="str">
        <f t="array" ref="AT14">IFERROR(INDEX(Degree-ExpectedDegree,MATCH(1,(N=$A14)*(KSI=AT$1),0),1),"")</f>
        <v/>
      </c>
      <c r="AU14" s="1" t="str">
        <f t="array" ref="AU14">IFERROR(INDEX(Degree-ExpectedDegree,MATCH(1,(N=$A14)*(KSI=AU$1),0),1),"")</f>
        <v/>
      </c>
      <c r="AV14" s="1" t="str">
        <f t="array" ref="AV14">IFERROR(INDEX(Degree-ExpectedDegree,MATCH(1,(N=$A14)*(KSI=AV$1),0),1),"")</f>
        <v/>
      </c>
      <c r="AW14" s="1" t="str">
        <f t="array" ref="AW14">IFERROR(INDEX(Degree-ExpectedDegree,MATCH(1,(N=$A14)*(KSI=AW$1),0),1),"")</f>
        <v/>
      </c>
      <c r="AX14" s="1" t="str">
        <f t="array" ref="AX14">IFERROR(INDEX(Degree-ExpectedDegree,MATCH(1,(N=$A14)*(KSI=AX$1),0),1),"")</f>
        <v/>
      </c>
    </row>
    <row r="15" spans="1:55" x14ac:dyDescent="0.25">
      <c r="A15" s="7">
        <f t="array" ref="A15">IFERROR(INDEX(N, MATCH(0,COUNTIF($A$1:A14, N), 0)), "")</f>
        <v>140</v>
      </c>
      <c r="B15" s="1">
        <f t="array" ref="B15">IFERROR(INDEX(Degree-ExpectedDegree,MATCH(1,(N=$A15)*(KSI=B$1),0),1),"")</f>
        <v>3.69</v>
      </c>
      <c r="C15" s="1">
        <f t="array" ref="C15">IFERROR(INDEX(Degree-ExpectedDegree,MATCH(1,(N=$A15)*(KSI=C$1),0),1),"")</f>
        <v>7.01</v>
      </c>
      <c r="D15" s="1">
        <f t="array" ref="D15">IFERROR(INDEX(Degree-ExpectedDegree,MATCH(1,(N=$A15)*(KSI=D$1),0),1),"")</f>
        <v>9.9599999999999991</v>
      </c>
      <c r="E15" s="1">
        <f t="array" ref="E15">IFERROR(INDEX(Degree-ExpectedDegree,MATCH(1,(N=$A15)*(KSI=E$1),0),1),"")</f>
        <v>12.77</v>
      </c>
      <c r="F15" s="1">
        <f t="array" ref="F15">IFERROR(INDEX(Degree-ExpectedDegree,MATCH(1,(N=$A15)*(KSI=F$1),0),1),"")</f>
        <v>14.34</v>
      </c>
      <c r="G15" s="1">
        <f t="array" ref="G15">IFERROR(INDEX(Degree-ExpectedDegree,MATCH(1,(N=$A15)*(KSI=G$1),0),1),"")</f>
        <v>16.36</v>
      </c>
      <c r="H15" s="1">
        <f t="array" ref="H15">IFERROR(INDEX(Degree-ExpectedDegree,MATCH(1,(N=$A15)*(KSI=H$1),0),1),"")</f>
        <v>17.850000000000001</v>
      </c>
      <c r="I15" s="1">
        <f t="array" ref="I15">IFERROR(INDEX(Degree-ExpectedDegree,MATCH(1,(N=$A15)*(KSI=I$1),0),1),"")</f>
        <v>18.2</v>
      </c>
      <c r="J15" s="1">
        <f t="array" ref="J15">IFERROR(INDEX(Degree-ExpectedDegree,MATCH(1,(N=$A15)*(KSI=J$1),0),1),"")</f>
        <v>19.07</v>
      </c>
      <c r="K15" s="1">
        <f t="array" ref="K15">IFERROR(INDEX(Degree-ExpectedDegree,MATCH(1,(N=$A15)*(KSI=K$1),0),1),"")</f>
        <v>18.980000000000004</v>
      </c>
      <c r="L15" s="1">
        <f t="array" ref="L15">IFERROR(INDEX(Degree-ExpectedDegree,MATCH(1,(N=$A15)*(KSI=L$1),0),1),"")</f>
        <v>19.189999999999998</v>
      </c>
      <c r="M15" s="1">
        <f t="array" ref="M15">IFERROR(INDEX(Degree-ExpectedDegree,MATCH(1,(N=$A15)*(KSI=M$1),0),1),"")</f>
        <v>18.68</v>
      </c>
      <c r="N15" s="1">
        <f t="array" ref="N15">IFERROR(INDEX(Degree-ExpectedDegree,MATCH(1,(N=$A15)*(KSI=N$1),0),1),"")</f>
        <v>16.8</v>
      </c>
      <c r="O15" s="1">
        <f t="array" ref="O15">IFERROR(INDEX(Degree-ExpectedDegree,MATCH(1,(N=$A15)*(KSI=O$1),0),1),"")</f>
        <v>15.46</v>
      </c>
      <c r="P15" s="1">
        <f t="array" ref="P15">IFERROR(INDEX(Degree-ExpectedDegree,MATCH(1,(N=$A15)*(KSI=P$1),0),1),"")</f>
        <v>12.660000000000004</v>
      </c>
      <c r="Q15" s="1">
        <f t="array" ref="Q15">IFERROR(INDEX(Degree-ExpectedDegree,MATCH(1,(N=$A15)*(KSI=Q$1),0),1),"")</f>
        <v>10.79</v>
      </c>
      <c r="R15" s="1">
        <f t="array" ref="R15">IFERROR(INDEX(Degree-ExpectedDegree,MATCH(1,(N=$A15)*(KSI=R$1),0),1),"")</f>
        <v>7.7900000000000063</v>
      </c>
      <c r="S15" s="1">
        <f t="array" ref="S15">IFERROR(INDEX(Degree-ExpectedDegree,MATCH(1,(N=$A15)*(KSI=S$1),0),1),"")</f>
        <v>4.6099999999999994</v>
      </c>
      <c r="T15" s="1">
        <f t="array" ref="T15">IFERROR(INDEX(Degree-ExpectedDegree,MATCH(1,(N=$A15)*(KSI=T$1),0),1),"")</f>
        <v>1.5</v>
      </c>
      <c r="U15" s="1">
        <f t="array" ref="U15">IFERROR(INDEX(Degree-ExpectedDegree,MATCH(1,(N=$A15)*(KSI=U$1),0),1),"")</f>
        <v>-2.8400000000000034</v>
      </c>
      <c r="V15" s="1">
        <f t="array" ref="V15">IFERROR(INDEX(Degree-ExpectedDegree,MATCH(1,(N=$A15)*(KSI=V$1),0),1),"")</f>
        <v>-6.5600000000000023</v>
      </c>
      <c r="W15" s="1">
        <f t="array" ref="W15">IFERROR(INDEX(Degree-ExpectedDegree,MATCH(1,(N=$A15)*(KSI=W$1),0),1),"")</f>
        <v>-11.63000000000001</v>
      </c>
      <c r="X15" s="1">
        <f t="array" ref="X15">IFERROR(INDEX(Degree-ExpectedDegree,MATCH(1,(N=$A15)*(KSI=X$1),0),1),"")</f>
        <v>-18.340000000000003</v>
      </c>
      <c r="Y15" s="1">
        <f t="array" ref="Y15">IFERROR(INDEX(Degree-ExpectedDegree,MATCH(1,(N=$A15)*(KSI=Y$1),0),1),"")</f>
        <v>-22.700000000000003</v>
      </c>
      <c r="Z15" s="1">
        <f t="array" ref="Z15">IFERROR(INDEX(Degree-ExpectedDegree,MATCH(1,(N=$A15)*(KSI=Z$1),0),1),"")</f>
        <v>-29.180000000000007</v>
      </c>
      <c r="AA15" s="1" t="str">
        <f t="array" ref="AA15">IFERROR(INDEX(Degree-ExpectedDegree,MATCH(1,(N=$A15)*(KSI=AA$1),0),1),"")</f>
        <v/>
      </c>
      <c r="AB15" s="1" t="str">
        <f t="array" ref="AB15">IFERROR(INDEX(Degree-ExpectedDegree,MATCH(1,(N=$A15)*(KSI=AB$1),0),1),"")</f>
        <v/>
      </c>
      <c r="AC15" s="1" t="str">
        <f t="array" ref="AC15">IFERROR(INDEX(Degree-ExpectedDegree,MATCH(1,(N=$A15)*(KSI=AC$1),0),1),"")</f>
        <v/>
      </c>
      <c r="AD15" s="1" t="str">
        <f t="array" ref="AD15">IFERROR(INDEX(Degree-ExpectedDegree,MATCH(1,(N=$A15)*(KSI=AD$1),0),1),"")</f>
        <v/>
      </c>
      <c r="AE15" s="1" t="str">
        <f t="array" ref="AE15">IFERROR(INDEX(Degree-ExpectedDegree,MATCH(1,(N=$A15)*(KSI=AE$1),0),1),"")</f>
        <v/>
      </c>
      <c r="AF15" s="1" t="str">
        <f t="array" ref="AF15">IFERROR(INDEX(Degree-ExpectedDegree,MATCH(1,(N=$A15)*(KSI=AF$1),0),1),"")</f>
        <v/>
      </c>
      <c r="AG15" s="1" t="str">
        <f t="array" ref="AG15">IFERROR(INDEX(Degree-ExpectedDegree,MATCH(1,(N=$A15)*(KSI=AG$1),0),1),"")</f>
        <v/>
      </c>
      <c r="AH15" s="1" t="str">
        <f t="array" ref="AH15">IFERROR(INDEX(Degree-ExpectedDegree,MATCH(1,(N=$A15)*(KSI=AH$1),0),1),"")</f>
        <v/>
      </c>
      <c r="AI15" s="1" t="str">
        <f t="array" ref="AI15">IFERROR(INDEX(Degree-ExpectedDegree,MATCH(1,(N=$A15)*(KSI=AI$1),0),1),"")</f>
        <v/>
      </c>
      <c r="AJ15" s="1" t="str">
        <f t="array" ref="AJ15">IFERROR(INDEX(Degree-ExpectedDegree,MATCH(1,(N=$A15)*(KSI=AJ$1),0),1),"")</f>
        <v/>
      </c>
      <c r="AK15" s="1" t="str">
        <f t="array" ref="AK15">IFERROR(INDEX(Degree-ExpectedDegree,MATCH(1,(N=$A15)*(KSI=AK$1),0),1),"")</f>
        <v/>
      </c>
      <c r="AL15" s="1" t="str">
        <f t="array" ref="AL15">IFERROR(INDEX(Degree-ExpectedDegree,MATCH(1,(N=$A15)*(KSI=AL$1),0),1),"")</f>
        <v/>
      </c>
      <c r="AM15" s="1" t="str">
        <f t="array" ref="AM15">IFERROR(INDEX(Degree-ExpectedDegree,MATCH(1,(N=$A15)*(KSI=AM$1),0),1),"")</f>
        <v/>
      </c>
      <c r="AN15" s="1" t="str">
        <f t="array" ref="AN15">IFERROR(INDEX(Degree-ExpectedDegree,MATCH(1,(N=$A15)*(KSI=AN$1),0),1),"")</f>
        <v/>
      </c>
      <c r="AO15" s="1" t="str">
        <f t="array" ref="AO15">IFERROR(INDEX(Degree-ExpectedDegree,MATCH(1,(N=$A15)*(KSI=AO$1),0),1),"")</f>
        <v/>
      </c>
      <c r="AP15" s="1" t="str">
        <f t="array" ref="AP15">IFERROR(INDEX(Degree-ExpectedDegree,MATCH(1,(N=$A15)*(KSI=AP$1),0),1),"")</f>
        <v/>
      </c>
      <c r="AQ15" s="1" t="str">
        <f t="array" ref="AQ15">IFERROR(INDEX(Degree-ExpectedDegree,MATCH(1,(N=$A15)*(KSI=AQ$1),0),1),"")</f>
        <v/>
      </c>
      <c r="AR15" s="1" t="str">
        <f t="array" ref="AR15">IFERROR(INDEX(Degree-ExpectedDegree,MATCH(1,(N=$A15)*(KSI=AR$1),0),1),"")</f>
        <v/>
      </c>
      <c r="AS15" s="1" t="str">
        <f t="array" ref="AS15">IFERROR(INDEX(Degree-ExpectedDegree,MATCH(1,(N=$A15)*(KSI=AS$1),0),1),"")</f>
        <v/>
      </c>
      <c r="AT15" s="1" t="str">
        <f t="array" ref="AT15">IFERROR(INDEX(Degree-ExpectedDegree,MATCH(1,(N=$A15)*(KSI=AT$1),0),1),"")</f>
        <v/>
      </c>
      <c r="AU15" s="1" t="str">
        <f t="array" ref="AU15">IFERROR(INDEX(Degree-ExpectedDegree,MATCH(1,(N=$A15)*(KSI=AU$1),0),1),"")</f>
        <v/>
      </c>
      <c r="AV15" s="1" t="str">
        <f t="array" ref="AV15">IFERROR(INDEX(Degree-ExpectedDegree,MATCH(1,(N=$A15)*(KSI=AV$1),0),1),"")</f>
        <v/>
      </c>
      <c r="AW15" s="1" t="str">
        <f t="array" ref="AW15">IFERROR(INDEX(Degree-ExpectedDegree,MATCH(1,(N=$A15)*(KSI=AW$1),0),1),"")</f>
        <v/>
      </c>
      <c r="AX15" s="1" t="str">
        <f t="array" ref="AX15">IFERROR(INDEX(Degree-ExpectedDegree,MATCH(1,(N=$A15)*(KSI=AX$1),0),1),"")</f>
        <v/>
      </c>
    </row>
    <row r="16" spans="1:55" x14ac:dyDescent="0.25">
      <c r="A16" s="7">
        <f t="array" ref="A16">IFERROR(INDEX(N, MATCH(0,COUNTIF($A$1:A15, N), 0)), "")</f>
        <v>150</v>
      </c>
      <c r="B16" s="1">
        <f t="array" ref="B16">IFERROR(INDEX(Degree-ExpectedDegree,MATCH(1,(N=$A16)*(KSI=B$1),0),1),"")</f>
        <v>4.0299999999999994</v>
      </c>
      <c r="C16" s="1">
        <f t="array" ref="C16">IFERROR(INDEX(Degree-ExpectedDegree,MATCH(1,(N=$A16)*(KSI=C$1),0),1),"")</f>
        <v>7.51</v>
      </c>
      <c r="D16" s="1">
        <f t="array" ref="D16">IFERROR(INDEX(Degree-ExpectedDegree,MATCH(1,(N=$A16)*(KSI=D$1),0),1),"")</f>
        <v>10.790000000000001</v>
      </c>
      <c r="E16" s="1">
        <f t="array" ref="E16">IFERROR(INDEX(Degree-ExpectedDegree,MATCH(1,(N=$A16)*(KSI=E$1),0),1),"")</f>
        <v>13.379999999999999</v>
      </c>
      <c r="F16" s="1">
        <f t="array" ref="F16">IFERROR(INDEX(Degree-ExpectedDegree,MATCH(1,(N=$A16)*(KSI=F$1),0),1),"")</f>
        <v>15.55</v>
      </c>
      <c r="G16" s="1">
        <f t="array" ref="G16">IFERROR(INDEX(Degree-ExpectedDegree,MATCH(1,(N=$A16)*(KSI=G$1),0),1),"")</f>
        <v>17.270000000000003</v>
      </c>
      <c r="H16" s="1">
        <f t="array" ref="H16">IFERROR(INDEX(Degree-ExpectedDegree,MATCH(1,(N=$A16)*(KSI=H$1),0),1),"")</f>
        <v>18.64</v>
      </c>
      <c r="I16" s="1">
        <f t="array" ref="I16">IFERROR(INDEX(Degree-ExpectedDegree,MATCH(1,(N=$A16)*(KSI=I$1),0),1),"")</f>
        <v>19.8</v>
      </c>
      <c r="J16" s="1">
        <f t="array" ref="J16">IFERROR(INDEX(Degree-ExpectedDegree,MATCH(1,(N=$A16)*(KSI=J$1),0),1),"")</f>
        <v>20.6</v>
      </c>
      <c r="K16" s="1">
        <f t="array" ref="K16">IFERROR(INDEX(Degree-ExpectedDegree,MATCH(1,(N=$A16)*(KSI=K$1),0),1),"")</f>
        <v>20.550000000000004</v>
      </c>
      <c r="L16" s="1">
        <f t="array" ref="L16">IFERROR(INDEX(Degree-ExpectedDegree,MATCH(1,(N=$A16)*(KSI=L$1),0),1),"")</f>
        <v>20.209999999999997</v>
      </c>
      <c r="M16" s="1">
        <f t="array" ref="M16">IFERROR(INDEX(Degree-ExpectedDegree,MATCH(1,(N=$A16)*(KSI=M$1),0),1),"")</f>
        <v>19.46</v>
      </c>
      <c r="N16" s="1">
        <f t="array" ref="N16">IFERROR(INDEX(Degree-ExpectedDegree,MATCH(1,(N=$A16)*(KSI=N$1),0),1),"")</f>
        <v>18.100000000000001</v>
      </c>
      <c r="O16" s="1">
        <f t="array" ref="O16">IFERROR(INDEX(Degree-ExpectedDegree,MATCH(1,(N=$A16)*(KSI=O$1),0),1),"")</f>
        <v>16.299999999999997</v>
      </c>
      <c r="P16" s="1">
        <f t="array" ref="P16">IFERROR(INDEX(Degree-ExpectedDegree,MATCH(1,(N=$A16)*(KSI=P$1),0),1),"")</f>
        <v>14.549999999999997</v>
      </c>
      <c r="Q16" s="1">
        <f t="array" ref="Q16">IFERROR(INDEX(Degree-ExpectedDegree,MATCH(1,(N=$A16)*(KSI=Q$1),0),1),"")</f>
        <v>11.93</v>
      </c>
      <c r="R16" s="1">
        <f t="array" ref="R16">IFERROR(INDEX(Degree-ExpectedDegree,MATCH(1,(N=$A16)*(KSI=R$1),0),1),"")</f>
        <v>8.230000000000004</v>
      </c>
      <c r="S16" s="1">
        <f t="array" ref="S16">IFERROR(INDEX(Degree-ExpectedDegree,MATCH(1,(N=$A16)*(KSI=S$1),0),1),"")</f>
        <v>5.5499999999999972</v>
      </c>
      <c r="T16" s="1">
        <f t="array" ref="T16">IFERROR(INDEX(Degree-ExpectedDegree,MATCH(1,(N=$A16)*(KSI=T$1),0),1),"")</f>
        <v>2.1400000000000006</v>
      </c>
      <c r="U16" s="1">
        <f t="array" ref="U16">IFERROR(INDEX(Degree-ExpectedDegree,MATCH(1,(N=$A16)*(KSI=U$1),0),1),"")</f>
        <v>-2.980000000000004</v>
      </c>
      <c r="V16" s="1">
        <f t="array" ref="V16">IFERROR(INDEX(Degree-ExpectedDegree,MATCH(1,(N=$A16)*(KSI=V$1),0),1),"")</f>
        <v>-6.3999999999999915</v>
      </c>
      <c r="W16" s="1">
        <f t="array" ref="W16">IFERROR(INDEX(Degree-ExpectedDegree,MATCH(1,(N=$A16)*(KSI=W$1),0),1),"")</f>
        <v>-12.480000000000004</v>
      </c>
      <c r="X16" s="1">
        <f t="array" ref="X16">IFERROR(INDEX(Degree-ExpectedDegree,MATCH(1,(N=$A16)*(KSI=X$1),0),1),"")</f>
        <v>-17.129999999999995</v>
      </c>
      <c r="Y16" s="1">
        <f t="array" ref="Y16">IFERROR(INDEX(Degree-ExpectedDegree,MATCH(1,(N=$A16)*(KSI=Y$1),0),1),"")</f>
        <v>-23.759999999999991</v>
      </c>
      <c r="Z16" s="1">
        <f t="array" ref="Z16">IFERROR(INDEX(Degree-ExpectedDegree,MATCH(1,(N=$A16)*(KSI=Z$1),0),1),"")</f>
        <v>-30.909999999999997</v>
      </c>
      <c r="AA16" s="1" t="str">
        <f t="array" ref="AA16">IFERROR(INDEX(Degree-ExpectedDegree,MATCH(1,(N=$A16)*(KSI=AA$1),0),1),"")</f>
        <v/>
      </c>
      <c r="AB16" s="1" t="str">
        <f t="array" ref="AB16">IFERROR(INDEX(Degree-ExpectedDegree,MATCH(1,(N=$A16)*(KSI=AB$1),0),1),"")</f>
        <v/>
      </c>
      <c r="AC16" s="1" t="str">
        <f t="array" ref="AC16">IFERROR(INDEX(Degree-ExpectedDegree,MATCH(1,(N=$A16)*(KSI=AC$1),0),1),"")</f>
        <v/>
      </c>
      <c r="AD16" s="1" t="str">
        <f t="array" ref="AD16">IFERROR(INDEX(Degree-ExpectedDegree,MATCH(1,(N=$A16)*(KSI=AD$1),0),1),"")</f>
        <v/>
      </c>
      <c r="AE16" s="1" t="str">
        <f t="array" ref="AE16">IFERROR(INDEX(Degree-ExpectedDegree,MATCH(1,(N=$A16)*(KSI=AE$1),0),1),"")</f>
        <v/>
      </c>
      <c r="AF16" s="1" t="str">
        <f t="array" ref="AF16">IFERROR(INDEX(Degree-ExpectedDegree,MATCH(1,(N=$A16)*(KSI=AF$1),0),1),"")</f>
        <v/>
      </c>
      <c r="AG16" s="1" t="str">
        <f t="array" ref="AG16">IFERROR(INDEX(Degree-ExpectedDegree,MATCH(1,(N=$A16)*(KSI=AG$1),0),1),"")</f>
        <v/>
      </c>
      <c r="AH16" s="1" t="str">
        <f t="array" ref="AH16">IFERROR(INDEX(Degree-ExpectedDegree,MATCH(1,(N=$A16)*(KSI=AH$1),0),1),"")</f>
        <v/>
      </c>
      <c r="AI16" s="1" t="str">
        <f t="array" ref="AI16">IFERROR(INDEX(Degree-ExpectedDegree,MATCH(1,(N=$A16)*(KSI=AI$1),0),1),"")</f>
        <v/>
      </c>
      <c r="AJ16" s="1" t="str">
        <f t="array" ref="AJ16">IFERROR(INDEX(Degree-ExpectedDegree,MATCH(1,(N=$A16)*(KSI=AJ$1),0),1),"")</f>
        <v/>
      </c>
      <c r="AK16" s="1" t="str">
        <f t="array" ref="AK16">IFERROR(INDEX(Degree-ExpectedDegree,MATCH(1,(N=$A16)*(KSI=AK$1),0),1),"")</f>
        <v/>
      </c>
      <c r="AL16" s="1" t="str">
        <f t="array" ref="AL16">IFERROR(INDEX(Degree-ExpectedDegree,MATCH(1,(N=$A16)*(KSI=AL$1),0),1),"")</f>
        <v/>
      </c>
      <c r="AM16" s="1" t="str">
        <f t="array" ref="AM16">IFERROR(INDEX(Degree-ExpectedDegree,MATCH(1,(N=$A16)*(KSI=AM$1),0),1),"")</f>
        <v/>
      </c>
      <c r="AN16" s="1" t="str">
        <f t="array" ref="AN16">IFERROR(INDEX(Degree-ExpectedDegree,MATCH(1,(N=$A16)*(KSI=AN$1),0),1),"")</f>
        <v/>
      </c>
      <c r="AO16" s="1" t="str">
        <f t="array" ref="AO16">IFERROR(INDEX(Degree-ExpectedDegree,MATCH(1,(N=$A16)*(KSI=AO$1),0),1),"")</f>
        <v/>
      </c>
      <c r="AP16" s="1" t="str">
        <f t="array" ref="AP16">IFERROR(INDEX(Degree-ExpectedDegree,MATCH(1,(N=$A16)*(KSI=AP$1),0),1),"")</f>
        <v/>
      </c>
      <c r="AQ16" s="1" t="str">
        <f t="array" ref="AQ16">IFERROR(INDEX(Degree-ExpectedDegree,MATCH(1,(N=$A16)*(KSI=AQ$1),0),1),"")</f>
        <v/>
      </c>
      <c r="AR16" s="1" t="str">
        <f t="array" ref="AR16">IFERROR(INDEX(Degree-ExpectedDegree,MATCH(1,(N=$A16)*(KSI=AR$1),0),1),"")</f>
        <v/>
      </c>
      <c r="AS16" s="1" t="str">
        <f t="array" ref="AS16">IFERROR(INDEX(Degree-ExpectedDegree,MATCH(1,(N=$A16)*(KSI=AS$1),0),1),"")</f>
        <v/>
      </c>
      <c r="AT16" s="1" t="str">
        <f t="array" ref="AT16">IFERROR(INDEX(Degree-ExpectedDegree,MATCH(1,(N=$A16)*(KSI=AT$1),0),1),"")</f>
        <v/>
      </c>
      <c r="AU16" s="1" t="str">
        <f t="array" ref="AU16">IFERROR(INDEX(Degree-ExpectedDegree,MATCH(1,(N=$A16)*(KSI=AU$1),0),1),"")</f>
        <v/>
      </c>
      <c r="AV16" s="1" t="str">
        <f t="array" ref="AV16">IFERROR(INDEX(Degree-ExpectedDegree,MATCH(1,(N=$A16)*(KSI=AV$1),0),1),"")</f>
        <v/>
      </c>
      <c r="AW16" s="1" t="str">
        <f t="array" ref="AW16">IFERROR(INDEX(Degree-ExpectedDegree,MATCH(1,(N=$A16)*(KSI=AW$1),0),1),"")</f>
        <v/>
      </c>
      <c r="AX16" s="1" t="str">
        <f t="array" ref="AX16">IFERROR(INDEX(Degree-ExpectedDegree,MATCH(1,(N=$A16)*(KSI=AX$1),0),1),"")</f>
        <v/>
      </c>
    </row>
    <row r="17" spans="1:50" x14ac:dyDescent="0.25">
      <c r="A17" s="7">
        <f t="array" ref="A17">IFERROR(INDEX(N, MATCH(0,COUNTIF($A$1:A16, N), 0)), "")</f>
        <v>160</v>
      </c>
      <c r="B17" s="1">
        <f t="array" ref="B17">IFERROR(INDEX(Degree-ExpectedDegree,MATCH(1,(N=$A17)*(KSI=B$1),0),1),"")</f>
        <v>4.3099999999999996</v>
      </c>
      <c r="C17" s="1">
        <f t="array" ref="C17">IFERROR(INDEX(Degree-ExpectedDegree,MATCH(1,(N=$A17)*(KSI=C$1),0),1),"")</f>
        <v>8.18</v>
      </c>
      <c r="D17" s="1">
        <f t="array" ref="D17">IFERROR(INDEX(Degree-ExpectedDegree,MATCH(1,(N=$A17)*(KSI=D$1),0),1),"")</f>
        <v>11.5</v>
      </c>
      <c r="E17" s="1">
        <f t="array" ref="E17">IFERROR(INDEX(Degree-ExpectedDegree,MATCH(1,(N=$A17)*(KSI=E$1),0),1),"")</f>
        <v>14.420000000000002</v>
      </c>
      <c r="F17" s="1">
        <f t="array" ref="F17">IFERROR(INDEX(Degree-ExpectedDegree,MATCH(1,(N=$A17)*(KSI=F$1),0),1),"")</f>
        <v>16.47</v>
      </c>
      <c r="G17" s="1">
        <f t="array" ref="G17">IFERROR(INDEX(Degree-ExpectedDegree,MATCH(1,(N=$A17)*(KSI=G$1),0),1),"")</f>
        <v>18.779999999999998</v>
      </c>
      <c r="H17" s="1">
        <f t="array" ref="H17">IFERROR(INDEX(Degree-ExpectedDegree,MATCH(1,(N=$A17)*(KSI=H$1),0),1),"")</f>
        <v>20.5</v>
      </c>
      <c r="I17" s="1">
        <f t="array" ref="I17">IFERROR(INDEX(Degree-ExpectedDegree,MATCH(1,(N=$A17)*(KSI=I$1),0),1),"")</f>
        <v>20.880000000000003</v>
      </c>
      <c r="J17" s="1">
        <f t="array" ref="J17">IFERROR(INDEX(Degree-ExpectedDegree,MATCH(1,(N=$A17)*(KSI=J$1),0),1),"")</f>
        <v>21.79</v>
      </c>
      <c r="K17" s="1">
        <f t="array" ref="K17">IFERROR(INDEX(Degree-ExpectedDegree,MATCH(1,(N=$A17)*(KSI=K$1),0),1),"")</f>
        <v>21.81</v>
      </c>
      <c r="L17" s="1">
        <f t="array" ref="L17">IFERROR(INDEX(Degree-ExpectedDegree,MATCH(1,(N=$A17)*(KSI=L$1),0),1),"")</f>
        <v>21.119999999999997</v>
      </c>
      <c r="M17" s="1">
        <f t="array" ref="M17">IFERROR(INDEX(Degree-ExpectedDegree,MATCH(1,(N=$A17)*(KSI=M$1),0),1),"")</f>
        <v>19.970000000000002</v>
      </c>
      <c r="N17" s="1">
        <f t="array" ref="N17">IFERROR(INDEX(Degree-ExpectedDegree,MATCH(1,(N=$A17)*(KSI=N$1),0),1),"")</f>
        <v>19.599999999999994</v>
      </c>
      <c r="O17" s="1">
        <f t="array" ref="O17">IFERROR(INDEX(Degree-ExpectedDegree,MATCH(1,(N=$A17)*(KSI=O$1),0),1),"")</f>
        <v>17.980000000000004</v>
      </c>
      <c r="P17" s="1">
        <f t="array" ref="P17">IFERROR(INDEX(Degree-ExpectedDegree,MATCH(1,(N=$A17)*(KSI=P$1),0),1),"")</f>
        <v>15.949999999999996</v>
      </c>
      <c r="Q17" s="1">
        <f t="array" ref="Q17">IFERROR(INDEX(Degree-ExpectedDegree,MATCH(1,(N=$A17)*(KSI=Q$1),0),1),"")</f>
        <v>12.39</v>
      </c>
      <c r="R17" s="1">
        <f t="array" ref="R17">IFERROR(INDEX(Degree-ExpectedDegree,MATCH(1,(N=$A17)*(KSI=R$1),0),1),"")</f>
        <v>8.8000000000000043</v>
      </c>
      <c r="S17" s="1">
        <f t="array" ref="S17">IFERROR(INDEX(Degree-ExpectedDegree,MATCH(1,(N=$A17)*(KSI=S$1),0),1),"")</f>
        <v>5.4000000000000057</v>
      </c>
      <c r="T17" s="1">
        <f t="array" ref="T17">IFERROR(INDEX(Degree-ExpectedDegree,MATCH(1,(N=$A17)*(KSI=T$1),0),1),"")</f>
        <v>2.6200000000000045</v>
      </c>
      <c r="U17" s="1">
        <f t="array" ref="U17">IFERROR(INDEX(Degree-ExpectedDegree,MATCH(1,(N=$A17)*(KSI=U$1),0),1),"")</f>
        <v>-1.9699999999999989</v>
      </c>
      <c r="V17" s="1">
        <f t="array" ref="V17">IFERROR(INDEX(Degree-ExpectedDegree,MATCH(1,(N=$A17)*(KSI=V$1),0),1),"")</f>
        <v>-7.9099999999999966</v>
      </c>
      <c r="W17" s="1">
        <f t="array" ref="W17">IFERROR(INDEX(Degree-ExpectedDegree,MATCH(1,(N=$A17)*(KSI=W$1),0),1),"")</f>
        <v>-13.629999999999995</v>
      </c>
      <c r="X17" s="1">
        <f t="array" ref="X17">IFERROR(INDEX(Degree-ExpectedDegree,MATCH(1,(N=$A17)*(KSI=X$1),0),1),"")</f>
        <v>-19.439999999999998</v>
      </c>
      <c r="Y17" s="1">
        <f t="array" ref="Y17">IFERROR(INDEX(Degree-ExpectedDegree,MATCH(1,(N=$A17)*(KSI=Y$1),0),1),"")</f>
        <v>-24.64</v>
      </c>
      <c r="Z17" s="1">
        <f t="array" ref="Z17">IFERROR(INDEX(Degree-ExpectedDegree,MATCH(1,(N=$A17)*(KSI=Z$1),0),1),"")</f>
        <v>-33.489999999999995</v>
      </c>
      <c r="AA17" s="1" t="str">
        <f t="array" ref="AA17">IFERROR(INDEX(Degree-ExpectedDegree,MATCH(1,(N=$A17)*(KSI=AA$1),0),1),"")</f>
        <v/>
      </c>
      <c r="AB17" s="1" t="str">
        <f t="array" ref="AB17">IFERROR(INDEX(Degree-ExpectedDegree,MATCH(1,(N=$A17)*(KSI=AB$1),0),1),"")</f>
        <v/>
      </c>
      <c r="AC17" s="1" t="str">
        <f t="array" ref="AC17">IFERROR(INDEX(Degree-ExpectedDegree,MATCH(1,(N=$A17)*(KSI=AC$1),0),1),"")</f>
        <v/>
      </c>
      <c r="AD17" s="1" t="str">
        <f t="array" ref="AD17">IFERROR(INDEX(Degree-ExpectedDegree,MATCH(1,(N=$A17)*(KSI=AD$1),0),1),"")</f>
        <v/>
      </c>
      <c r="AE17" s="1" t="str">
        <f t="array" ref="AE17">IFERROR(INDEX(Degree-ExpectedDegree,MATCH(1,(N=$A17)*(KSI=AE$1),0),1),"")</f>
        <v/>
      </c>
      <c r="AF17" s="1" t="str">
        <f t="array" ref="AF17">IFERROR(INDEX(Degree-ExpectedDegree,MATCH(1,(N=$A17)*(KSI=AF$1),0),1),"")</f>
        <v/>
      </c>
      <c r="AG17" s="1" t="str">
        <f t="array" ref="AG17">IFERROR(INDEX(Degree-ExpectedDegree,MATCH(1,(N=$A17)*(KSI=AG$1),0),1),"")</f>
        <v/>
      </c>
      <c r="AH17" s="1" t="str">
        <f t="array" ref="AH17">IFERROR(INDEX(Degree-ExpectedDegree,MATCH(1,(N=$A17)*(KSI=AH$1),0),1),"")</f>
        <v/>
      </c>
      <c r="AI17" s="1" t="str">
        <f t="array" ref="AI17">IFERROR(INDEX(Degree-ExpectedDegree,MATCH(1,(N=$A17)*(KSI=AI$1),0),1),"")</f>
        <v/>
      </c>
      <c r="AJ17" s="1" t="str">
        <f t="array" ref="AJ17">IFERROR(INDEX(Degree-ExpectedDegree,MATCH(1,(N=$A17)*(KSI=AJ$1),0),1),"")</f>
        <v/>
      </c>
      <c r="AK17" s="1" t="str">
        <f t="array" ref="AK17">IFERROR(INDEX(Degree-ExpectedDegree,MATCH(1,(N=$A17)*(KSI=AK$1),0),1),"")</f>
        <v/>
      </c>
      <c r="AL17" s="1" t="str">
        <f t="array" ref="AL17">IFERROR(INDEX(Degree-ExpectedDegree,MATCH(1,(N=$A17)*(KSI=AL$1),0),1),"")</f>
        <v/>
      </c>
      <c r="AM17" s="1" t="str">
        <f t="array" ref="AM17">IFERROR(INDEX(Degree-ExpectedDegree,MATCH(1,(N=$A17)*(KSI=AM$1),0),1),"")</f>
        <v/>
      </c>
      <c r="AN17" s="1" t="str">
        <f t="array" ref="AN17">IFERROR(INDEX(Degree-ExpectedDegree,MATCH(1,(N=$A17)*(KSI=AN$1),0),1),"")</f>
        <v/>
      </c>
      <c r="AO17" s="1" t="str">
        <f t="array" ref="AO17">IFERROR(INDEX(Degree-ExpectedDegree,MATCH(1,(N=$A17)*(KSI=AO$1),0),1),"")</f>
        <v/>
      </c>
      <c r="AP17" s="1" t="str">
        <f t="array" ref="AP17">IFERROR(INDEX(Degree-ExpectedDegree,MATCH(1,(N=$A17)*(KSI=AP$1),0),1),"")</f>
        <v/>
      </c>
      <c r="AQ17" s="1" t="str">
        <f t="array" ref="AQ17">IFERROR(INDEX(Degree-ExpectedDegree,MATCH(1,(N=$A17)*(KSI=AQ$1),0),1),"")</f>
        <v/>
      </c>
      <c r="AR17" s="1" t="str">
        <f t="array" ref="AR17">IFERROR(INDEX(Degree-ExpectedDegree,MATCH(1,(N=$A17)*(KSI=AR$1),0),1),"")</f>
        <v/>
      </c>
      <c r="AS17" s="1" t="str">
        <f t="array" ref="AS17">IFERROR(INDEX(Degree-ExpectedDegree,MATCH(1,(N=$A17)*(KSI=AS$1),0),1),"")</f>
        <v/>
      </c>
      <c r="AT17" s="1" t="str">
        <f t="array" ref="AT17">IFERROR(INDEX(Degree-ExpectedDegree,MATCH(1,(N=$A17)*(KSI=AT$1),0),1),"")</f>
        <v/>
      </c>
      <c r="AU17" s="1" t="str">
        <f t="array" ref="AU17">IFERROR(INDEX(Degree-ExpectedDegree,MATCH(1,(N=$A17)*(KSI=AU$1),0),1),"")</f>
        <v/>
      </c>
      <c r="AV17" s="1" t="str">
        <f t="array" ref="AV17">IFERROR(INDEX(Degree-ExpectedDegree,MATCH(1,(N=$A17)*(KSI=AV$1),0),1),"")</f>
        <v/>
      </c>
      <c r="AW17" s="1" t="str">
        <f t="array" ref="AW17">IFERROR(INDEX(Degree-ExpectedDegree,MATCH(1,(N=$A17)*(KSI=AW$1),0),1),"")</f>
        <v/>
      </c>
      <c r="AX17" s="1" t="str">
        <f t="array" ref="AX17">IFERROR(INDEX(Degree-ExpectedDegree,MATCH(1,(N=$A17)*(KSI=AX$1),0),1),"")</f>
        <v/>
      </c>
    </row>
    <row r="18" spans="1:50" x14ac:dyDescent="0.25">
      <c r="A18" s="7">
        <f t="array" ref="A18">IFERROR(INDEX(N, MATCH(0,COUNTIF($A$1:A17, N), 0)), "")</f>
        <v>170</v>
      </c>
      <c r="B18" s="1">
        <f t="array" ref="B18">IFERROR(INDEX(Degree-ExpectedDegree,MATCH(1,(N=$A18)*(KSI=B$1),0),1),"")</f>
        <v>4.63</v>
      </c>
      <c r="C18" s="1">
        <f t="array" ref="C18">IFERROR(INDEX(Degree-ExpectedDegree,MATCH(1,(N=$A18)*(KSI=C$1),0),1),"")</f>
        <v>8.59</v>
      </c>
      <c r="D18" s="1">
        <f t="array" ref="D18">IFERROR(INDEX(Degree-ExpectedDegree,MATCH(1,(N=$A18)*(KSI=D$1),0),1),"")</f>
        <v>11.93</v>
      </c>
      <c r="E18" s="1">
        <f t="array" ref="E18">IFERROR(INDEX(Degree-ExpectedDegree,MATCH(1,(N=$A18)*(KSI=E$1),0),1),"")</f>
        <v>15.26</v>
      </c>
      <c r="F18" s="1">
        <f t="array" ref="F18">IFERROR(INDEX(Degree-ExpectedDegree,MATCH(1,(N=$A18)*(KSI=F$1),0),1),"")</f>
        <v>17.73</v>
      </c>
      <c r="G18" s="1">
        <f t="array" ref="G18">IFERROR(INDEX(Degree-ExpectedDegree,MATCH(1,(N=$A18)*(KSI=G$1),0),1),"")</f>
        <v>19.75</v>
      </c>
      <c r="H18" s="1">
        <f t="array" ref="H18">IFERROR(INDEX(Degree-ExpectedDegree,MATCH(1,(N=$A18)*(KSI=H$1),0),1),"")</f>
        <v>21.08</v>
      </c>
      <c r="I18" s="1">
        <f t="array" ref="I18">IFERROR(INDEX(Degree-ExpectedDegree,MATCH(1,(N=$A18)*(KSI=I$1),0),1),"")</f>
        <v>22.540000000000003</v>
      </c>
      <c r="J18" s="1">
        <f t="array" ref="J18">IFERROR(INDEX(Degree-ExpectedDegree,MATCH(1,(N=$A18)*(KSI=J$1),0),1),"")</f>
        <v>23.180000000000003</v>
      </c>
      <c r="K18" s="1">
        <f t="array" ref="K18">IFERROR(INDEX(Degree-ExpectedDegree,MATCH(1,(N=$A18)*(KSI=K$1),0),1),"")</f>
        <v>22.960000000000004</v>
      </c>
      <c r="L18" s="1">
        <f t="array" ref="L18">IFERROR(INDEX(Degree-ExpectedDegree,MATCH(1,(N=$A18)*(KSI=L$1),0),1),"")</f>
        <v>22.26</v>
      </c>
      <c r="M18" s="1">
        <f t="array" ref="M18">IFERROR(INDEX(Degree-ExpectedDegree,MATCH(1,(N=$A18)*(KSI=M$1),0),1),"")</f>
        <v>22.560000000000002</v>
      </c>
      <c r="N18" s="1">
        <f t="array" ref="N18">IFERROR(INDEX(Degree-ExpectedDegree,MATCH(1,(N=$A18)*(KSI=N$1),0),1),"")</f>
        <v>20.350000000000001</v>
      </c>
      <c r="O18" s="1">
        <f t="array" ref="O18">IFERROR(INDEX(Degree-ExpectedDegree,MATCH(1,(N=$A18)*(KSI=O$1),0),1),"")</f>
        <v>18.68</v>
      </c>
      <c r="P18" s="1">
        <f t="array" ref="P18">IFERROR(INDEX(Degree-ExpectedDegree,MATCH(1,(N=$A18)*(KSI=P$1),0),1),"")</f>
        <v>16.730000000000004</v>
      </c>
      <c r="Q18" s="1">
        <f t="array" ref="Q18">IFERROR(INDEX(Degree-ExpectedDegree,MATCH(1,(N=$A18)*(KSI=Q$1),0),1),"")</f>
        <v>12.43</v>
      </c>
      <c r="R18" s="1">
        <f t="array" ref="R18">IFERROR(INDEX(Degree-ExpectedDegree,MATCH(1,(N=$A18)*(KSI=R$1),0),1),"")</f>
        <v>10.809999999999995</v>
      </c>
      <c r="S18" s="1">
        <f t="array" ref="S18">IFERROR(INDEX(Degree-ExpectedDegree,MATCH(1,(N=$A18)*(KSI=S$1),0),1),"")</f>
        <v>6.019999999999996</v>
      </c>
      <c r="T18" s="1">
        <f t="array" ref="T18">IFERROR(INDEX(Degree-ExpectedDegree,MATCH(1,(N=$A18)*(KSI=T$1),0),1),"")</f>
        <v>2.1799999999999926</v>
      </c>
      <c r="U18" s="1">
        <f t="array" ref="U18">IFERROR(INDEX(Degree-ExpectedDegree,MATCH(1,(N=$A18)*(KSI=U$1),0),1),"")</f>
        <v>-2.7999999999999972</v>
      </c>
      <c r="V18" s="1">
        <f t="array" ref="V18">IFERROR(INDEX(Degree-ExpectedDegree,MATCH(1,(N=$A18)*(KSI=V$1),0),1),"")</f>
        <v>-8.7099999999999937</v>
      </c>
      <c r="W18" s="1">
        <f t="array" ref="W18">IFERROR(INDEX(Degree-ExpectedDegree,MATCH(1,(N=$A18)*(KSI=W$1),0),1),"")</f>
        <v>-13.840000000000003</v>
      </c>
      <c r="X18" s="1">
        <f t="array" ref="X18">IFERROR(INDEX(Degree-ExpectedDegree,MATCH(1,(N=$A18)*(KSI=X$1),0),1),"")</f>
        <v>-20.710000000000008</v>
      </c>
      <c r="Y18" s="1">
        <f t="array" ref="Y18">IFERROR(INDEX(Degree-ExpectedDegree,MATCH(1,(N=$A18)*(KSI=Y$1),0),1),"")</f>
        <v>-27.599999999999994</v>
      </c>
      <c r="Z18" s="1">
        <f t="array" ref="Z18">IFERROR(INDEX(Degree-ExpectedDegree,MATCH(1,(N=$A18)*(KSI=Z$1),0),1),"")</f>
        <v>-35.86999999999999</v>
      </c>
      <c r="AA18" s="1" t="str">
        <f t="array" ref="AA18">IFERROR(INDEX(Degree-ExpectedDegree,MATCH(1,(N=$A18)*(KSI=AA$1),0),1),"")</f>
        <v/>
      </c>
      <c r="AB18" s="1" t="str">
        <f t="array" ref="AB18">IFERROR(INDEX(Degree-ExpectedDegree,MATCH(1,(N=$A18)*(KSI=AB$1),0),1),"")</f>
        <v/>
      </c>
      <c r="AC18" s="1" t="str">
        <f t="array" ref="AC18">IFERROR(INDEX(Degree-ExpectedDegree,MATCH(1,(N=$A18)*(KSI=AC$1),0),1),"")</f>
        <v/>
      </c>
      <c r="AD18" s="1" t="str">
        <f t="array" ref="AD18">IFERROR(INDEX(Degree-ExpectedDegree,MATCH(1,(N=$A18)*(KSI=AD$1),0),1),"")</f>
        <v/>
      </c>
      <c r="AE18" s="1" t="str">
        <f t="array" ref="AE18">IFERROR(INDEX(Degree-ExpectedDegree,MATCH(1,(N=$A18)*(KSI=AE$1),0),1),"")</f>
        <v/>
      </c>
      <c r="AF18" s="1" t="str">
        <f t="array" ref="AF18">IFERROR(INDEX(Degree-ExpectedDegree,MATCH(1,(N=$A18)*(KSI=AF$1),0),1),"")</f>
        <v/>
      </c>
      <c r="AG18" s="1" t="str">
        <f t="array" ref="AG18">IFERROR(INDEX(Degree-ExpectedDegree,MATCH(1,(N=$A18)*(KSI=AG$1),0),1),"")</f>
        <v/>
      </c>
      <c r="AH18" s="1" t="str">
        <f t="array" ref="AH18">IFERROR(INDEX(Degree-ExpectedDegree,MATCH(1,(N=$A18)*(KSI=AH$1),0),1),"")</f>
        <v/>
      </c>
      <c r="AI18" s="1" t="str">
        <f t="array" ref="AI18">IFERROR(INDEX(Degree-ExpectedDegree,MATCH(1,(N=$A18)*(KSI=AI$1),0),1),"")</f>
        <v/>
      </c>
      <c r="AJ18" s="1" t="str">
        <f t="array" ref="AJ18">IFERROR(INDEX(Degree-ExpectedDegree,MATCH(1,(N=$A18)*(KSI=AJ$1),0),1),"")</f>
        <v/>
      </c>
      <c r="AK18" s="1" t="str">
        <f t="array" ref="AK18">IFERROR(INDEX(Degree-ExpectedDegree,MATCH(1,(N=$A18)*(KSI=AK$1),0),1),"")</f>
        <v/>
      </c>
      <c r="AL18" s="1" t="str">
        <f t="array" ref="AL18">IFERROR(INDEX(Degree-ExpectedDegree,MATCH(1,(N=$A18)*(KSI=AL$1),0),1),"")</f>
        <v/>
      </c>
      <c r="AM18" s="1" t="str">
        <f t="array" ref="AM18">IFERROR(INDEX(Degree-ExpectedDegree,MATCH(1,(N=$A18)*(KSI=AM$1),0),1),"")</f>
        <v/>
      </c>
      <c r="AN18" s="1" t="str">
        <f t="array" ref="AN18">IFERROR(INDEX(Degree-ExpectedDegree,MATCH(1,(N=$A18)*(KSI=AN$1),0),1),"")</f>
        <v/>
      </c>
      <c r="AO18" s="1" t="str">
        <f t="array" ref="AO18">IFERROR(INDEX(Degree-ExpectedDegree,MATCH(1,(N=$A18)*(KSI=AO$1),0),1),"")</f>
        <v/>
      </c>
      <c r="AP18" s="1" t="str">
        <f t="array" ref="AP18">IFERROR(INDEX(Degree-ExpectedDegree,MATCH(1,(N=$A18)*(KSI=AP$1),0),1),"")</f>
        <v/>
      </c>
      <c r="AQ18" s="1" t="str">
        <f t="array" ref="AQ18">IFERROR(INDEX(Degree-ExpectedDegree,MATCH(1,(N=$A18)*(KSI=AQ$1),0),1),"")</f>
        <v/>
      </c>
      <c r="AR18" s="1" t="str">
        <f t="array" ref="AR18">IFERROR(INDEX(Degree-ExpectedDegree,MATCH(1,(N=$A18)*(KSI=AR$1),0),1),"")</f>
        <v/>
      </c>
      <c r="AS18" s="1" t="str">
        <f t="array" ref="AS18">IFERROR(INDEX(Degree-ExpectedDegree,MATCH(1,(N=$A18)*(KSI=AS$1),0),1),"")</f>
        <v/>
      </c>
      <c r="AT18" s="1" t="str">
        <f t="array" ref="AT18">IFERROR(INDEX(Degree-ExpectedDegree,MATCH(1,(N=$A18)*(KSI=AT$1),0),1),"")</f>
        <v/>
      </c>
      <c r="AU18" s="1" t="str">
        <f t="array" ref="AU18">IFERROR(INDEX(Degree-ExpectedDegree,MATCH(1,(N=$A18)*(KSI=AU$1),0),1),"")</f>
        <v/>
      </c>
      <c r="AV18" s="1" t="str">
        <f t="array" ref="AV18">IFERROR(INDEX(Degree-ExpectedDegree,MATCH(1,(N=$A18)*(KSI=AV$1),0),1),"")</f>
        <v/>
      </c>
      <c r="AW18" s="1" t="str">
        <f t="array" ref="AW18">IFERROR(INDEX(Degree-ExpectedDegree,MATCH(1,(N=$A18)*(KSI=AW$1),0),1),"")</f>
        <v/>
      </c>
      <c r="AX18" s="1" t="str">
        <f t="array" ref="AX18">IFERROR(INDEX(Degree-ExpectedDegree,MATCH(1,(N=$A18)*(KSI=AX$1),0),1),"")</f>
        <v/>
      </c>
    </row>
    <row r="19" spans="1:50" x14ac:dyDescent="0.25">
      <c r="A19" s="7">
        <f t="array" ref="A19">IFERROR(INDEX(N, MATCH(0,COUNTIF($A$1:A18, N), 0)), "")</f>
        <v>180</v>
      </c>
      <c r="B19" s="1">
        <f t="array" ref="B19">IFERROR(INDEX(Degree-ExpectedDegree,MATCH(1,(N=$A19)*(KSI=B$1),0),1),"")</f>
        <v>4.78</v>
      </c>
      <c r="C19" s="1">
        <f t="array" ref="C19">IFERROR(INDEX(Degree-ExpectedDegree,MATCH(1,(N=$A19)*(KSI=C$1),0),1),"")</f>
        <v>9.0499999999999989</v>
      </c>
      <c r="D19" s="1">
        <f t="array" ref="D19">IFERROR(INDEX(Degree-ExpectedDegree,MATCH(1,(N=$A19)*(KSI=D$1),0),1),"")</f>
        <v>12.73</v>
      </c>
      <c r="E19" s="1">
        <f t="array" ref="E19">IFERROR(INDEX(Degree-ExpectedDegree,MATCH(1,(N=$A19)*(KSI=E$1),0),1),"")</f>
        <v>16.11</v>
      </c>
      <c r="F19" s="1">
        <f t="array" ref="F19">IFERROR(INDEX(Degree-ExpectedDegree,MATCH(1,(N=$A19)*(KSI=F$1),0),1),"")</f>
        <v>18.97</v>
      </c>
      <c r="G19" s="1">
        <f t="array" ref="G19">IFERROR(INDEX(Degree-ExpectedDegree,MATCH(1,(N=$A19)*(KSI=G$1),0),1),"")</f>
        <v>20.97</v>
      </c>
      <c r="H19" s="1">
        <f t="array" ref="H19">IFERROR(INDEX(Degree-ExpectedDegree,MATCH(1,(N=$A19)*(KSI=H$1),0),1),"")</f>
        <v>22.48</v>
      </c>
      <c r="I19" s="1">
        <f t="array" ref="I19">IFERROR(INDEX(Degree-ExpectedDegree,MATCH(1,(N=$A19)*(KSI=I$1),0),1),"")</f>
        <v>23.560000000000002</v>
      </c>
      <c r="J19" s="1">
        <f t="array" ref="J19">IFERROR(INDEX(Degree-ExpectedDegree,MATCH(1,(N=$A19)*(KSI=J$1),0),1),"")</f>
        <v>24.54</v>
      </c>
      <c r="K19" s="1">
        <f t="array" ref="K19">IFERROR(INDEX(Degree-ExpectedDegree,MATCH(1,(N=$A19)*(KSI=K$1),0),1),"")</f>
        <v>24.669999999999998</v>
      </c>
      <c r="L19" s="1">
        <f t="array" ref="L19">IFERROR(INDEX(Degree-ExpectedDegree,MATCH(1,(N=$A19)*(KSI=L$1),0),1),"")</f>
        <v>24.14</v>
      </c>
      <c r="M19" s="1">
        <f t="array" ref="M19">IFERROR(INDEX(Degree-ExpectedDegree,MATCH(1,(N=$A19)*(KSI=M$1),0),1),"")</f>
        <v>23.22</v>
      </c>
      <c r="N19" s="1">
        <f t="array" ref="N19">IFERROR(INDEX(Degree-ExpectedDegree,MATCH(1,(N=$A19)*(KSI=N$1),0),1),"")</f>
        <v>21.92</v>
      </c>
      <c r="O19" s="1">
        <f t="array" ref="O19">IFERROR(INDEX(Degree-ExpectedDegree,MATCH(1,(N=$A19)*(KSI=O$1),0),1),"")</f>
        <v>19.489999999999995</v>
      </c>
      <c r="P19" s="1">
        <f t="array" ref="P19">IFERROR(INDEX(Degree-ExpectedDegree,MATCH(1,(N=$A19)*(KSI=P$1),0),1),"")</f>
        <v>17.769999999999996</v>
      </c>
      <c r="Q19" s="1">
        <f t="array" ref="Q19">IFERROR(INDEX(Degree-ExpectedDegree,MATCH(1,(N=$A19)*(KSI=Q$1),0),1),"")</f>
        <v>14.239999999999995</v>
      </c>
      <c r="R19" s="1">
        <f t="array" ref="R19">IFERROR(INDEX(Degree-ExpectedDegree,MATCH(1,(N=$A19)*(KSI=R$1),0),1),"")</f>
        <v>10.280000000000001</v>
      </c>
      <c r="S19" s="1">
        <f t="array" ref="S19">IFERROR(INDEX(Degree-ExpectedDegree,MATCH(1,(N=$A19)*(KSI=S$1),0),1),"")</f>
        <v>7.6700000000000017</v>
      </c>
      <c r="T19" s="1">
        <f t="array" ref="T19">IFERROR(INDEX(Degree-ExpectedDegree,MATCH(1,(N=$A19)*(KSI=T$1),0),1),"")</f>
        <v>2.25</v>
      </c>
      <c r="U19" s="1">
        <f t="array" ref="U19">IFERROR(INDEX(Degree-ExpectedDegree,MATCH(1,(N=$A19)*(KSI=U$1),0),1),"")</f>
        <v>-2.8200000000000074</v>
      </c>
      <c r="V19" s="1">
        <f t="array" ref="V19">IFERROR(INDEX(Degree-ExpectedDegree,MATCH(1,(N=$A19)*(KSI=V$1),0),1),"")</f>
        <v>-8.7199999999999989</v>
      </c>
      <c r="W19" s="1">
        <f t="array" ref="W19">IFERROR(INDEX(Degree-ExpectedDegree,MATCH(1,(N=$A19)*(KSI=W$1),0),1),"")</f>
        <v>-14.740000000000009</v>
      </c>
      <c r="X19" s="1">
        <f t="array" ref="X19">IFERROR(INDEX(Degree-ExpectedDegree,MATCH(1,(N=$A19)*(KSI=X$1),0),1),"")</f>
        <v>-20.53</v>
      </c>
      <c r="Y19" s="1">
        <f t="array" ref="Y19">IFERROR(INDEX(Degree-ExpectedDegree,MATCH(1,(N=$A19)*(KSI=Y$1),0),1),"")</f>
        <v>-27.480000000000004</v>
      </c>
      <c r="Z19" s="1">
        <f t="array" ref="Z19">IFERROR(INDEX(Degree-ExpectedDegree,MATCH(1,(N=$A19)*(KSI=Z$1),0),1),"")</f>
        <v>-35.350000000000009</v>
      </c>
      <c r="AA19" s="1" t="str">
        <f t="array" ref="AA19">IFERROR(INDEX(Degree-ExpectedDegree,MATCH(1,(N=$A19)*(KSI=AA$1),0),1),"")</f>
        <v/>
      </c>
      <c r="AB19" s="1" t="str">
        <f t="array" ref="AB19">IFERROR(INDEX(Degree-ExpectedDegree,MATCH(1,(N=$A19)*(KSI=AB$1),0),1),"")</f>
        <v/>
      </c>
      <c r="AC19" s="1" t="str">
        <f t="array" ref="AC19">IFERROR(INDEX(Degree-ExpectedDegree,MATCH(1,(N=$A19)*(KSI=AC$1),0),1),"")</f>
        <v/>
      </c>
      <c r="AD19" s="1" t="str">
        <f t="array" ref="AD19">IFERROR(INDEX(Degree-ExpectedDegree,MATCH(1,(N=$A19)*(KSI=AD$1),0),1),"")</f>
        <v/>
      </c>
      <c r="AE19" s="1" t="str">
        <f t="array" ref="AE19">IFERROR(INDEX(Degree-ExpectedDegree,MATCH(1,(N=$A19)*(KSI=AE$1),0),1),"")</f>
        <v/>
      </c>
      <c r="AF19" s="1" t="str">
        <f t="array" ref="AF19">IFERROR(INDEX(Degree-ExpectedDegree,MATCH(1,(N=$A19)*(KSI=AF$1),0),1),"")</f>
        <v/>
      </c>
      <c r="AG19" s="1" t="str">
        <f t="array" ref="AG19">IFERROR(INDEX(Degree-ExpectedDegree,MATCH(1,(N=$A19)*(KSI=AG$1),0),1),"")</f>
        <v/>
      </c>
      <c r="AH19" s="1" t="str">
        <f t="array" ref="AH19">IFERROR(INDEX(Degree-ExpectedDegree,MATCH(1,(N=$A19)*(KSI=AH$1),0),1),"")</f>
        <v/>
      </c>
      <c r="AI19" s="1" t="str">
        <f t="array" ref="AI19">IFERROR(INDEX(Degree-ExpectedDegree,MATCH(1,(N=$A19)*(KSI=AI$1),0),1),"")</f>
        <v/>
      </c>
      <c r="AJ19" s="1" t="str">
        <f t="array" ref="AJ19">IFERROR(INDEX(Degree-ExpectedDegree,MATCH(1,(N=$A19)*(KSI=AJ$1),0),1),"")</f>
        <v/>
      </c>
      <c r="AK19" s="1" t="str">
        <f t="array" ref="AK19">IFERROR(INDEX(Degree-ExpectedDegree,MATCH(1,(N=$A19)*(KSI=AK$1),0),1),"")</f>
        <v/>
      </c>
      <c r="AL19" s="1" t="str">
        <f t="array" ref="AL19">IFERROR(INDEX(Degree-ExpectedDegree,MATCH(1,(N=$A19)*(KSI=AL$1),0),1),"")</f>
        <v/>
      </c>
      <c r="AM19" s="1" t="str">
        <f t="array" ref="AM19">IFERROR(INDEX(Degree-ExpectedDegree,MATCH(1,(N=$A19)*(KSI=AM$1),0),1),"")</f>
        <v/>
      </c>
      <c r="AN19" s="1" t="str">
        <f t="array" ref="AN19">IFERROR(INDEX(Degree-ExpectedDegree,MATCH(1,(N=$A19)*(KSI=AN$1),0),1),"")</f>
        <v/>
      </c>
      <c r="AO19" s="1" t="str">
        <f t="array" ref="AO19">IFERROR(INDEX(Degree-ExpectedDegree,MATCH(1,(N=$A19)*(KSI=AO$1),0),1),"")</f>
        <v/>
      </c>
      <c r="AP19" s="1" t="str">
        <f t="array" ref="AP19">IFERROR(INDEX(Degree-ExpectedDegree,MATCH(1,(N=$A19)*(KSI=AP$1),0),1),"")</f>
        <v/>
      </c>
      <c r="AQ19" s="1" t="str">
        <f t="array" ref="AQ19">IFERROR(INDEX(Degree-ExpectedDegree,MATCH(1,(N=$A19)*(KSI=AQ$1),0),1),"")</f>
        <v/>
      </c>
      <c r="AR19" s="1" t="str">
        <f t="array" ref="AR19">IFERROR(INDEX(Degree-ExpectedDegree,MATCH(1,(N=$A19)*(KSI=AR$1),0),1),"")</f>
        <v/>
      </c>
      <c r="AS19" s="1" t="str">
        <f t="array" ref="AS19">IFERROR(INDEX(Degree-ExpectedDegree,MATCH(1,(N=$A19)*(KSI=AS$1),0),1),"")</f>
        <v/>
      </c>
      <c r="AT19" s="1" t="str">
        <f t="array" ref="AT19">IFERROR(INDEX(Degree-ExpectedDegree,MATCH(1,(N=$A19)*(KSI=AT$1),0),1),"")</f>
        <v/>
      </c>
      <c r="AU19" s="1" t="str">
        <f t="array" ref="AU19">IFERROR(INDEX(Degree-ExpectedDegree,MATCH(1,(N=$A19)*(KSI=AU$1),0),1),"")</f>
        <v/>
      </c>
      <c r="AV19" s="1" t="str">
        <f t="array" ref="AV19">IFERROR(INDEX(Degree-ExpectedDegree,MATCH(1,(N=$A19)*(KSI=AV$1),0),1),"")</f>
        <v/>
      </c>
      <c r="AW19" s="1" t="str">
        <f t="array" ref="AW19">IFERROR(INDEX(Degree-ExpectedDegree,MATCH(1,(N=$A19)*(KSI=AW$1),0),1),"")</f>
        <v/>
      </c>
      <c r="AX19" s="1" t="str">
        <f t="array" ref="AX19">IFERROR(INDEX(Degree-ExpectedDegree,MATCH(1,(N=$A19)*(KSI=AX$1),0),1),"")</f>
        <v/>
      </c>
    </row>
    <row r="20" spans="1:50" x14ac:dyDescent="0.25">
      <c r="A20" s="7">
        <f t="array" ref="A20">IFERROR(INDEX(N, MATCH(0,COUNTIF($A$1:A19, N), 0)), "")</f>
        <v>190</v>
      </c>
      <c r="B20" s="1">
        <f t="array" ref="B20">IFERROR(INDEX(Degree-ExpectedDegree,MATCH(1,(N=$A20)*(KSI=B$1),0),1),"")</f>
        <v>5.04</v>
      </c>
      <c r="C20" s="1">
        <f t="array" ref="C20">IFERROR(INDEX(Degree-ExpectedDegree,MATCH(1,(N=$A20)*(KSI=C$1),0),1),"")</f>
        <v>9.56</v>
      </c>
      <c r="D20" s="1">
        <f t="array" ref="D20">IFERROR(INDEX(Degree-ExpectedDegree,MATCH(1,(N=$A20)*(KSI=D$1),0),1),"")</f>
        <v>13.59</v>
      </c>
      <c r="E20" s="1">
        <f t="array" ref="E20">IFERROR(INDEX(Degree-ExpectedDegree,MATCH(1,(N=$A20)*(KSI=E$1),0),1),"")</f>
        <v>16.98</v>
      </c>
      <c r="F20" s="1">
        <f t="array" ref="F20">IFERROR(INDEX(Degree-ExpectedDegree,MATCH(1,(N=$A20)*(KSI=F$1),0),1),"")</f>
        <v>19.97</v>
      </c>
      <c r="G20" s="1">
        <f t="array" ref="G20">IFERROR(INDEX(Degree-ExpectedDegree,MATCH(1,(N=$A20)*(KSI=G$1),0),1),"")</f>
        <v>22.25</v>
      </c>
      <c r="H20" s="1">
        <f t="array" ref="H20">IFERROR(INDEX(Degree-ExpectedDegree,MATCH(1,(N=$A20)*(KSI=H$1),0),1),"")</f>
        <v>23.759999999999998</v>
      </c>
      <c r="I20" s="1">
        <f t="array" ref="I20">IFERROR(INDEX(Degree-ExpectedDegree,MATCH(1,(N=$A20)*(KSI=I$1),0),1),"")</f>
        <v>24.959999999999997</v>
      </c>
      <c r="J20" s="1">
        <f t="array" ref="J20">IFERROR(INDEX(Degree-ExpectedDegree,MATCH(1,(N=$A20)*(KSI=J$1),0),1),"")</f>
        <v>25.84</v>
      </c>
      <c r="K20" s="1">
        <f t="array" ref="K20">IFERROR(INDEX(Degree-ExpectedDegree,MATCH(1,(N=$A20)*(KSI=K$1),0),1),"")</f>
        <v>26.61</v>
      </c>
      <c r="L20" s="1">
        <f t="array" ref="L20">IFERROR(INDEX(Degree-ExpectedDegree,MATCH(1,(N=$A20)*(KSI=L$1),0),1),"")</f>
        <v>25.470000000000002</v>
      </c>
      <c r="M20" s="1">
        <f t="array" ref="M20">IFERROR(INDEX(Degree-ExpectedDegree,MATCH(1,(N=$A20)*(KSI=M$1),0),1),"")</f>
        <v>24.559999999999995</v>
      </c>
      <c r="N20" s="1">
        <f t="array" ref="N20">IFERROR(INDEX(Degree-ExpectedDegree,MATCH(1,(N=$A20)*(KSI=N$1),0),1),"")</f>
        <v>22.839999999999996</v>
      </c>
      <c r="O20" s="1">
        <f t="array" ref="O20">IFERROR(INDEX(Degree-ExpectedDegree,MATCH(1,(N=$A20)*(KSI=O$1),0),1),"")</f>
        <v>21.22</v>
      </c>
      <c r="P20" s="1">
        <f t="array" ref="P20">IFERROR(INDEX(Degree-ExpectedDegree,MATCH(1,(N=$A20)*(KSI=P$1),0),1),"")</f>
        <v>18.409999999999997</v>
      </c>
      <c r="Q20" s="1">
        <f t="array" ref="Q20">IFERROR(INDEX(Degree-ExpectedDegree,MATCH(1,(N=$A20)*(KSI=Q$1),0),1),"")</f>
        <v>14.549999999999997</v>
      </c>
      <c r="R20" s="1">
        <f t="array" ref="R20">IFERROR(INDEX(Degree-ExpectedDegree,MATCH(1,(N=$A20)*(KSI=R$1),0),1),"")</f>
        <v>12.260000000000005</v>
      </c>
      <c r="S20" s="1">
        <f t="array" ref="S20">IFERROR(INDEX(Degree-ExpectedDegree,MATCH(1,(N=$A20)*(KSI=S$1),0),1),"")</f>
        <v>6.8499999999999943</v>
      </c>
      <c r="T20" s="1">
        <f t="array" ref="T20">IFERROR(INDEX(Degree-ExpectedDegree,MATCH(1,(N=$A20)*(KSI=T$1),0),1),"")</f>
        <v>2.2199999999999989</v>
      </c>
      <c r="U20" s="1">
        <f t="array" ref="U20">IFERROR(INDEX(Degree-ExpectedDegree,MATCH(1,(N=$A20)*(KSI=U$1),0),1),"")</f>
        <v>-2.3100000000000023</v>
      </c>
      <c r="V20" s="1">
        <f t="array" ref="V20">IFERROR(INDEX(Degree-ExpectedDegree,MATCH(1,(N=$A20)*(KSI=V$1),0),1),"")</f>
        <v>-8.6999999999999886</v>
      </c>
      <c r="W20" s="1">
        <f t="array" ref="W20">IFERROR(INDEX(Degree-ExpectedDegree,MATCH(1,(N=$A20)*(KSI=W$1),0),1),"")</f>
        <v>-15.480000000000004</v>
      </c>
      <c r="X20" s="1">
        <f t="array" ref="X20">IFERROR(INDEX(Degree-ExpectedDegree,MATCH(1,(N=$A20)*(KSI=X$1),0),1),"")</f>
        <v>-22.519999999999996</v>
      </c>
      <c r="Y20" s="1">
        <f t="array" ref="Y20">IFERROR(INDEX(Degree-ExpectedDegree,MATCH(1,(N=$A20)*(KSI=Y$1),0),1),"")</f>
        <v>-30.13000000000001</v>
      </c>
      <c r="Z20" s="1">
        <f t="array" ref="Z20">IFERROR(INDEX(Degree-ExpectedDegree,MATCH(1,(N=$A20)*(KSI=Z$1),0),1),"")</f>
        <v>-37.899999999999991</v>
      </c>
      <c r="AA20" s="1" t="str">
        <f t="array" ref="AA20">IFERROR(INDEX(Degree-ExpectedDegree,MATCH(1,(N=$A20)*(KSI=AA$1),0),1),"")</f>
        <v/>
      </c>
      <c r="AB20" s="1" t="str">
        <f t="array" ref="AB20">IFERROR(INDEX(Degree-ExpectedDegree,MATCH(1,(N=$A20)*(KSI=AB$1),0),1),"")</f>
        <v/>
      </c>
      <c r="AC20" s="1" t="str">
        <f t="array" ref="AC20">IFERROR(INDEX(Degree-ExpectedDegree,MATCH(1,(N=$A20)*(KSI=AC$1),0),1),"")</f>
        <v/>
      </c>
      <c r="AD20" s="1" t="str">
        <f t="array" ref="AD20">IFERROR(INDEX(Degree-ExpectedDegree,MATCH(1,(N=$A20)*(KSI=AD$1),0),1),"")</f>
        <v/>
      </c>
      <c r="AE20" s="1" t="str">
        <f t="array" ref="AE20">IFERROR(INDEX(Degree-ExpectedDegree,MATCH(1,(N=$A20)*(KSI=AE$1),0),1),"")</f>
        <v/>
      </c>
      <c r="AF20" s="1" t="str">
        <f t="array" ref="AF20">IFERROR(INDEX(Degree-ExpectedDegree,MATCH(1,(N=$A20)*(KSI=AF$1),0),1),"")</f>
        <v/>
      </c>
      <c r="AG20" s="1" t="str">
        <f t="array" ref="AG20">IFERROR(INDEX(Degree-ExpectedDegree,MATCH(1,(N=$A20)*(KSI=AG$1),0),1),"")</f>
        <v/>
      </c>
      <c r="AH20" s="1" t="str">
        <f t="array" ref="AH20">IFERROR(INDEX(Degree-ExpectedDegree,MATCH(1,(N=$A20)*(KSI=AH$1),0),1),"")</f>
        <v/>
      </c>
      <c r="AI20" s="1" t="str">
        <f t="array" ref="AI20">IFERROR(INDEX(Degree-ExpectedDegree,MATCH(1,(N=$A20)*(KSI=AI$1),0),1),"")</f>
        <v/>
      </c>
      <c r="AJ20" s="1" t="str">
        <f t="array" ref="AJ20">IFERROR(INDEX(Degree-ExpectedDegree,MATCH(1,(N=$A20)*(KSI=AJ$1),0),1),"")</f>
        <v/>
      </c>
      <c r="AK20" s="1" t="str">
        <f t="array" ref="AK20">IFERROR(INDEX(Degree-ExpectedDegree,MATCH(1,(N=$A20)*(KSI=AK$1),0),1),"")</f>
        <v/>
      </c>
      <c r="AL20" s="1" t="str">
        <f t="array" ref="AL20">IFERROR(INDEX(Degree-ExpectedDegree,MATCH(1,(N=$A20)*(KSI=AL$1),0),1),"")</f>
        <v/>
      </c>
      <c r="AM20" s="1" t="str">
        <f t="array" ref="AM20">IFERROR(INDEX(Degree-ExpectedDegree,MATCH(1,(N=$A20)*(KSI=AM$1),0),1),"")</f>
        <v/>
      </c>
      <c r="AN20" s="1" t="str">
        <f t="array" ref="AN20">IFERROR(INDEX(Degree-ExpectedDegree,MATCH(1,(N=$A20)*(KSI=AN$1),0),1),"")</f>
        <v/>
      </c>
      <c r="AO20" s="1" t="str">
        <f t="array" ref="AO20">IFERROR(INDEX(Degree-ExpectedDegree,MATCH(1,(N=$A20)*(KSI=AO$1),0),1),"")</f>
        <v/>
      </c>
      <c r="AP20" s="1" t="str">
        <f t="array" ref="AP20">IFERROR(INDEX(Degree-ExpectedDegree,MATCH(1,(N=$A20)*(KSI=AP$1),0),1),"")</f>
        <v/>
      </c>
      <c r="AQ20" s="1" t="str">
        <f t="array" ref="AQ20">IFERROR(INDEX(Degree-ExpectedDegree,MATCH(1,(N=$A20)*(KSI=AQ$1),0),1),"")</f>
        <v/>
      </c>
      <c r="AR20" s="1" t="str">
        <f t="array" ref="AR20">IFERROR(INDEX(Degree-ExpectedDegree,MATCH(1,(N=$A20)*(KSI=AR$1),0),1),"")</f>
        <v/>
      </c>
      <c r="AS20" s="1" t="str">
        <f t="array" ref="AS20">IFERROR(INDEX(Degree-ExpectedDegree,MATCH(1,(N=$A20)*(KSI=AS$1),0),1),"")</f>
        <v/>
      </c>
      <c r="AT20" s="1" t="str">
        <f t="array" ref="AT20">IFERROR(INDEX(Degree-ExpectedDegree,MATCH(1,(N=$A20)*(KSI=AT$1),0),1),"")</f>
        <v/>
      </c>
      <c r="AU20" s="1" t="str">
        <f t="array" ref="AU20">IFERROR(INDEX(Degree-ExpectedDegree,MATCH(1,(N=$A20)*(KSI=AU$1),0),1),"")</f>
        <v/>
      </c>
      <c r="AV20" s="1" t="str">
        <f t="array" ref="AV20">IFERROR(INDEX(Degree-ExpectedDegree,MATCH(1,(N=$A20)*(KSI=AV$1),0),1),"")</f>
        <v/>
      </c>
      <c r="AW20" s="1" t="str">
        <f t="array" ref="AW20">IFERROR(INDEX(Degree-ExpectedDegree,MATCH(1,(N=$A20)*(KSI=AW$1),0),1),"")</f>
        <v/>
      </c>
      <c r="AX20" s="1" t="str">
        <f t="array" ref="AX20">IFERROR(INDEX(Degree-ExpectedDegree,MATCH(1,(N=$A20)*(KSI=AX$1),0),1),"")</f>
        <v/>
      </c>
    </row>
    <row r="21" spans="1:50" x14ac:dyDescent="0.25">
      <c r="A21" s="7">
        <f t="array" ref="A21">IFERROR(INDEX(N, MATCH(0,COUNTIF($A$1:A20, N), 0)), "")</f>
        <v>200</v>
      </c>
      <c r="B21" s="1">
        <f t="array" ref="B21">IFERROR(INDEX(Degree-ExpectedDegree,MATCH(1,(N=$A21)*(KSI=B$1),0),1),"")</f>
        <v>5.34</v>
      </c>
      <c r="C21" s="1">
        <f t="array" ref="C21">IFERROR(INDEX(Degree-ExpectedDegree,MATCH(1,(N=$A21)*(KSI=C$1),0),1),"")</f>
        <v>10.09</v>
      </c>
      <c r="D21" s="1">
        <f t="array" ref="D21">IFERROR(INDEX(Degree-ExpectedDegree,MATCH(1,(N=$A21)*(KSI=D$1),0),1),"")</f>
        <v>14.280000000000001</v>
      </c>
      <c r="E21" s="1">
        <f t="array" ref="E21">IFERROR(INDEX(Degree-ExpectedDegree,MATCH(1,(N=$A21)*(KSI=E$1),0),1),"")</f>
        <v>17.940000000000001</v>
      </c>
      <c r="F21" s="1">
        <f t="array" ref="F21">IFERROR(INDEX(Degree-ExpectedDegree,MATCH(1,(N=$A21)*(KSI=F$1),0),1),"")</f>
        <v>20.73</v>
      </c>
      <c r="G21" s="1">
        <f t="array" ref="G21">IFERROR(INDEX(Degree-ExpectedDegree,MATCH(1,(N=$A21)*(KSI=G$1),0),1),"")</f>
        <v>22.96</v>
      </c>
      <c r="H21" s="1">
        <f t="array" ref="H21">IFERROR(INDEX(Degree-ExpectedDegree,MATCH(1,(N=$A21)*(KSI=H$1),0),1),"")</f>
        <v>25.090000000000003</v>
      </c>
      <c r="I21" s="1">
        <f t="array" ref="I21">IFERROR(INDEX(Degree-ExpectedDegree,MATCH(1,(N=$A21)*(KSI=I$1),0),1),"")</f>
        <v>26.799999999999997</v>
      </c>
      <c r="J21" s="1">
        <f t="array" ref="J21">IFERROR(INDEX(Degree-ExpectedDegree,MATCH(1,(N=$A21)*(KSI=J$1),0),1),"")</f>
        <v>27.279999999999998</v>
      </c>
      <c r="K21" s="1">
        <f t="array" ref="K21">IFERROR(INDEX(Degree-ExpectedDegree,MATCH(1,(N=$A21)*(KSI=K$1),0),1),"")</f>
        <v>27.080000000000002</v>
      </c>
      <c r="L21" s="1">
        <f t="array" ref="L21">IFERROR(INDEX(Degree-ExpectedDegree,MATCH(1,(N=$A21)*(KSI=L$1),0),1),"")</f>
        <v>26.849999999999998</v>
      </c>
      <c r="M21" s="1">
        <f t="array" ref="M21">IFERROR(INDEX(Degree-ExpectedDegree,MATCH(1,(N=$A21)*(KSI=M$1),0),1),"")</f>
        <v>26.050000000000004</v>
      </c>
      <c r="N21" s="1">
        <f t="array" ref="N21">IFERROR(INDEX(Degree-ExpectedDegree,MATCH(1,(N=$A21)*(KSI=N$1),0),1),"")</f>
        <v>23.610000000000007</v>
      </c>
      <c r="O21" s="1">
        <f t="array" ref="O21">IFERROR(INDEX(Degree-ExpectedDegree,MATCH(1,(N=$A21)*(KSI=O$1),0),1),"")</f>
        <v>22.339999999999996</v>
      </c>
      <c r="P21" s="1">
        <f t="array" ref="P21">IFERROR(INDEX(Degree-ExpectedDegree,MATCH(1,(N=$A21)*(KSI=P$1),0),1),"")</f>
        <v>19.490000000000002</v>
      </c>
      <c r="Q21" s="1">
        <f t="array" ref="Q21">IFERROR(INDEX(Degree-ExpectedDegree,MATCH(1,(N=$A21)*(KSI=Q$1),0),1),"")</f>
        <v>15</v>
      </c>
      <c r="R21" s="1">
        <f t="array" ref="R21">IFERROR(INDEX(Degree-ExpectedDegree,MATCH(1,(N=$A21)*(KSI=R$1),0),1),"")</f>
        <v>12.329999999999998</v>
      </c>
      <c r="S21" s="1">
        <f t="array" ref="S21">IFERROR(INDEX(Degree-ExpectedDegree,MATCH(1,(N=$A21)*(KSI=S$1),0),1),"")</f>
        <v>7</v>
      </c>
      <c r="T21" s="1">
        <f t="array" ref="T21">IFERROR(INDEX(Degree-ExpectedDegree,MATCH(1,(N=$A21)*(KSI=T$1),0),1),"")</f>
        <v>2.289999999999992</v>
      </c>
      <c r="U21" s="1">
        <f t="array" ref="U21">IFERROR(INDEX(Degree-ExpectedDegree,MATCH(1,(N=$A21)*(KSI=U$1),0),1),"")</f>
        <v>-2.1800000000000068</v>
      </c>
      <c r="V21" s="1">
        <f t="array" ref="V21">IFERROR(INDEX(Degree-ExpectedDegree,MATCH(1,(N=$A21)*(KSI=V$1),0),1),"")</f>
        <v>-8.4099999999999966</v>
      </c>
      <c r="W21" s="1">
        <f t="array" ref="W21">IFERROR(INDEX(Degree-ExpectedDegree,MATCH(1,(N=$A21)*(KSI=W$1),0),1),"")</f>
        <v>-16.379999999999995</v>
      </c>
      <c r="X21" s="1">
        <f t="array" ref="X21">IFERROR(INDEX(Degree-ExpectedDegree,MATCH(1,(N=$A21)*(KSI=X$1),0),1),"")</f>
        <v>-24.779999999999987</v>
      </c>
      <c r="Y21" s="1">
        <f t="array" ref="Y21">IFERROR(INDEX(Degree-ExpectedDegree,MATCH(1,(N=$A21)*(KSI=Y$1),0),1),"")</f>
        <v>-31.61999999999999</v>
      </c>
      <c r="Z21" s="1">
        <f t="array" ref="Z21">IFERROR(INDEX(Degree-ExpectedDegree,MATCH(1,(N=$A21)*(KSI=Z$1),0),1),"")</f>
        <v>-41.239999999999995</v>
      </c>
      <c r="AA21" s="1" t="str">
        <f t="array" ref="AA21">IFERROR(INDEX(Degree-ExpectedDegree,MATCH(1,(N=$A21)*(KSI=AA$1),0),1),"")</f>
        <v/>
      </c>
      <c r="AB21" s="1" t="str">
        <f t="array" ref="AB21">IFERROR(INDEX(Degree-ExpectedDegree,MATCH(1,(N=$A21)*(KSI=AB$1),0),1),"")</f>
        <v/>
      </c>
      <c r="AC21" s="1" t="str">
        <f t="array" ref="AC21">IFERROR(INDEX(Degree-ExpectedDegree,MATCH(1,(N=$A21)*(KSI=AC$1),0),1),"")</f>
        <v/>
      </c>
      <c r="AD21" s="1" t="str">
        <f t="array" ref="AD21">IFERROR(INDEX(Degree-ExpectedDegree,MATCH(1,(N=$A21)*(KSI=AD$1),0),1),"")</f>
        <v/>
      </c>
      <c r="AE21" s="1" t="str">
        <f t="array" ref="AE21">IFERROR(INDEX(Degree-ExpectedDegree,MATCH(1,(N=$A21)*(KSI=AE$1),0),1),"")</f>
        <v/>
      </c>
      <c r="AF21" s="1" t="str">
        <f t="array" ref="AF21">IFERROR(INDEX(Degree-ExpectedDegree,MATCH(1,(N=$A21)*(KSI=AF$1),0),1),"")</f>
        <v/>
      </c>
      <c r="AG21" s="1" t="str">
        <f t="array" ref="AG21">IFERROR(INDEX(Degree-ExpectedDegree,MATCH(1,(N=$A21)*(KSI=AG$1),0),1),"")</f>
        <v/>
      </c>
      <c r="AH21" s="1" t="str">
        <f t="array" ref="AH21">IFERROR(INDEX(Degree-ExpectedDegree,MATCH(1,(N=$A21)*(KSI=AH$1),0),1),"")</f>
        <v/>
      </c>
      <c r="AI21" s="1" t="str">
        <f t="array" ref="AI21">IFERROR(INDEX(Degree-ExpectedDegree,MATCH(1,(N=$A21)*(KSI=AI$1),0),1),"")</f>
        <v/>
      </c>
      <c r="AJ21" s="1" t="str">
        <f t="array" ref="AJ21">IFERROR(INDEX(Degree-ExpectedDegree,MATCH(1,(N=$A21)*(KSI=AJ$1),0),1),"")</f>
        <v/>
      </c>
      <c r="AK21" s="1" t="str">
        <f t="array" ref="AK21">IFERROR(INDEX(Degree-ExpectedDegree,MATCH(1,(N=$A21)*(KSI=AK$1),0),1),"")</f>
        <v/>
      </c>
      <c r="AL21" s="1" t="str">
        <f t="array" ref="AL21">IFERROR(INDEX(Degree-ExpectedDegree,MATCH(1,(N=$A21)*(KSI=AL$1),0),1),"")</f>
        <v/>
      </c>
      <c r="AM21" s="1" t="str">
        <f t="array" ref="AM21">IFERROR(INDEX(Degree-ExpectedDegree,MATCH(1,(N=$A21)*(KSI=AM$1),0),1),"")</f>
        <v/>
      </c>
      <c r="AN21" s="1" t="str">
        <f t="array" ref="AN21">IFERROR(INDEX(Degree-ExpectedDegree,MATCH(1,(N=$A21)*(KSI=AN$1),0),1),"")</f>
        <v/>
      </c>
      <c r="AO21" s="1" t="str">
        <f t="array" ref="AO21">IFERROR(INDEX(Degree-ExpectedDegree,MATCH(1,(N=$A21)*(KSI=AO$1),0),1),"")</f>
        <v/>
      </c>
      <c r="AP21" s="1" t="str">
        <f t="array" ref="AP21">IFERROR(INDEX(Degree-ExpectedDegree,MATCH(1,(N=$A21)*(KSI=AP$1),0),1),"")</f>
        <v/>
      </c>
      <c r="AQ21" s="1" t="str">
        <f t="array" ref="AQ21">IFERROR(INDEX(Degree-ExpectedDegree,MATCH(1,(N=$A21)*(KSI=AQ$1),0),1),"")</f>
        <v/>
      </c>
      <c r="AR21" s="1" t="str">
        <f t="array" ref="AR21">IFERROR(INDEX(Degree-ExpectedDegree,MATCH(1,(N=$A21)*(KSI=AR$1),0),1),"")</f>
        <v/>
      </c>
      <c r="AS21" s="1" t="str">
        <f t="array" ref="AS21">IFERROR(INDEX(Degree-ExpectedDegree,MATCH(1,(N=$A21)*(KSI=AS$1),0),1),"")</f>
        <v/>
      </c>
      <c r="AT21" s="1" t="str">
        <f t="array" ref="AT21">IFERROR(INDEX(Degree-ExpectedDegree,MATCH(1,(N=$A21)*(KSI=AT$1),0),1),"")</f>
        <v/>
      </c>
      <c r="AU21" s="1" t="str">
        <f t="array" ref="AU21">IFERROR(INDEX(Degree-ExpectedDegree,MATCH(1,(N=$A21)*(KSI=AU$1),0),1),"")</f>
        <v/>
      </c>
      <c r="AV21" s="1" t="str">
        <f t="array" ref="AV21">IFERROR(INDEX(Degree-ExpectedDegree,MATCH(1,(N=$A21)*(KSI=AV$1),0),1),"")</f>
        <v/>
      </c>
      <c r="AW21" s="1" t="str">
        <f t="array" ref="AW21">IFERROR(INDEX(Degree-ExpectedDegree,MATCH(1,(N=$A21)*(KSI=AW$1),0),1),"")</f>
        <v/>
      </c>
      <c r="AX21" s="1" t="str">
        <f t="array" ref="AX21">IFERROR(INDEX(Degree-ExpectedDegree,MATCH(1,(N=$A21)*(KSI=AX$1),0),1),"")</f>
        <v/>
      </c>
    </row>
    <row r="22" spans="1:50" x14ac:dyDescent="0.25">
      <c r="A22" s="7">
        <f t="array" ref="A22">IFERROR(INDEX(N, MATCH(0,COUNTIF($A$1:A21, N), 0)), "")</f>
        <v>210</v>
      </c>
      <c r="B22" s="1">
        <f t="array" ref="B22">IFERROR(INDEX(Degree-ExpectedDegree,MATCH(1,(N=$A22)*(KSI=B$1),0),1),"")</f>
        <v>5.53</v>
      </c>
      <c r="C22" s="1">
        <f t="array" ref="C22">IFERROR(INDEX(Degree-ExpectedDegree,MATCH(1,(N=$A22)*(KSI=C$1),0),1),"")</f>
        <v>10.7</v>
      </c>
      <c r="D22" s="1">
        <f t="array" ref="D22">IFERROR(INDEX(Degree-ExpectedDegree,MATCH(1,(N=$A22)*(KSI=D$1),0),1),"")</f>
        <v>14.920000000000002</v>
      </c>
      <c r="E22" s="1">
        <f t="array" ref="E22">IFERROR(INDEX(Degree-ExpectedDegree,MATCH(1,(N=$A22)*(KSI=E$1),0),1),"")</f>
        <v>18.89</v>
      </c>
      <c r="F22" s="1">
        <f t="array" ref="F22">IFERROR(INDEX(Degree-ExpectedDegree,MATCH(1,(N=$A22)*(KSI=F$1),0),1),"")</f>
        <v>22</v>
      </c>
      <c r="G22" s="1">
        <f t="array" ref="G22">IFERROR(INDEX(Degree-ExpectedDegree,MATCH(1,(N=$A22)*(KSI=G$1),0),1),"")</f>
        <v>24.540000000000003</v>
      </c>
      <c r="H22" s="1">
        <f t="array" ref="H22">IFERROR(INDEX(Degree-ExpectedDegree,MATCH(1,(N=$A22)*(KSI=H$1),0),1),"")</f>
        <v>26.470000000000006</v>
      </c>
      <c r="I22" s="1">
        <f t="array" ref="I22">IFERROR(INDEX(Degree-ExpectedDegree,MATCH(1,(N=$A22)*(KSI=I$1),0),1),"")</f>
        <v>27.680000000000003</v>
      </c>
      <c r="J22" s="1">
        <f t="array" ref="J22">IFERROR(INDEX(Degree-ExpectedDegree,MATCH(1,(N=$A22)*(KSI=J$1),0),1),"")</f>
        <v>28.45</v>
      </c>
      <c r="K22" s="1">
        <f t="array" ref="K22">IFERROR(INDEX(Degree-ExpectedDegree,MATCH(1,(N=$A22)*(KSI=K$1),0),1),"")</f>
        <v>28.52</v>
      </c>
      <c r="L22" s="1">
        <f t="array" ref="L22">IFERROR(INDEX(Degree-ExpectedDegree,MATCH(1,(N=$A22)*(KSI=L$1),0),1),"")</f>
        <v>28.229999999999997</v>
      </c>
      <c r="M22" s="1">
        <f t="array" ref="M22">IFERROR(INDEX(Degree-ExpectedDegree,MATCH(1,(N=$A22)*(KSI=M$1),0),1),"")</f>
        <v>26.249999999999993</v>
      </c>
      <c r="N22" s="1">
        <f t="array" ref="N22">IFERROR(INDEX(Degree-ExpectedDegree,MATCH(1,(N=$A22)*(KSI=N$1),0),1),"")</f>
        <v>25.549999999999997</v>
      </c>
      <c r="O22" s="1">
        <f t="array" ref="O22">IFERROR(INDEX(Degree-ExpectedDegree,MATCH(1,(N=$A22)*(KSI=O$1),0),1),"")</f>
        <v>23.000000000000007</v>
      </c>
      <c r="P22" s="1">
        <f t="array" ref="P22">IFERROR(INDEX(Degree-ExpectedDegree,MATCH(1,(N=$A22)*(KSI=P$1),0),1),"")</f>
        <v>20.75</v>
      </c>
      <c r="Q22" s="1">
        <f t="array" ref="Q22">IFERROR(INDEX(Degree-ExpectedDegree,MATCH(1,(N=$A22)*(KSI=Q$1),0),1),"")</f>
        <v>16.64</v>
      </c>
      <c r="R22" s="1">
        <f t="array" ref="R22">IFERROR(INDEX(Degree-ExpectedDegree,MATCH(1,(N=$A22)*(KSI=R$1),0),1),"")</f>
        <v>12.539999999999992</v>
      </c>
      <c r="S22" s="1">
        <f t="array" ref="S22">IFERROR(INDEX(Degree-ExpectedDegree,MATCH(1,(N=$A22)*(KSI=S$1),0),1),"")</f>
        <v>7.5699999999999932</v>
      </c>
      <c r="T22" s="1">
        <f t="array" ref="T22">IFERROR(INDEX(Degree-ExpectedDegree,MATCH(1,(N=$A22)*(KSI=T$1),0),1),"")</f>
        <v>2.2599999999999909</v>
      </c>
      <c r="U22" s="1">
        <f t="array" ref="U22">IFERROR(INDEX(Degree-ExpectedDegree,MATCH(1,(N=$A22)*(KSI=U$1),0),1),"")</f>
        <v>-4.2099999999999937</v>
      </c>
      <c r="V22" s="1">
        <f t="array" ref="V22">IFERROR(INDEX(Degree-ExpectedDegree,MATCH(1,(N=$A22)*(KSI=V$1),0),1),"")</f>
        <v>-11.189999999999998</v>
      </c>
      <c r="W22" s="1">
        <f t="array" ref="W22">IFERROR(INDEX(Degree-ExpectedDegree,MATCH(1,(N=$A22)*(KSI=W$1),0),1),"")</f>
        <v>-17.950000000000003</v>
      </c>
      <c r="X22" s="1">
        <f t="array" ref="X22">IFERROR(INDEX(Degree-ExpectedDegree,MATCH(1,(N=$A22)*(KSI=X$1),0),1),"")</f>
        <v>-24.97</v>
      </c>
      <c r="Y22" s="1">
        <f t="array" ref="Y22">IFERROR(INDEX(Degree-ExpectedDegree,MATCH(1,(N=$A22)*(KSI=Y$1),0),1),"")</f>
        <v>-32.930000000000007</v>
      </c>
      <c r="Z22" s="1">
        <f t="array" ref="Z22">IFERROR(INDEX(Degree-ExpectedDegree,MATCH(1,(N=$A22)*(KSI=Z$1),0),1),"")</f>
        <v>-43.240000000000009</v>
      </c>
      <c r="AA22" s="1" t="str">
        <f t="array" ref="AA22">IFERROR(INDEX(Degree-ExpectedDegree,MATCH(1,(N=$A22)*(KSI=AA$1),0),1),"")</f>
        <v/>
      </c>
      <c r="AB22" s="1" t="str">
        <f t="array" ref="AB22">IFERROR(INDEX(Degree-ExpectedDegree,MATCH(1,(N=$A22)*(KSI=AB$1),0),1),"")</f>
        <v/>
      </c>
      <c r="AC22" s="1" t="str">
        <f t="array" ref="AC22">IFERROR(INDEX(Degree-ExpectedDegree,MATCH(1,(N=$A22)*(KSI=AC$1),0),1),"")</f>
        <v/>
      </c>
      <c r="AD22" s="1" t="str">
        <f t="array" ref="AD22">IFERROR(INDEX(Degree-ExpectedDegree,MATCH(1,(N=$A22)*(KSI=AD$1),0),1),"")</f>
        <v/>
      </c>
      <c r="AE22" s="1" t="str">
        <f t="array" ref="AE22">IFERROR(INDEX(Degree-ExpectedDegree,MATCH(1,(N=$A22)*(KSI=AE$1),0),1),"")</f>
        <v/>
      </c>
      <c r="AF22" s="1" t="str">
        <f t="array" ref="AF22">IFERROR(INDEX(Degree-ExpectedDegree,MATCH(1,(N=$A22)*(KSI=AF$1),0),1),"")</f>
        <v/>
      </c>
      <c r="AG22" s="1" t="str">
        <f t="array" ref="AG22">IFERROR(INDEX(Degree-ExpectedDegree,MATCH(1,(N=$A22)*(KSI=AG$1),0),1),"")</f>
        <v/>
      </c>
      <c r="AH22" s="1" t="str">
        <f t="array" ref="AH22">IFERROR(INDEX(Degree-ExpectedDegree,MATCH(1,(N=$A22)*(KSI=AH$1),0),1),"")</f>
        <v/>
      </c>
      <c r="AI22" s="1" t="str">
        <f t="array" ref="AI22">IFERROR(INDEX(Degree-ExpectedDegree,MATCH(1,(N=$A22)*(KSI=AI$1),0),1),"")</f>
        <v/>
      </c>
      <c r="AJ22" s="1" t="str">
        <f t="array" ref="AJ22">IFERROR(INDEX(Degree-ExpectedDegree,MATCH(1,(N=$A22)*(KSI=AJ$1),0),1),"")</f>
        <v/>
      </c>
      <c r="AK22" s="1" t="str">
        <f t="array" ref="AK22">IFERROR(INDEX(Degree-ExpectedDegree,MATCH(1,(N=$A22)*(KSI=AK$1),0),1),"")</f>
        <v/>
      </c>
      <c r="AL22" s="1" t="str">
        <f t="array" ref="AL22">IFERROR(INDEX(Degree-ExpectedDegree,MATCH(1,(N=$A22)*(KSI=AL$1),0),1),"")</f>
        <v/>
      </c>
      <c r="AM22" s="1" t="str">
        <f t="array" ref="AM22">IFERROR(INDEX(Degree-ExpectedDegree,MATCH(1,(N=$A22)*(KSI=AM$1),0),1),"")</f>
        <v/>
      </c>
      <c r="AN22" s="1" t="str">
        <f t="array" ref="AN22">IFERROR(INDEX(Degree-ExpectedDegree,MATCH(1,(N=$A22)*(KSI=AN$1),0),1),"")</f>
        <v/>
      </c>
      <c r="AO22" s="1" t="str">
        <f t="array" ref="AO22">IFERROR(INDEX(Degree-ExpectedDegree,MATCH(1,(N=$A22)*(KSI=AO$1),0),1),"")</f>
        <v/>
      </c>
      <c r="AP22" s="1" t="str">
        <f t="array" ref="AP22">IFERROR(INDEX(Degree-ExpectedDegree,MATCH(1,(N=$A22)*(KSI=AP$1),0),1),"")</f>
        <v/>
      </c>
      <c r="AQ22" s="1" t="str">
        <f t="array" ref="AQ22">IFERROR(INDEX(Degree-ExpectedDegree,MATCH(1,(N=$A22)*(KSI=AQ$1),0),1),"")</f>
        <v/>
      </c>
      <c r="AR22" s="1" t="str">
        <f t="array" ref="AR22">IFERROR(INDEX(Degree-ExpectedDegree,MATCH(1,(N=$A22)*(KSI=AR$1),0),1),"")</f>
        <v/>
      </c>
      <c r="AS22" s="1" t="str">
        <f t="array" ref="AS22">IFERROR(INDEX(Degree-ExpectedDegree,MATCH(1,(N=$A22)*(KSI=AS$1),0),1),"")</f>
        <v/>
      </c>
      <c r="AT22" s="1" t="str">
        <f t="array" ref="AT22">IFERROR(INDEX(Degree-ExpectedDegree,MATCH(1,(N=$A22)*(KSI=AT$1),0),1),"")</f>
        <v/>
      </c>
      <c r="AU22" s="1" t="str">
        <f t="array" ref="AU22">IFERROR(INDEX(Degree-ExpectedDegree,MATCH(1,(N=$A22)*(KSI=AU$1),0),1),"")</f>
        <v/>
      </c>
      <c r="AV22" s="1" t="str">
        <f t="array" ref="AV22">IFERROR(INDEX(Degree-ExpectedDegree,MATCH(1,(N=$A22)*(KSI=AV$1),0),1),"")</f>
        <v/>
      </c>
      <c r="AW22" s="1" t="str">
        <f t="array" ref="AW22">IFERROR(INDEX(Degree-ExpectedDegree,MATCH(1,(N=$A22)*(KSI=AW$1),0),1),"")</f>
        <v/>
      </c>
      <c r="AX22" s="1" t="str">
        <f t="array" ref="AX22">IFERROR(INDEX(Degree-ExpectedDegree,MATCH(1,(N=$A22)*(KSI=AX$1),0),1),"")</f>
        <v/>
      </c>
    </row>
    <row r="23" spans="1:50" x14ac:dyDescent="0.25">
      <c r="A23" s="7">
        <f t="array" ref="A23">IFERROR(INDEX(N, MATCH(0,COUNTIF($A$1:A22, N), 0)), "")</f>
        <v>220</v>
      </c>
      <c r="B23" s="1">
        <f t="array" ref="B23">IFERROR(INDEX(Degree-ExpectedDegree,MATCH(1,(N=$A23)*(KSI=B$1),0),1),"")</f>
        <v>5.8599999999999994</v>
      </c>
      <c r="C23" s="1">
        <f t="array" ref="C23">IFERROR(INDEX(Degree-ExpectedDegree,MATCH(1,(N=$A23)*(KSI=C$1),0),1),"")</f>
        <v>11.18</v>
      </c>
      <c r="D23" s="1">
        <f t="array" ref="D23">IFERROR(INDEX(Degree-ExpectedDegree,MATCH(1,(N=$A23)*(KSI=D$1),0),1),"")</f>
        <v>15.739999999999998</v>
      </c>
      <c r="E23" s="1">
        <f t="array" ref="E23">IFERROR(INDEX(Degree-ExpectedDegree,MATCH(1,(N=$A23)*(KSI=E$1),0),1),"")</f>
        <v>19.490000000000002</v>
      </c>
      <c r="F23" s="1">
        <f t="array" ref="F23">IFERROR(INDEX(Degree-ExpectedDegree,MATCH(1,(N=$A23)*(KSI=F$1),0),1),"")</f>
        <v>22.96</v>
      </c>
      <c r="G23" s="1">
        <f t="array" ref="G23">IFERROR(INDEX(Degree-ExpectedDegree,MATCH(1,(N=$A23)*(KSI=G$1),0),1),"")</f>
        <v>25.639999999999997</v>
      </c>
      <c r="H23" s="1">
        <f t="array" ref="H23">IFERROR(INDEX(Degree-ExpectedDegree,MATCH(1,(N=$A23)*(KSI=H$1),0),1),"")</f>
        <v>28.16</v>
      </c>
      <c r="I23" s="1">
        <f t="array" ref="I23">IFERROR(INDEX(Degree-ExpectedDegree,MATCH(1,(N=$A23)*(KSI=I$1),0),1),"")</f>
        <v>29</v>
      </c>
      <c r="J23" s="1">
        <f t="array" ref="J23">IFERROR(INDEX(Degree-ExpectedDegree,MATCH(1,(N=$A23)*(KSI=J$1),0),1),"")</f>
        <v>30.200000000000003</v>
      </c>
      <c r="K23" s="1">
        <f t="array" ref="K23">IFERROR(INDEX(Degree-ExpectedDegree,MATCH(1,(N=$A23)*(KSI=K$1),0),1),"")</f>
        <v>30.000000000000004</v>
      </c>
      <c r="L23" s="1">
        <f t="array" ref="L23">IFERROR(INDEX(Degree-ExpectedDegree,MATCH(1,(N=$A23)*(KSI=L$1),0),1),"")</f>
        <v>29.290000000000006</v>
      </c>
      <c r="M23" s="1">
        <f t="array" ref="M23">IFERROR(INDEX(Degree-ExpectedDegree,MATCH(1,(N=$A23)*(KSI=M$1),0),1),"")</f>
        <v>27.82</v>
      </c>
      <c r="N23" s="1">
        <f t="array" ref="N23">IFERROR(INDEX(Degree-ExpectedDegree,MATCH(1,(N=$A23)*(KSI=N$1),0),1),"")</f>
        <v>25.880000000000003</v>
      </c>
      <c r="O23" s="1">
        <f t="array" ref="O23">IFERROR(INDEX(Degree-ExpectedDegree,MATCH(1,(N=$A23)*(KSI=O$1),0),1),"")</f>
        <v>24.510000000000005</v>
      </c>
      <c r="P23" s="1">
        <f t="array" ref="P23">IFERROR(INDEX(Degree-ExpectedDegree,MATCH(1,(N=$A23)*(KSI=P$1),0),1),"")</f>
        <v>21.11</v>
      </c>
      <c r="Q23" s="1">
        <f t="array" ref="Q23">IFERROR(INDEX(Degree-ExpectedDegree,MATCH(1,(N=$A23)*(KSI=Q$1),0),1),"")</f>
        <v>18.009999999999991</v>
      </c>
      <c r="R23" s="1">
        <f t="array" ref="R23">IFERROR(INDEX(Degree-ExpectedDegree,MATCH(1,(N=$A23)*(KSI=R$1),0),1),"")</f>
        <v>12.64</v>
      </c>
      <c r="S23" s="1">
        <f t="array" ref="S23">IFERROR(INDEX(Degree-ExpectedDegree,MATCH(1,(N=$A23)*(KSI=S$1),0),1),"")</f>
        <v>7.7099999999999937</v>
      </c>
      <c r="T23" s="1">
        <f t="array" ref="T23">IFERROR(INDEX(Degree-ExpectedDegree,MATCH(1,(N=$A23)*(KSI=T$1),0),1),"")</f>
        <v>2.9900000000000091</v>
      </c>
      <c r="U23" s="1">
        <f t="array" ref="U23">IFERROR(INDEX(Degree-ExpectedDegree,MATCH(1,(N=$A23)*(KSI=U$1),0),1),"")</f>
        <v>-3.7399999999999949</v>
      </c>
      <c r="V23" s="1">
        <f t="array" ref="V23">IFERROR(INDEX(Degree-ExpectedDegree,MATCH(1,(N=$A23)*(KSI=V$1),0),1),"")</f>
        <v>-11.519999999999996</v>
      </c>
      <c r="W23" s="1">
        <f t="array" ref="W23">IFERROR(INDEX(Degree-ExpectedDegree,MATCH(1,(N=$A23)*(KSI=W$1),0),1),"")</f>
        <v>-18.909999999999982</v>
      </c>
      <c r="X23" s="1">
        <f t="array" ref="X23">IFERROR(INDEX(Degree-ExpectedDegree,MATCH(1,(N=$A23)*(KSI=X$1),0),1),"")</f>
        <v>-26.300000000000011</v>
      </c>
      <c r="Y23" s="1">
        <f t="array" ref="Y23">IFERROR(INDEX(Degree-ExpectedDegree,MATCH(1,(N=$A23)*(KSI=Y$1),0),1),"")</f>
        <v>-35.980000000000004</v>
      </c>
      <c r="Z23" s="1">
        <f t="array" ref="Z23">IFERROR(INDEX(Degree-ExpectedDegree,MATCH(1,(N=$A23)*(KSI=Z$1),0),1),"")</f>
        <v>-45.53</v>
      </c>
      <c r="AA23" s="1" t="str">
        <f t="array" ref="AA23">IFERROR(INDEX(Degree-ExpectedDegree,MATCH(1,(N=$A23)*(KSI=AA$1),0),1),"")</f>
        <v/>
      </c>
      <c r="AB23" s="1" t="str">
        <f t="array" ref="AB23">IFERROR(INDEX(Degree-ExpectedDegree,MATCH(1,(N=$A23)*(KSI=AB$1),0),1),"")</f>
        <v/>
      </c>
      <c r="AC23" s="1" t="str">
        <f t="array" ref="AC23">IFERROR(INDEX(Degree-ExpectedDegree,MATCH(1,(N=$A23)*(KSI=AC$1),0),1),"")</f>
        <v/>
      </c>
      <c r="AD23" s="1" t="str">
        <f t="array" ref="AD23">IFERROR(INDEX(Degree-ExpectedDegree,MATCH(1,(N=$A23)*(KSI=AD$1),0),1),"")</f>
        <v/>
      </c>
      <c r="AE23" s="1" t="str">
        <f t="array" ref="AE23">IFERROR(INDEX(Degree-ExpectedDegree,MATCH(1,(N=$A23)*(KSI=AE$1),0),1),"")</f>
        <v/>
      </c>
      <c r="AF23" s="1" t="str">
        <f t="array" ref="AF23">IFERROR(INDEX(Degree-ExpectedDegree,MATCH(1,(N=$A23)*(KSI=AF$1),0),1),"")</f>
        <v/>
      </c>
      <c r="AG23" s="1" t="str">
        <f t="array" ref="AG23">IFERROR(INDEX(Degree-ExpectedDegree,MATCH(1,(N=$A23)*(KSI=AG$1),0),1),"")</f>
        <v/>
      </c>
      <c r="AH23" s="1" t="str">
        <f t="array" ref="AH23">IFERROR(INDEX(Degree-ExpectedDegree,MATCH(1,(N=$A23)*(KSI=AH$1),0),1),"")</f>
        <v/>
      </c>
      <c r="AI23" s="1" t="str">
        <f t="array" ref="AI23">IFERROR(INDEX(Degree-ExpectedDegree,MATCH(1,(N=$A23)*(KSI=AI$1),0),1),"")</f>
        <v/>
      </c>
      <c r="AJ23" s="1" t="str">
        <f t="array" ref="AJ23">IFERROR(INDEX(Degree-ExpectedDegree,MATCH(1,(N=$A23)*(KSI=AJ$1),0),1),"")</f>
        <v/>
      </c>
      <c r="AK23" s="1" t="str">
        <f t="array" ref="AK23">IFERROR(INDEX(Degree-ExpectedDegree,MATCH(1,(N=$A23)*(KSI=AK$1),0),1),"")</f>
        <v/>
      </c>
      <c r="AL23" s="1" t="str">
        <f t="array" ref="AL23">IFERROR(INDEX(Degree-ExpectedDegree,MATCH(1,(N=$A23)*(KSI=AL$1),0),1),"")</f>
        <v/>
      </c>
      <c r="AM23" s="1" t="str">
        <f t="array" ref="AM23">IFERROR(INDEX(Degree-ExpectedDegree,MATCH(1,(N=$A23)*(KSI=AM$1),0),1),"")</f>
        <v/>
      </c>
      <c r="AN23" s="1" t="str">
        <f t="array" ref="AN23">IFERROR(INDEX(Degree-ExpectedDegree,MATCH(1,(N=$A23)*(KSI=AN$1),0),1),"")</f>
        <v/>
      </c>
      <c r="AO23" s="1" t="str">
        <f t="array" ref="AO23">IFERROR(INDEX(Degree-ExpectedDegree,MATCH(1,(N=$A23)*(KSI=AO$1),0),1),"")</f>
        <v/>
      </c>
      <c r="AP23" s="1" t="str">
        <f t="array" ref="AP23">IFERROR(INDEX(Degree-ExpectedDegree,MATCH(1,(N=$A23)*(KSI=AP$1),0),1),"")</f>
        <v/>
      </c>
      <c r="AQ23" s="1" t="str">
        <f t="array" ref="AQ23">IFERROR(INDEX(Degree-ExpectedDegree,MATCH(1,(N=$A23)*(KSI=AQ$1),0),1),"")</f>
        <v/>
      </c>
      <c r="AR23" s="1" t="str">
        <f t="array" ref="AR23">IFERROR(INDEX(Degree-ExpectedDegree,MATCH(1,(N=$A23)*(KSI=AR$1),0),1),"")</f>
        <v/>
      </c>
      <c r="AS23" s="1" t="str">
        <f t="array" ref="AS23">IFERROR(INDEX(Degree-ExpectedDegree,MATCH(1,(N=$A23)*(KSI=AS$1),0),1),"")</f>
        <v/>
      </c>
      <c r="AT23" s="1" t="str">
        <f t="array" ref="AT23">IFERROR(INDEX(Degree-ExpectedDegree,MATCH(1,(N=$A23)*(KSI=AT$1),0),1),"")</f>
        <v/>
      </c>
      <c r="AU23" s="1" t="str">
        <f t="array" ref="AU23">IFERROR(INDEX(Degree-ExpectedDegree,MATCH(1,(N=$A23)*(KSI=AU$1),0),1),"")</f>
        <v/>
      </c>
      <c r="AV23" s="1" t="str">
        <f t="array" ref="AV23">IFERROR(INDEX(Degree-ExpectedDegree,MATCH(1,(N=$A23)*(KSI=AV$1),0),1),"")</f>
        <v/>
      </c>
      <c r="AW23" s="1" t="str">
        <f t="array" ref="AW23">IFERROR(INDEX(Degree-ExpectedDegree,MATCH(1,(N=$A23)*(KSI=AW$1),0),1),"")</f>
        <v/>
      </c>
      <c r="AX23" s="1" t="str">
        <f t="array" ref="AX23">IFERROR(INDEX(Degree-ExpectedDegree,MATCH(1,(N=$A23)*(KSI=AX$1),0),1),"")</f>
        <v/>
      </c>
    </row>
    <row r="24" spans="1:50" x14ac:dyDescent="0.25">
      <c r="A24" s="7">
        <f t="array" ref="A24">IFERROR(INDEX(N, MATCH(0,COUNTIF($A$1:A23, N), 0)), "")</f>
        <v>230</v>
      </c>
      <c r="B24" s="1">
        <f t="array" ref="B24">IFERROR(INDEX(Degree-ExpectedDegree,MATCH(1,(N=$A24)*(KSI=B$1),0),1),"")</f>
        <v>6.26</v>
      </c>
      <c r="C24" s="1">
        <f t="array" ref="C24">IFERROR(INDEX(Degree-ExpectedDegree,MATCH(1,(N=$A24)*(KSI=C$1),0),1),"")</f>
        <v>11.76</v>
      </c>
      <c r="D24" s="1">
        <f t="array" ref="D24">IFERROR(INDEX(Degree-ExpectedDegree,MATCH(1,(N=$A24)*(KSI=D$1),0),1),"")</f>
        <v>16.3</v>
      </c>
      <c r="E24" s="1">
        <f t="array" ref="E24">IFERROR(INDEX(Degree-ExpectedDegree,MATCH(1,(N=$A24)*(KSI=E$1),0),1),"")</f>
        <v>20.57</v>
      </c>
      <c r="F24" s="1">
        <f t="array" ref="F24">IFERROR(INDEX(Degree-ExpectedDegree,MATCH(1,(N=$A24)*(KSI=F$1),0),1),"")</f>
        <v>24.04</v>
      </c>
      <c r="G24" s="1">
        <f t="array" ref="G24">IFERROR(INDEX(Degree-ExpectedDegree,MATCH(1,(N=$A24)*(KSI=G$1),0),1),"")</f>
        <v>26.950000000000003</v>
      </c>
      <c r="H24" s="1">
        <f t="array" ref="H24">IFERROR(INDEX(Degree-ExpectedDegree,MATCH(1,(N=$A24)*(KSI=H$1),0),1),"")</f>
        <v>29.21</v>
      </c>
      <c r="I24" s="1">
        <f t="array" ref="I24">IFERROR(INDEX(Degree-ExpectedDegree,MATCH(1,(N=$A24)*(KSI=I$1),0),1),"")</f>
        <v>30.869999999999997</v>
      </c>
      <c r="J24" s="1">
        <f t="array" ref="J24">IFERROR(INDEX(Degree-ExpectedDegree,MATCH(1,(N=$A24)*(KSI=J$1),0),1),"")</f>
        <v>31.110000000000003</v>
      </c>
      <c r="K24" s="1">
        <f t="array" ref="K24">IFERROR(INDEX(Degree-ExpectedDegree,MATCH(1,(N=$A24)*(KSI=K$1),0),1),"")</f>
        <v>31</v>
      </c>
      <c r="L24" s="1">
        <f t="array" ref="L24">IFERROR(INDEX(Degree-ExpectedDegree,MATCH(1,(N=$A24)*(KSI=L$1),0),1),"")</f>
        <v>30.93</v>
      </c>
      <c r="M24" s="1">
        <f t="array" ref="M24">IFERROR(INDEX(Degree-ExpectedDegree,MATCH(1,(N=$A24)*(KSI=M$1),0),1),"")</f>
        <v>29.03</v>
      </c>
      <c r="N24" s="1">
        <f t="array" ref="N24">IFERROR(INDEX(Degree-ExpectedDegree,MATCH(1,(N=$A24)*(KSI=N$1),0),1),"")</f>
        <v>28.32</v>
      </c>
      <c r="O24" s="1">
        <f t="array" ref="O24">IFERROR(INDEX(Degree-ExpectedDegree,MATCH(1,(N=$A24)*(KSI=O$1),0),1),"")</f>
        <v>25.449999999999996</v>
      </c>
      <c r="P24" s="1">
        <f t="array" ref="P24">IFERROR(INDEX(Degree-ExpectedDegree,MATCH(1,(N=$A24)*(KSI=P$1),0),1),"")</f>
        <v>21.950000000000003</v>
      </c>
      <c r="Q24" s="1">
        <f t="array" ref="Q24">IFERROR(INDEX(Degree-ExpectedDegree,MATCH(1,(N=$A24)*(KSI=Q$1),0),1),"")</f>
        <v>18.36</v>
      </c>
      <c r="R24" s="1">
        <f t="array" ref="R24">IFERROR(INDEX(Degree-ExpectedDegree,MATCH(1,(N=$A24)*(KSI=R$1),0),1),"")</f>
        <v>13.64</v>
      </c>
      <c r="S24" s="1">
        <f t="array" ref="S24">IFERROR(INDEX(Degree-ExpectedDegree,MATCH(1,(N=$A24)*(KSI=S$1),0),1),"")</f>
        <v>9.480000000000004</v>
      </c>
      <c r="T24" s="1">
        <f t="array" ref="T24">IFERROR(INDEX(Degree-ExpectedDegree,MATCH(1,(N=$A24)*(KSI=T$1),0),1),"")</f>
        <v>2.5400000000000063</v>
      </c>
      <c r="U24" s="1">
        <f t="array" ref="U24">IFERROR(INDEX(Degree-ExpectedDegree,MATCH(1,(N=$A24)*(KSI=U$1),0),1),"")</f>
        <v>-2.9299999999999926</v>
      </c>
      <c r="V24" s="1">
        <f t="array" ref="V24">IFERROR(INDEX(Degree-ExpectedDegree,MATCH(1,(N=$A24)*(KSI=V$1),0),1),"")</f>
        <v>-11.780000000000001</v>
      </c>
      <c r="W24" s="1">
        <f t="array" ref="W24">IFERROR(INDEX(Degree-ExpectedDegree,MATCH(1,(N=$A24)*(KSI=W$1),0),1),"")</f>
        <v>-18.810000000000002</v>
      </c>
      <c r="X24" s="1">
        <f t="array" ref="X24">IFERROR(INDEX(Degree-ExpectedDegree,MATCH(1,(N=$A24)*(KSI=X$1),0),1),"")</f>
        <v>-28.039999999999992</v>
      </c>
      <c r="Y24" s="1">
        <f t="array" ref="Y24">IFERROR(INDEX(Degree-ExpectedDegree,MATCH(1,(N=$A24)*(KSI=Y$1),0),1),"")</f>
        <v>-36.929999999999978</v>
      </c>
      <c r="Z24" s="1">
        <f t="array" ref="Z24">IFERROR(INDEX(Degree-ExpectedDegree,MATCH(1,(N=$A24)*(KSI=Z$1),0),1),"")</f>
        <v>-46.490000000000009</v>
      </c>
      <c r="AA24" s="1" t="str">
        <f t="array" ref="AA24">IFERROR(INDEX(Degree-ExpectedDegree,MATCH(1,(N=$A24)*(KSI=AA$1),0),1),"")</f>
        <v/>
      </c>
      <c r="AB24" s="1" t="str">
        <f t="array" ref="AB24">IFERROR(INDEX(Degree-ExpectedDegree,MATCH(1,(N=$A24)*(KSI=AB$1),0),1),"")</f>
        <v/>
      </c>
      <c r="AC24" s="1" t="str">
        <f t="array" ref="AC24">IFERROR(INDEX(Degree-ExpectedDegree,MATCH(1,(N=$A24)*(KSI=AC$1),0),1),"")</f>
        <v/>
      </c>
      <c r="AD24" s="1" t="str">
        <f t="array" ref="AD24">IFERROR(INDEX(Degree-ExpectedDegree,MATCH(1,(N=$A24)*(KSI=AD$1),0),1),"")</f>
        <v/>
      </c>
      <c r="AE24" s="1" t="str">
        <f t="array" ref="AE24">IFERROR(INDEX(Degree-ExpectedDegree,MATCH(1,(N=$A24)*(KSI=AE$1),0),1),"")</f>
        <v/>
      </c>
      <c r="AF24" s="1" t="str">
        <f t="array" ref="AF24">IFERROR(INDEX(Degree-ExpectedDegree,MATCH(1,(N=$A24)*(KSI=AF$1),0),1),"")</f>
        <v/>
      </c>
      <c r="AG24" s="1" t="str">
        <f t="array" ref="AG24">IFERROR(INDEX(Degree-ExpectedDegree,MATCH(1,(N=$A24)*(KSI=AG$1),0),1),"")</f>
        <v/>
      </c>
      <c r="AH24" s="1" t="str">
        <f t="array" ref="AH24">IFERROR(INDEX(Degree-ExpectedDegree,MATCH(1,(N=$A24)*(KSI=AH$1),0),1),"")</f>
        <v/>
      </c>
      <c r="AI24" s="1" t="str">
        <f t="array" ref="AI24">IFERROR(INDEX(Degree-ExpectedDegree,MATCH(1,(N=$A24)*(KSI=AI$1),0),1),"")</f>
        <v/>
      </c>
      <c r="AJ24" s="1" t="str">
        <f t="array" ref="AJ24">IFERROR(INDEX(Degree-ExpectedDegree,MATCH(1,(N=$A24)*(KSI=AJ$1),0),1),"")</f>
        <v/>
      </c>
      <c r="AK24" s="1" t="str">
        <f t="array" ref="AK24">IFERROR(INDEX(Degree-ExpectedDegree,MATCH(1,(N=$A24)*(KSI=AK$1),0),1),"")</f>
        <v/>
      </c>
      <c r="AL24" s="1" t="str">
        <f t="array" ref="AL24">IFERROR(INDEX(Degree-ExpectedDegree,MATCH(1,(N=$A24)*(KSI=AL$1),0),1),"")</f>
        <v/>
      </c>
      <c r="AM24" s="1" t="str">
        <f t="array" ref="AM24">IFERROR(INDEX(Degree-ExpectedDegree,MATCH(1,(N=$A24)*(KSI=AM$1),0),1),"")</f>
        <v/>
      </c>
      <c r="AN24" s="1" t="str">
        <f t="array" ref="AN24">IFERROR(INDEX(Degree-ExpectedDegree,MATCH(1,(N=$A24)*(KSI=AN$1),0),1),"")</f>
        <v/>
      </c>
      <c r="AO24" s="1" t="str">
        <f t="array" ref="AO24">IFERROR(INDEX(Degree-ExpectedDegree,MATCH(1,(N=$A24)*(KSI=AO$1),0),1),"")</f>
        <v/>
      </c>
      <c r="AP24" s="1" t="str">
        <f t="array" ref="AP24">IFERROR(INDEX(Degree-ExpectedDegree,MATCH(1,(N=$A24)*(KSI=AP$1),0),1),"")</f>
        <v/>
      </c>
      <c r="AQ24" s="1" t="str">
        <f t="array" ref="AQ24">IFERROR(INDEX(Degree-ExpectedDegree,MATCH(1,(N=$A24)*(KSI=AQ$1),0),1),"")</f>
        <v/>
      </c>
      <c r="AR24" s="1" t="str">
        <f t="array" ref="AR24">IFERROR(INDEX(Degree-ExpectedDegree,MATCH(1,(N=$A24)*(KSI=AR$1),0),1),"")</f>
        <v/>
      </c>
      <c r="AS24" s="1" t="str">
        <f t="array" ref="AS24">IFERROR(INDEX(Degree-ExpectedDegree,MATCH(1,(N=$A24)*(KSI=AS$1),0),1),"")</f>
        <v/>
      </c>
      <c r="AT24" s="1" t="str">
        <f t="array" ref="AT24">IFERROR(INDEX(Degree-ExpectedDegree,MATCH(1,(N=$A24)*(KSI=AT$1),0),1),"")</f>
        <v/>
      </c>
      <c r="AU24" s="1" t="str">
        <f t="array" ref="AU24">IFERROR(INDEX(Degree-ExpectedDegree,MATCH(1,(N=$A24)*(KSI=AU$1),0),1),"")</f>
        <v/>
      </c>
      <c r="AV24" s="1" t="str">
        <f t="array" ref="AV24">IFERROR(INDEX(Degree-ExpectedDegree,MATCH(1,(N=$A24)*(KSI=AV$1),0),1),"")</f>
        <v/>
      </c>
      <c r="AW24" s="1" t="str">
        <f t="array" ref="AW24">IFERROR(INDEX(Degree-ExpectedDegree,MATCH(1,(N=$A24)*(KSI=AW$1),0),1),"")</f>
        <v/>
      </c>
      <c r="AX24" s="1" t="str">
        <f t="array" ref="AX24">IFERROR(INDEX(Degree-ExpectedDegree,MATCH(1,(N=$A24)*(KSI=AX$1),0),1),"")</f>
        <v/>
      </c>
    </row>
    <row r="25" spans="1:50" x14ac:dyDescent="0.25">
      <c r="A25" s="7">
        <f t="array" ref="A25">IFERROR(INDEX(N, MATCH(0,COUNTIF($A$1:A24, N), 0)), "")</f>
        <v>240</v>
      </c>
      <c r="B25" s="1">
        <f t="array" ref="B25">IFERROR(INDEX(Degree-ExpectedDegree,MATCH(1,(N=$A25)*(KSI=B$1),0),1),"")</f>
        <v>6.36</v>
      </c>
      <c r="C25" s="1">
        <f t="array" ref="C25">IFERROR(INDEX(Degree-ExpectedDegree,MATCH(1,(N=$A25)*(KSI=C$1),0),1),"")</f>
        <v>12.16</v>
      </c>
      <c r="D25" s="1">
        <f t="array" ref="D25">IFERROR(INDEX(Degree-ExpectedDegree,MATCH(1,(N=$A25)*(KSI=D$1),0),1),"")</f>
        <v>17.170000000000002</v>
      </c>
      <c r="E25" s="1">
        <f t="array" ref="E25">IFERROR(INDEX(Degree-ExpectedDegree,MATCH(1,(N=$A25)*(KSI=E$1),0),1),"")</f>
        <v>21.43</v>
      </c>
      <c r="F25" s="1">
        <f t="array" ref="F25">IFERROR(INDEX(Degree-ExpectedDegree,MATCH(1,(N=$A25)*(KSI=F$1),0),1),"")</f>
        <v>25.090000000000003</v>
      </c>
      <c r="G25" s="1">
        <f t="array" ref="G25">IFERROR(INDEX(Degree-ExpectedDegree,MATCH(1,(N=$A25)*(KSI=G$1),0),1),"")</f>
        <v>28.129999999999995</v>
      </c>
      <c r="H25" s="1">
        <f t="array" ref="H25">IFERROR(INDEX(Degree-ExpectedDegree,MATCH(1,(N=$A25)*(KSI=H$1),0),1),"")</f>
        <v>30.120000000000005</v>
      </c>
      <c r="I25" s="1">
        <f t="array" ref="I25">IFERROR(INDEX(Degree-ExpectedDegree,MATCH(1,(N=$A25)*(KSI=I$1),0),1),"")</f>
        <v>31.97</v>
      </c>
      <c r="J25" s="1">
        <f t="array" ref="J25">IFERROR(INDEX(Degree-ExpectedDegree,MATCH(1,(N=$A25)*(KSI=J$1),0),1),"")</f>
        <v>32.65</v>
      </c>
      <c r="K25" s="1">
        <f t="array" ref="K25">IFERROR(INDEX(Degree-ExpectedDegree,MATCH(1,(N=$A25)*(KSI=K$1),0),1),"")</f>
        <v>33.019999999999996</v>
      </c>
      <c r="L25" s="1">
        <f t="array" ref="L25">IFERROR(INDEX(Degree-ExpectedDegree,MATCH(1,(N=$A25)*(KSI=L$1),0),1),"")</f>
        <v>32.379999999999995</v>
      </c>
      <c r="M25" s="1">
        <f t="array" ref="M25">IFERROR(INDEX(Degree-ExpectedDegree,MATCH(1,(N=$A25)*(KSI=M$1),0),1),"")</f>
        <v>32.06</v>
      </c>
      <c r="N25" s="1">
        <f t="array" ref="N25">IFERROR(INDEX(Degree-ExpectedDegree,MATCH(1,(N=$A25)*(KSI=N$1),0),1),"")</f>
        <v>29.35</v>
      </c>
      <c r="O25" s="1">
        <f t="array" ref="O25">IFERROR(INDEX(Degree-ExpectedDegree,MATCH(1,(N=$A25)*(KSI=O$1),0),1),"")</f>
        <v>26.509999999999998</v>
      </c>
      <c r="P25" s="1">
        <f t="array" ref="P25">IFERROR(INDEX(Degree-ExpectedDegree,MATCH(1,(N=$A25)*(KSI=P$1),0),1),"")</f>
        <v>22.83</v>
      </c>
      <c r="Q25" s="1">
        <f t="array" ref="Q25">IFERROR(INDEX(Degree-ExpectedDegree,MATCH(1,(N=$A25)*(KSI=Q$1),0),1),"")</f>
        <v>19.11</v>
      </c>
      <c r="R25" s="1">
        <f t="array" ref="R25">IFERROR(INDEX(Degree-ExpectedDegree,MATCH(1,(N=$A25)*(KSI=R$1),0),1),"")</f>
        <v>13.960000000000008</v>
      </c>
      <c r="S25" s="1">
        <f t="array" ref="S25">IFERROR(INDEX(Degree-ExpectedDegree,MATCH(1,(N=$A25)*(KSI=S$1),0),1),"")</f>
        <v>8.3499999999999943</v>
      </c>
      <c r="T25" s="1">
        <f t="array" ref="T25">IFERROR(INDEX(Degree-ExpectedDegree,MATCH(1,(N=$A25)*(KSI=T$1),0),1),"")</f>
        <v>3.039999999999992</v>
      </c>
      <c r="U25" s="1">
        <f t="array" ref="U25">IFERROR(INDEX(Degree-ExpectedDegree,MATCH(1,(N=$A25)*(KSI=U$1),0),1),"")</f>
        <v>-4.5699999999999932</v>
      </c>
      <c r="V25" s="1">
        <f t="array" ref="V25">IFERROR(INDEX(Degree-ExpectedDegree,MATCH(1,(N=$A25)*(KSI=V$1),0),1),"")</f>
        <v>-12.689999999999984</v>
      </c>
      <c r="W25" s="1">
        <f t="array" ref="W25">IFERROR(INDEX(Degree-ExpectedDegree,MATCH(1,(N=$A25)*(KSI=W$1),0),1),"")</f>
        <v>-19.600000000000009</v>
      </c>
      <c r="X25" s="1">
        <f t="array" ref="X25">IFERROR(INDEX(Degree-ExpectedDegree,MATCH(1,(N=$A25)*(KSI=X$1),0),1),"")</f>
        <v>-28.710000000000008</v>
      </c>
      <c r="Y25" s="1">
        <f t="array" ref="Y25">IFERROR(INDEX(Degree-ExpectedDegree,MATCH(1,(N=$A25)*(KSI=Y$1),0),1),"")</f>
        <v>-39</v>
      </c>
      <c r="Z25" s="1">
        <f t="array" ref="Z25">IFERROR(INDEX(Degree-ExpectedDegree,MATCH(1,(N=$A25)*(KSI=Z$1),0),1),"")</f>
        <v>-48.78</v>
      </c>
      <c r="AA25" s="1" t="str">
        <f t="array" ref="AA25">IFERROR(INDEX(Degree-ExpectedDegree,MATCH(1,(N=$A25)*(KSI=AA$1),0),1),"")</f>
        <v/>
      </c>
      <c r="AB25" s="1" t="str">
        <f t="array" ref="AB25">IFERROR(INDEX(Degree-ExpectedDegree,MATCH(1,(N=$A25)*(KSI=AB$1),0),1),"")</f>
        <v/>
      </c>
      <c r="AC25" s="1" t="str">
        <f t="array" ref="AC25">IFERROR(INDEX(Degree-ExpectedDegree,MATCH(1,(N=$A25)*(KSI=AC$1),0),1),"")</f>
        <v/>
      </c>
      <c r="AD25" s="1" t="str">
        <f t="array" ref="AD25">IFERROR(INDEX(Degree-ExpectedDegree,MATCH(1,(N=$A25)*(KSI=AD$1),0),1),"")</f>
        <v/>
      </c>
      <c r="AE25" s="1" t="str">
        <f t="array" ref="AE25">IFERROR(INDEX(Degree-ExpectedDegree,MATCH(1,(N=$A25)*(KSI=AE$1),0),1),"")</f>
        <v/>
      </c>
      <c r="AF25" s="1" t="str">
        <f t="array" ref="AF25">IFERROR(INDEX(Degree-ExpectedDegree,MATCH(1,(N=$A25)*(KSI=AF$1),0),1),"")</f>
        <v/>
      </c>
      <c r="AG25" s="1" t="str">
        <f t="array" ref="AG25">IFERROR(INDEX(Degree-ExpectedDegree,MATCH(1,(N=$A25)*(KSI=AG$1),0),1),"")</f>
        <v/>
      </c>
      <c r="AH25" s="1" t="str">
        <f t="array" ref="AH25">IFERROR(INDEX(Degree-ExpectedDegree,MATCH(1,(N=$A25)*(KSI=AH$1),0),1),"")</f>
        <v/>
      </c>
      <c r="AI25" s="1" t="str">
        <f t="array" ref="AI25">IFERROR(INDEX(Degree-ExpectedDegree,MATCH(1,(N=$A25)*(KSI=AI$1),0),1),"")</f>
        <v/>
      </c>
      <c r="AJ25" s="1" t="str">
        <f t="array" ref="AJ25">IFERROR(INDEX(Degree-ExpectedDegree,MATCH(1,(N=$A25)*(KSI=AJ$1),0),1),"")</f>
        <v/>
      </c>
      <c r="AK25" s="1" t="str">
        <f t="array" ref="AK25">IFERROR(INDEX(Degree-ExpectedDegree,MATCH(1,(N=$A25)*(KSI=AK$1),0),1),"")</f>
        <v/>
      </c>
      <c r="AL25" s="1" t="str">
        <f t="array" ref="AL25">IFERROR(INDEX(Degree-ExpectedDegree,MATCH(1,(N=$A25)*(KSI=AL$1),0),1),"")</f>
        <v/>
      </c>
      <c r="AM25" s="1" t="str">
        <f t="array" ref="AM25">IFERROR(INDEX(Degree-ExpectedDegree,MATCH(1,(N=$A25)*(KSI=AM$1),0),1),"")</f>
        <v/>
      </c>
      <c r="AN25" s="1" t="str">
        <f t="array" ref="AN25">IFERROR(INDEX(Degree-ExpectedDegree,MATCH(1,(N=$A25)*(KSI=AN$1),0),1),"")</f>
        <v/>
      </c>
      <c r="AO25" s="1" t="str">
        <f t="array" ref="AO25">IFERROR(INDEX(Degree-ExpectedDegree,MATCH(1,(N=$A25)*(KSI=AO$1),0),1),"")</f>
        <v/>
      </c>
      <c r="AP25" s="1" t="str">
        <f t="array" ref="AP25">IFERROR(INDEX(Degree-ExpectedDegree,MATCH(1,(N=$A25)*(KSI=AP$1),0),1),"")</f>
        <v/>
      </c>
      <c r="AQ25" s="1" t="str">
        <f t="array" ref="AQ25">IFERROR(INDEX(Degree-ExpectedDegree,MATCH(1,(N=$A25)*(KSI=AQ$1),0),1),"")</f>
        <v/>
      </c>
      <c r="AR25" s="1" t="str">
        <f t="array" ref="AR25">IFERROR(INDEX(Degree-ExpectedDegree,MATCH(1,(N=$A25)*(KSI=AR$1),0),1),"")</f>
        <v/>
      </c>
      <c r="AS25" s="1" t="str">
        <f t="array" ref="AS25">IFERROR(INDEX(Degree-ExpectedDegree,MATCH(1,(N=$A25)*(KSI=AS$1),0),1),"")</f>
        <v/>
      </c>
      <c r="AT25" s="1" t="str">
        <f t="array" ref="AT25">IFERROR(INDEX(Degree-ExpectedDegree,MATCH(1,(N=$A25)*(KSI=AT$1),0),1),"")</f>
        <v/>
      </c>
      <c r="AU25" s="1" t="str">
        <f t="array" ref="AU25">IFERROR(INDEX(Degree-ExpectedDegree,MATCH(1,(N=$A25)*(KSI=AU$1),0),1),"")</f>
        <v/>
      </c>
      <c r="AV25" s="1" t="str">
        <f t="array" ref="AV25">IFERROR(INDEX(Degree-ExpectedDegree,MATCH(1,(N=$A25)*(KSI=AV$1),0),1),"")</f>
        <v/>
      </c>
      <c r="AW25" s="1" t="str">
        <f t="array" ref="AW25">IFERROR(INDEX(Degree-ExpectedDegree,MATCH(1,(N=$A25)*(KSI=AW$1),0),1),"")</f>
        <v/>
      </c>
      <c r="AX25" s="1" t="str">
        <f t="array" ref="AX25">IFERROR(INDEX(Degree-ExpectedDegree,MATCH(1,(N=$A25)*(KSI=AX$1),0),1),"")</f>
        <v/>
      </c>
    </row>
    <row r="26" spans="1:50" x14ac:dyDescent="0.25">
      <c r="A26" s="7">
        <f t="array" ref="A26">IFERROR(INDEX(N, MATCH(0,COUNTIF($A$1:A25, N), 0)), "")</f>
        <v>250</v>
      </c>
      <c r="B26" s="1">
        <f t="array" ref="B26">IFERROR(INDEX(Degree-ExpectedDegree,MATCH(1,(N=$A26)*(KSI=B$1),0),1),"")</f>
        <v>6.7200000000000006</v>
      </c>
      <c r="C26" s="1">
        <f t="array" ref="C26">IFERROR(INDEX(Degree-ExpectedDegree,MATCH(1,(N=$A26)*(KSI=C$1),0),1),"")</f>
        <v>12.58</v>
      </c>
      <c r="D26" s="1">
        <f t="array" ref="D26">IFERROR(INDEX(Degree-ExpectedDegree,MATCH(1,(N=$A26)*(KSI=D$1),0),1),"")</f>
        <v>17.86</v>
      </c>
      <c r="E26" s="1">
        <f t="array" ref="E26">IFERROR(INDEX(Degree-ExpectedDegree,MATCH(1,(N=$A26)*(KSI=E$1),0),1),"")</f>
        <v>22.25</v>
      </c>
      <c r="F26" s="1">
        <f t="array" ref="F26">IFERROR(INDEX(Degree-ExpectedDegree,MATCH(1,(N=$A26)*(KSI=F$1),0),1),"")</f>
        <v>26.369999999999997</v>
      </c>
      <c r="G26" s="1">
        <f t="array" ref="G26">IFERROR(INDEX(Degree-ExpectedDegree,MATCH(1,(N=$A26)*(KSI=G$1),0),1),"")</f>
        <v>28.96</v>
      </c>
      <c r="H26" s="1">
        <f t="array" ref="H26">IFERROR(INDEX(Degree-ExpectedDegree,MATCH(1,(N=$A26)*(KSI=H$1),0),1),"")</f>
        <v>31.730000000000004</v>
      </c>
      <c r="I26" s="1">
        <f t="array" ref="I26">IFERROR(INDEX(Degree-ExpectedDegree,MATCH(1,(N=$A26)*(KSI=I$1),0),1),"")</f>
        <v>33.049999999999997</v>
      </c>
      <c r="J26" s="1">
        <f t="array" ref="J26">IFERROR(INDEX(Degree-ExpectedDegree,MATCH(1,(N=$A26)*(KSI=J$1),0),1),"")</f>
        <v>33.57</v>
      </c>
      <c r="K26" s="1">
        <f t="array" ref="K26">IFERROR(INDEX(Degree-ExpectedDegree,MATCH(1,(N=$A26)*(KSI=K$1),0),1),"")</f>
        <v>34.160000000000004</v>
      </c>
      <c r="L26" s="1">
        <f t="array" ref="L26">IFERROR(INDEX(Degree-ExpectedDegree,MATCH(1,(N=$A26)*(KSI=L$1),0),1),"")</f>
        <v>33.28</v>
      </c>
      <c r="M26" s="1">
        <f t="array" ref="M26">IFERROR(INDEX(Degree-ExpectedDegree,MATCH(1,(N=$A26)*(KSI=M$1),0),1),"")</f>
        <v>32.429999999999993</v>
      </c>
      <c r="N26" s="1">
        <f t="array" ref="N26">IFERROR(INDEX(Degree-ExpectedDegree,MATCH(1,(N=$A26)*(KSI=N$1),0),1),"")</f>
        <v>30.139999999999993</v>
      </c>
      <c r="O26" s="1">
        <f t="array" ref="O26">IFERROR(INDEX(Degree-ExpectedDegree,MATCH(1,(N=$A26)*(KSI=O$1),0),1),"")</f>
        <v>27.010000000000005</v>
      </c>
      <c r="P26" s="1">
        <f t="array" ref="P26">IFERROR(INDEX(Degree-ExpectedDegree,MATCH(1,(N=$A26)*(KSI=P$1),0),1),"")</f>
        <v>24.03</v>
      </c>
      <c r="Q26" s="1">
        <f t="array" ref="Q26">IFERROR(INDEX(Degree-ExpectedDegree,MATCH(1,(N=$A26)*(KSI=Q$1),0),1),"")</f>
        <v>18.820000000000007</v>
      </c>
      <c r="R26" s="1">
        <f t="array" ref="R26">IFERROR(INDEX(Degree-ExpectedDegree,MATCH(1,(N=$A26)*(KSI=R$1),0),1),"")</f>
        <v>14.709999999999994</v>
      </c>
      <c r="S26" s="1">
        <f t="array" ref="S26">IFERROR(INDEX(Degree-ExpectedDegree,MATCH(1,(N=$A26)*(KSI=S$1),0),1),"")</f>
        <v>8.9100000000000108</v>
      </c>
      <c r="T26" s="1">
        <f t="array" ref="T26">IFERROR(INDEX(Degree-ExpectedDegree,MATCH(1,(N=$A26)*(KSI=T$1),0),1),"")</f>
        <v>1.980000000000004</v>
      </c>
      <c r="U26" s="1">
        <f t="array" ref="U26">IFERROR(INDEX(Degree-ExpectedDegree,MATCH(1,(N=$A26)*(KSI=U$1),0),1),"")</f>
        <v>-3.8799999999999955</v>
      </c>
      <c r="V26" s="1">
        <f t="array" ref="V26">IFERROR(INDEX(Degree-ExpectedDegree,MATCH(1,(N=$A26)*(KSI=V$1),0),1),"")</f>
        <v>-12.410000000000011</v>
      </c>
      <c r="W26" s="1">
        <f t="array" ref="W26">IFERROR(INDEX(Degree-ExpectedDegree,MATCH(1,(N=$A26)*(KSI=W$1),0),1),"")</f>
        <v>-20.560000000000002</v>
      </c>
      <c r="X26" s="1">
        <f t="array" ref="X26">IFERROR(INDEX(Degree-ExpectedDegree,MATCH(1,(N=$A26)*(KSI=X$1),0),1),"")</f>
        <v>-29.28</v>
      </c>
      <c r="Y26" s="1">
        <f t="array" ref="Y26">IFERROR(INDEX(Degree-ExpectedDegree,MATCH(1,(N=$A26)*(KSI=Y$1),0),1),"")</f>
        <v>-39.869999999999976</v>
      </c>
      <c r="Z26" s="1">
        <f t="array" ref="Z26">IFERROR(INDEX(Degree-ExpectedDegree,MATCH(1,(N=$A26)*(KSI=Z$1),0),1),"")</f>
        <v>-51.680000000000007</v>
      </c>
      <c r="AA26" s="1" t="str">
        <f t="array" ref="AA26">IFERROR(INDEX(Degree-ExpectedDegree,MATCH(1,(N=$A26)*(KSI=AA$1),0),1),"")</f>
        <v/>
      </c>
      <c r="AB26" s="1" t="str">
        <f t="array" ref="AB26">IFERROR(INDEX(Degree-ExpectedDegree,MATCH(1,(N=$A26)*(KSI=AB$1),0),1),"")</f>
        <v/>
      </c>
      <c r="AC26" s="1" t="str">
        <f t="array" ref="AC26">IFERROR(INDEX(Degree-ExpectedDegree,MATCH(1,(N=$A26)*(KSI=AC$1),0),1),"")</f>
        <v/>
      </c>
      <c r="AD26" s="1" t="str">
        <f t="array" ref="AD26">IFERROR(INDEX(Degree-ExpectedDegree,MATCH(1,(N=$A26)*(KSI=AD$1),0),1),"")</f>
        <v/>
      </c>
      <c r="AE26" s="1" t="str">
        <f t="array" ref="AE26">IFERROR(INDEX(Degree-ExpectedDegree,MATCH(1,(N=$A26)*(KSI=AE$1),0),1),"")</f>
        <v/>
      </c>
      <c r="AF26" s="1" t="str">
        <f t="array" ref="AF26">IFERROR(INDEX(Degree-ExpectedDegree,MATCH(1,(N=$A26)*(KSI=AF$1),0),1),"")</f>
        <v/>
      </c>
      <c r="AG26" s="1" t="str">
        <f t="array" ref="AG26">IFERROR(INDEX(Degree-ExpectedDegree,MATCH(1,(N=$A26)*(KSI=AG$1),0),1),"")</f>
        <v/>
      </c>
      <c r="AH26" s="1" t="str">
        <f t="array" ref="AH26">IFERROR(INDEX(Degree-ExpectedDegree,MATCH(1,(N=$A26)*(KSI=AH$1),0),1),"")</f>
        <v/>
      </c>
      <c r="AI26" s="1" t="str">
        <f t="array" ref="AI26">IFERROR(INDEX(Degree-ExpectedDegree,MATCH(1,(N=$A26)*(KSI=AI$1),0),1),"")</f>
        <v/>
      </c>
      <c r="AJ26" s="1" t="str">
        <f t="array" ref="AJ26">IFERROR(INDEX(Degree-ExpectedDegree,MATCH(1,(N=$A26)*(KSI=AJ$1),0),1),"")</f>
        <v/>
      </c>
      <c r="AK26" s="1" t="str">
        <f t="array" ref="AK26">IFERROR(INDEX(Degree-ExpectedDegree,MATCH(1,(N=$A26)*(KSI=AK$1),0),1),"")</f>
        <v/>
      </c>
      <c r="AL26" s="1" t="str">
        <f t="array" ref="AL26">IFERROR(INDEX(Degree-ExpectedDegree,MATCH(1,(N=$A26)*(KSI=AL$1),0),1),"")</f>
        <v/>
      </c>
      <c r="AM26" s="1" t="str">
        <f t="array" ref="AM26">IFERROR(INDEX(Degree-ExpectedDegree,MATCH(1,(N=$A26)*(KSI=AM$1),0),1),"")</f>
        <v/>
      </c>
      <c r="AN26" s="1" t="str">
        <f t="array" ref="AN26">IFERROR(INDEX(Degree-ExpectedDegree,MATCH(1,(N=$A26)*(KSI=AN$1),0),1),"")</f>
        <v/>
      </c>
      <c r="AO26" s="1" t="str">
        <f t="array" ref="AO26">IFERROR(INDEX(Degree-ExpectedDegree,MATCH(1,(N=$A26)*(KSI=AO$1),0),1),"")</f>
        <v/>
      </c>
      <c r="AP26" s="1" t="str">
        <f t="array" ref="AP26">IFERROR(INDEX(Degree-ExpectedDegree,MATCH(1,(N=$A26)*(KSI=AP$1),0),1),"")</f>
        <v/>
      </c>
      <c r="AQ26" s="1" t="str">
        <f t="array" ref="AQ26">IFERROR(INDEX(Degree-ExpectedDegree,MATCH(1,(N=$A26)*(KSI=AQ$1),0),1),"")</f>
        <v/>
      </c>
      <c r="AR26" s="1" t="str">
        <f t="array" ref="AR26">IFERROR(INDEX(Degree-ExpectedDegree,MATCH(1,(N=$A26)*(KSI=AR$1),0),1),"")</f>
        <v/>
      </c>
      <c r="AS26" s="1" t="str">
        <f t="array" ref="AS26">IFERROR(INDEX(Degree-ExpectedDegree,MATCH(1,(N=$A26)*(KSI=AS$1),0),1),"")</f>
        <v/>
      </c>
      <c r="AT26" s="1" t="str">
        <f t="array" ref="AT26">IFERROR(INDEX(Degree-ExpectedDegree,MATCH(1,(N=$A26)*(KSI=AT$1),0),1),"")</f>
        <v/>
      </c>
      <c r="AU26" s="1" t="str">
        <f t="array" ref="AU26">IFERROR(INDEX(Degree-ExpectedDegree,MATCH(1,(N=$A26)*(KSI=AU$1),0),1),"")</f>
        <v/>
      </c>
      <c r="AV26" s="1" t="str">
        <f t="array" ref="AV26">IFERROR(INDEX(Degree-ExpectedDegree,MATCH(1,(N=$A26)*(KSI=AV$1),0),1),"")</f>
        <v/>
      </c>
      <c r="AW26" s="1" t="str">
        <f t="array" ref="AW26">IFERROR(INDEX(Degree-ExpectedDegree,MATCH(1,(N=$A26)*(KSI=AW$1),0),1),"")</f>
        <v/>
      </c>
      <c r="AX26" s="1" t="str">
        <f t="array" ref="AX26">IFERROR(INDEX(Degree-ExpectedDegree,MATCH(1,(N=$A26)*(KSI=AX$1),0),1),"")</f>
        <v/>
      </c>
    </row>
    <row r="27" spans="1:50" x14ac:dyDescent="0.25">
      <c r="A27" s="7">
        <f t="array" ref="A27">IFERROR(INDEX(N, MATCH(0,COUNTIF($A$1:A26, N), 0)), "")</f>
        <v>260</v>
      </c>
      <c r="B27" s="1">
        <f t="array" ref="B27">IFERROR(INDEX(Degree-ExpectedDegree,MATCH(1,(N=$A27)*(KSI=B$1),0),1),"")</f>
        <v>6.93</v>
      </c>
      <c r="C27" s="1">
        <f t="array" ref="C27">IFERROR(INDEX(Degree-ExpectedDegree,MATCH(1,(N=$A27)*(KSI=C$1),0),1),"")</f>
        <v>13</v>
      </c>
      <c r="D27" s="1">
        <f t="array" ref="D27">IFERROR(INDEX(Degree-ExpectedDegree,MATCH(1,(N=$A27)*(KSI=D$1),0),1),"")</f>
        <v>18.670000000000002</v>
      </c>
      <c r="E27" s="1">
        <f t="array" ref="E27">IFERROR(INDEX(Degree-ExpectedDegree,MATCH(1,(N=$A27)*(KSI=E$1),0),1),"")</f>
        <v>23.119999999999997</v>
      </c>
      <c r="F27" s="1">
        <f t="array" ref="F27">IFERROR(INDEX(Degree-ExpectedDegree,MATCH(1,(N=$A27)*(KSI=F$1),0),1),"")</f>
        <v>26.869999999999997</v>
      </c>
      <c r="G27" s="1">
        <f t="array" ref="G27">IFERROR(INDEX(Degree-ExpectedDegree,MATCH(1,(N=$A27)*(KSI=G$1),0),1),"")</f>
        <v>30.57</v>
      </c>
      <c r="H27" s="1">
        <f t="array" ref="H27">IFERROR(INDEX(Degree-ExpectedDegree,MATCH(1,(N=$A27)*(KSI=H$1),0),1),"")</f>
        <v>32.570000000000007</v>
      </c>
      <c r="I27" s="1">
        <f t="array" ref="I27">IFERROR(INDEX(Degree-ExpectedDegree,MATCH(1,(N=$A27)*(KSI=I$1),0),1),"")</f>
        <v>35.160000000000004</v>
      </c>
      <c r="J27" s="1">
        <f t="array" ref="J27">IFERROR(INDEX(Degree-ExpectedDegree,MATCH(1,(N=$A27)*(KSI=J$1),0),1),"")</f>
        <v>35.53</v>
      </c>
      <c r="K27" s="1">
        <f t="array" ref="K27">IFERROR(INDEX(Degree-ExpectedDegree,MATCH(1,(N=$A27)*(KSI=K$1),0),1),"")</f>
        <v>35.600000000000009</v>
      </c>
      <c r="L27" s="1">
        <f t="array" ref="L27">IFERROR(INDEX(Degree-ExpectedDegree,MATCH(1,(N=$A27)*(KSI=L$1),0),1),"")</f>
        <v>34.79</v>
      </c>
      <c r="M27" s="1">
        <f t="array" ref="M27">IFERROR(INDEX(Degree-ExpectedDegree,MATCH(1,(N=$A27)*(KSI=M$1),0),1),"")</f>
        <v>33.520000000000003</v>
      </c>
      <c r="N27" s="1">
        <f t="array" ref="N27">IFERROR(INDEX(Degree-ExpectedDegree,MATCH(1,(N=$A27)*(KSI=N$1),0),1),"")</f>
        <v>31.090000000000003</v>
      </c>
      <c r="O27" s="1">
        <f t="array" ref="O27">IFERROR(INDEX(Degree-ExpectedDegree,MATCH(1,(N=$A27)*(KSI=O$1),0),1),"")</f>
        <v>27.800000000000004</v>
      </c>
      <c r="P27" s="1">
        <f t="array" ref="P27">IFERROR(INDEX(Degree-ExpectedDegree,MATCH(1,(N=$A27)*(KSI=P$1),0),1),"")</f>
        <v>24.810000000000002</v>
      </c>
      <c r="Q27" s="1">
        <f t="array" ref="Q27">IFERROR(INDEX(Degree-ExpectedDegree,MATCH(1,(N=$A27)*(KSI=Q$1),0),1),"")</f>
        <v>20.720000000000013</v>
      </c>
      <c r="R27" s="1">
        <f t="array" ref="R27">IFERROR(INDEX(Degree-ExpectedDegree,MATCH(1,(N=$A27)*(KSI=R$1),0),1),"")</f>
        <v>15.61</v>
      </c>
      <c r="S27" s="1">
        <f t="array" ref="S27">IFERROR(INDEX(Degree-ExpectedDegree,MATCH(1,(N=$A27)*(KSI=S$1),0),1),"")</f>
        <v>9.0499999999999972</v>
      </c>
      <c r="T27" s="1">
        <f t="array" ref="T27">IFERROR(INDEX(Degree-ExpectedDegree,MATCH(1,(N=$A27)*(KSI=T$1),0),1),"")</f>
        <v>2.6800000000000068</v>
      </c>
      <c r="U27" s="1">
        <f t="array" ref="U27">IFERROR(INDEX(Degree-ExpectedDegree,MATCH(1,(N=$A27)*(KSI=U$1),0),1),"")</f>
        <v>-4.3199999999999932</v>
      </c>
      <c r="V27" s="1">
        <f t="array" ref="V27">IFERROR(INDEX(Degree-ExpectedDegree,MATCH(1,(N=$A27)*(KSI=V$1),0),1),"")</f>
        <v>-13.490000000000009</v>
      </c>
      <c r="W27" s="1">
        <f t="array" ref="W27">IFERROR(INDEX(Degree-ExpectedDegree,MATCH(1,(N=$A27)*(KSI=W$1),0),1),"")</f>
        <v>-20.379999999999995</v>
      </c>
      <c r="X27" s="1">
        <f t="array" ref="X27">IFERROR(INDEX(Degree-ExpectedDegree,MATCH(1,(N=$A27)*(KSI=X$1),0),1),"")</f>
        <v>-30.869999999999976</v>
      </c>
      <c r="Y27" s="1">
        <f t="array" ref="Y27">IFERROR(INDEX(Degree-ExpectedDegree,MATCH(1,(N=$A27)*(KSI=Y$1),0),1),"")</f>
        <v>-40.56</v>
      </c>
      <c r="Z27" s="1">
        <f t="array" ref="Z27">IFERROR(INDEX(Degree-ExpectedDegree,MATCH(1,(N=$A27)*(KSI=Z$1),0),1),"")</f>
        <v>-54.929999999999978</v>
      </c>
      <c r="AA27" s="1" t="str">
        <f t="array" ref="AA27">IFERROR(INDEX(Degree-ExpectedDegree,MATCH(1,(N=$A27)*(KSI=AA$1),0),1),"")</f>
        <v/>
      </c>
      <c r="AB27" s="1" t="str">
        <f t="array" ref="AB27">IFERROR(INDEX(Degree-ExpectedDegree,MATCH(1,(N=$A27)*(KSI=AB$1),0),1),"")</f>
        <v/>
      </c>
      <c r="AC27" s="1" t="str">
        <f t="array" ref="AC27">IFERROR(INDEX(Degree-ExpectedDegree,MATCH(1,(N=$A27)*(KSI=AC$1),0),1),"")</f>
        <v/>
      </c>
      <c r="AD27" s="1" t="str">
        <f t="array" ref="AD27">IFERROR(INDEX(Degree-ExpectedDegree,MATCH(1,(N=$A27)*(KSI=AD$1),0),1),"")</f>
        <v/>
      </c>
      <c r="AE27" s="1" t="str">
        <f t="array" ref="AE27">IFERROR(INDEX(Degree-ExpectedDegree,MATCH(1,(N=$A27)*(KSI=AE$1),0),1),"")</f>
        <v/>
      </c>
      <c r="AF27" s="1" t="str">
        <f t="array" ref="AF27">IFERROR(INDEX(Degree-ExpectedDegree,MATCH(1,(N=$A27)*(KSI=AF$1),0),1),"")</f>
        <v/>
      </c>
      <c r="AG27" s="1" t="str">
        <f t="array" ref="AG27">IFERROR(INDEX(Degree-ExpectedDegree,MATCH(1,(N=$A27)*(KSI=AG$1),0),1),"")</f>
        <v/>
      </c>
      <c r="AH27" s="1" t="str">
        <f t="array" ref="AH27">IFERROR(INDEX(Degree-ExpectedDegree,MATCH(1,(N=$A27)*(KSI=AH$1),0),1),"")</f>
        <v/>
      </c>
      <c r="AI27" s="1" t="str">
        <f t="array" ref="AI27">IFERROR(INDEX(Degree-ExpectedDegree,MATCH(1,(N=$A27)*(KSI=AI$1),0),1),"")</f>
        <v/>
      </c>
      <c r="AJ27" s="1" t="str">
        <f t="array" ref="AJ27">IFERROR(INDEX(Degree-ExpectedDegree,MATCH(1,(N=$A27)*(KSI=AJ$1),0),1),"")</f>
        <v/>
      </c>
      <c r="AK27" s="1" t="str">
        <f t="array" ref="AK27">IFERROR(INDEX(Degree-ExpectedDegree,MATCH(1,(N=$A27)*(KSI=AK$1),0),1),"")</f>
        <v/>
      </c>
      <c r="AL27" s="1" t="str">
        <f t="array" ref="AL27">IFERROR(INDEX(Degree-ExpectedDegree,MATCH(1,(N=$A27)*(KSI=AL$1),0),1),"")</f>
        <v/>
      </c>
      <c r="AM27" s="1" t="str">
        <f t="array" ref="AM27">IFERROR(INDEX(Degree-ExpectedDegree,MATCH(1,(N=$A27)*(KSI=AM$1),0),1),"")</f>
        <v/>
      </c>
      <c r="AN27" s="1" t="str">
        <f t="array" ref="AN27">IFERROR(INDEX(Degree-ExpectedDegree,MATCH(1,(N=$A27)*(KSI=AN$1),0),1),"")</f>
        <v/>
      </c>
      <c r="AO27" s="1" t="str">
        <f t="array" ref="AO27">IFERROR(INDEX(Degree-ExpectedDegree,MATCH(1,(N=$A27)*(KSI=AO$1),0),1),"")</f>
        <v/>
      </c>
      <c r="AP27" s="1" t="str">
        <f t="array" ref="AP27">IFERROR(INDEX(Degree-ExpectedDegree,MATCH(1,(N=$A27)*(KSI=AP$1),0),1),"")</f>
        <v/>
      </c>
      <c r="AQ27" s="1" t="str">
        <f t="array" ref="AQ27">IFERROR(INDEX(Degree-ExpectedDegree,MATCH(1,(N=$A27)*(KSI=AQ$1),0),1),"")</f>
        <v/>
      </c>
      <c r="AR27" s="1" t="str">
        <f t="array" ref="AR27">IFERROR(INDEX(Degree-ExpectedDegree,MATCH(1,(N=$A27)*(KSI=AR$1),0),1),"")</f>
        <v/>
      </c>
      <c r="AS27" s="1" t="str">
        <f t="array" ref="AS27">IFERROR(INDEX(Degree-ExpectedDegree,MATCH(1,(N=$A27)*(KSI=AS$1),0),1),"")</f>
        <v/>
      </c>
      <c r="AT27" s="1" t="str">
        <f t="array" ref="AT27">IFERROR(INDEX(Degree-ExpectedDegree,MATCH(1,(N=$A27)*(KSI=AT$1),0),1),"")</f>
        <v/>
      </c>
      <c r="AU27" s="1" t="str">
        <f t="array" ref="AU27">IFERROR(INDEX(Degree-ExpectedDegree,MATCH(1,(N=$A27)*(KSI=AU$1),0),1),"")</f>
        <v/>
      </c>
      <c r="AV27" s="1" t="str">
        <f t="array" ref="AV27">IFERROR(INDEX(Degree-ExpectedDegree,MATCH(1,(N=$A27)*(KSI=AV$1),0),1),"")</f>
        <v/>
      </c>
      <c r="AW27" s="1" t="str">
        <f t="array" ref="AW27">IFERROR(INDEX(Degree-ExpectedDegree,MATCH(1,(N=$A27)*(KSI=AW$1),0),1),"")</f>
        <v/>
      </c>
      <c r="AX27" s="1" t="str">
        <f t="array" ref="AX27">IFERROR(INDEX(Degree-ExpectedDegree,MATCH(1,(N=$A27)*(KSI=AX$1),0),1),"")</f>
        <v/>
      </c>
    </row>
    <row r="28" spans="1:50" x14ac:dyDescent="0.25">
      <c r="A28" s="7">
        <f t="array" ref="A28">IFERROR(INDEX(N, MATCH(0,COUNTIF($A$1:A27, N), 0)), "")</f>
        <v>270</v>
      </c>
      <c r="B28" s="1">
        <f t="array" ref="B28">IFERROR(INDEX(Degree-ExpectedDegree,MATCH(1,(N=$A28)*(KSI=B$1),0),1),"")</f>
        <v>7.3</v>
      </c>
      <c r="C28" s="1">
        <f t="array" ref="C28">IFERROR(INDEX(Degree-ExpectedDegree,MATCH(1,(N=$A28)*(KSI=C$1),0),1),"")</f>
        <v>13.72</v>
      </c>
      <c r="D28" s="1">
        <f t="array" ref="D28">IFERROR(INDEX(Degree-ExpectedDegree,MATCH(1,(N=$A28)*(KSI=D$1),0),1),"")</f>
        <v>19.330000000000002</v>
      </c>
      <c r="E28" s="1">
        <f t="array" ref="E28">IFERROR(INDEX(Degree-ExpectedDegree,MATCH(1,(N=$A28)*(KSI=E$1),0),1),"")</f>
        <v>24.06</v>
      </c>
      <c r="F28" s="1">
        <f t="array" ref="F28">IFERROR(INDEX(Degree-ExpectedDegree,MATCH(1,(N=$A28)*(KSI=F$1),0),1),"")</f>
        <v>28.330000000000002</v>
      </c>
      <c r="G28" s="1">
        <f t="array" ref="G28">IFERROR(INDEX(Degree-ExpectedDegree,MATCH(1,(N=$A28)*(KSI=G$1),0),1),"")</f>
        <v>31.519999999999996</v>
      </c>
      <c r="H28" s="1">
        <f t="array" ref="H28">IFERROR(INDEX(Degree-ExpectedDegree,MATCH(1,(N=$A28)*(KSI=H$1),0),1),"")</f>
        <v>34.129999999999995</v>
      </c>
      <c r="I28" s="1">
        <f t="array" ref="I28">IFERROR(INDEX(Degree-ExpectedDegree,MATCH(1,(N=$A28)*(KSI=I$1),0),1),"")</f>
        <v>35.790000000000006</v>
      </c>
      <c r="J28" s="1">
        <f t="array" ref="J28">IFERROR(INDEX(Degree-ExpectedDegree,MATCH(1,(N=$A28)*(KSI=J$1),0),1),"")</f>
        <v>36.480000000000004</v>
      </c>
      <c r="K28" s="1">
        <f t="array" ref="K28">IFERROR(INDEX(Degree-ExpectedDegree,MATCH(1,(N=$A28)*(KSI=K$1),0),1),"")</f>
        <v>37.19</v>
      </c>
      <c r="L28" s="1">
        <f t="array" ref="L28">IFERROR(INDEX(Degree-ExpectedDegree,MATCH(1,(N=$A28)*(KSI=L$1),0),1),"")</f>
        <v>36.080000000000005</v>
      </c>
      <c r="M28" s="1">
        <f t="array" ref="M28">IFERROR(INDEX(Degree-ExpectedDegree,MATCH(1,(N=$A28)*(KSI=M$1),0),1),"")</f>
        <v>34.380000000000003</v>
      </c>
      <c r="N28" s="1">
        <f t="array" ref="N28">IFERROR(INDEX(Degree-ExpectedDegree,MATCH(1,(N=$A28)*(KSI=N$1),0),1),"")</f>
        <v>33.160000000000004</v>
      </c>
      <c r="O28" s="1">
        <f t="array" ref="O28">IFERROR(INDEX(Degree-ExpectedDegree,MATCH(1,(N=$A28)*(KSI=O$1),0),1),"")</f>
        <v>29.379999999999995</v>
      </c>
      <c r="P28" s="1">
        <f t="array" ref="P28">IFERROR(INDEX(Degree-ExpectedDegree,MATCH(1,(N=$A28)*(KSI=P$1),0),1),"")</f>
        <v>26.08</v>
      </c>
      <c r="Q28" s="1">
        <f t="array" ref="Q28">IFERROR(INDEX(Degree-ExpectedDegree,MATCH(1,(N=$A28)*(KSI=Q$1),0),1),"")</f>
        <v>21.97</v>
      </c>
      <c r="R28" s="1">
        <f t="array" ref="R28">IFERROR(INDEX(Degree-ExpectedDegree,MATCH(1,(N=$A28)*(KSI=R$1),0),1),"")</f>
        <v>16.290000000000006</v>
      </c>
      <c r="S28" s="1">
        <f t="array" ref="S28">IFERROR(INDEX(Degree-ExpectedDegree,MATCH(1,(N=$A28)*(KSI=S$1),0),1),"")</f>
        <v>10.780000000000001</v>
      </c>
      <c r="T28" s="1">
        <f t="array" ref="T28">IFERROR(INDEX(Degree-ExpectedDegree,MATCH(1,(N=$A28)*(KSI=T$1),0),1),"")</f>
        <v>3.7399999999999949</v>
      </c>
      <c r="U28" s="1">
        <f t="array" ref="U28">IFERROR(INDEX(Degree-ExpectedDegree,MATCH(1,(N=$A28)*(KSI=U$1),0),1),"")</f>
        <v>-4.8000000000000114</v>
      </c>
      <c r="V28" s="1">
        <f t="array" ref="V28">IFERROR(INDEX(Degree-ExpectedDegree,MATCH(1,(N=$A28)*(KSI=V$1),0),1),"")</f>
        <v>-12.409999999999997</v>
      </c>
      <c r="W28" s="1">
        <f t="array" ref="W28">IFERROR(INDEX(Degree-ExpectedDegree,MATCH(1,(N=$A28)*(KSI=W$1),0),1),"")</f>
        <v>-21.570000000000022</v>
      </c>
      <c r="X28" s="1">
        <f t="array" ref="X28">IFERROR(INDEX(Degree-ExpectedDegree,MATCH(1,(N=$A28)*(KSI=X$1),0),1),"")</f>
        <v>-32.629999999999995</v>
      </c>
      <c r="Y28" s="1">
        <f t="array" ref="Y28">IFERROR(INDEX(Degree-ExpectedDegree,MATCH(1,(N=$A28)*(KSI=Y$1),0),1),"")</f>
        <v>-41.760000000000019</v>
      </c>
      <c r="Z28" s="1">
        <f t="array" ref="Z28">IFERROR(INDEX(Degree-ExpectedDegree,MATCH(1,(N=$A28)*(KSI=Z$1),0),1),"")</f>
        <v>-55.81</v>
      </c>
      <c r="AA28" s="1" t="str">
        <f t="array" ref="AA28">IFERROR(INDEX(Degree-ExpectedDegree,MATCH(1,(N=$A28)*(KSI=AA$1),0),1),"")</f>
        <v/>
      </c>
      <c r="AB28" s="1" t="str">
        <f t="array" ref="AB28">IFERROR(INDEX(Degree-ExpectedDegree,MATCH(1,(N=$A28)*(KSI=AB$1),0),1),"")</f>
        <v/>
      </c>
      <c r="AC28" s="1" t="str">
        <f t="array" ref="AC28">IFERROR(INDEX(Degree-ExpectedDegree,MATCH(1,(N=$A28)*(KSI=AC$1),0),1),"")</f>
        <v/>
      </c>
      <c r="AD28" s="1" t="str">
        <f t="array" ref="AD28">IFERROR(INDEX(Degree-ExpectedDegree,MATCH(1,(N=$A28)*(KSI=AD$1),0),1),"")</f>
        <v/>
      </c>
      <c r="AE28" s="1" t="str">
        <f t="array" ref="AE28">IFERROR(INDEX(Degree-ExpectedDegree,MATCH(1,(N=$A28)*(KSI=AE$1),0),1),"")</f>
        <v/>
      </c>
      <c r="AF28" s="1" t="str">
        <f t="array" ref="AF28">IFERROR(INDEX(Degree-ExpectedDegree,MATCH(1,(N=$A28)*(KSI=AF$1),0),1),"")</f>
        <v/>
      </c>
      <c r="AG28" s="1" t="str">
        <f t="array" ref="AG28">IFERROR(INDEX(Degree-ExpectedDegree,MATCH(1,(N=$A28)*(KSI=AG$1),0),1),"")</f>
        <v/>
      </c>
      <c r="AH28" s="1" t="str">
        <f t="array" ref="AH28">IFERROR(INDEX(Degree-ExpectedDegree,MATCH(1,(N=$A28)*(KSI=AH$1),0),1),"")</f>
        <v/>
      </c>
      <c r="AI28" s="1" t="str">
        <f t="array" ref="AI28">IFERROR(INDEX(Degree-ExpectedDegree,MATCH(1,(N=$A28)*(KSI=AI$1),0),1),"")</f>
        <v/>
      </c>
      <c r="AJ28" s="1" t="str">
        <f t="array" ref="AJ28">IFERROR(INDEX(Degree-ExpectedDegree,MATCH(1,(N=$A28)*(KSI=AJ$1),0),1),"")</f>
        <v/>
      </c>
      <c r="AK28" s="1" t="str">
        <f t="array" ref="AK28">IFERROR(INDEX(Degree-ExpectedDegree,MATCH(1,(N=$A28)*(KSI=AK$1),0),1),"")</f>
        <v/>
      </c>
      <c r="AL28" s="1" t="str">
        <f t="array" ref="AL28">IFERROR(INDEX(Degree-ExpectedDegree,MATCH(1,(N=$A28)*(KSI=AL$1),0),1),"")</f>
        <v/>
      </c>
      <c r="AM28" s="1" t="str">
        <f t="array" ref="AM28">IFERROR(INDEX(Degree-ExpectedDegree,MATCH(1,(N=$A28)*(KSI=AM$1),0),1),"")</f>
        <v/>
      </c>
      <c r="AN28" s="1" t="str">
        <f t="array" ref="AN28">IFERROR(INDEX(Degree-ExpectedDegree,MATCH(1,(N=$A28)*(KSI=AN$1),0),1),"")</f>
        <v/>
      </c>
      <c r="AO28" s="1" t="str">
        <f t="array" ref="AO28">IFERROR(INDEX(Degree-ExpectedDegree,MATCH(1,(N=$A28)*(KSI=AO$1),0),1),"")</f>
        <v/>
      </c>
      <c r="AP28" s="1" t="str">
        <f t="array" ref="AP28">IFERROR(INDEX(Degree-ExpectedDegree,MATCH(1,(N=$A28)*(KSI=AP$1),0),1),"")</f>
        <v/>
      </c>
      <c r="AQ28" s="1" t="str">
        <f t="array" ref="AQ28">IFERROR(INDEX(Degree-ExpectedDegree,MATCH(1,(N=$A28)*(KSI=AQ$1),0),1),"")</f>
        <v/>
      </c>
      <c r="AR28" s="1" t="str">
        <f t="array" ref="AR28">IFERROR(INDEX(Degree-ExpectedDegree,MATCH(1,(N=$A28)*(KSI=AR$1),0),1),"")</f>
        <v/>
      </c>
      <c r="AS28" s="1" t="str">
        <f t="array" ref="AS28">IFERROR(INDEX(Degree-ExpectedDegree,MATCH(1,(N=$A28)*(KSI=AS$1),0),1),"")</f>
        <v/>
      </c>
      <c r="AT28" s="1" t="str">
        <f t="array" ref="AT28">IFERROR(INDEX(Degree-ExpectedDegree,MATCH(1,(N=$A28)*(KSI=AT$1),0),1),"")</f>
        <v/>
      </c>
      <c r="AU28" s="1" t="str">
        <f t="array" ref="AU28">IFERROR(INDEX(Degree-ExpectedDegree,MATCH(1,(N=$A28)*(KSI=AU$1),0),1),"")</f>
        <v/>
      </c>
      <c r="AV28" s="1" t="str">
        <f t="array" ref="AV28">IFERROR(INDEX(Degree-ExpectedDegree,MATCH(1,(N=$A28)*(KSI=AV$1),0),1),"")</f>
        <v/>
      </c>
      <c r="AW28" s="1" t="str">
        <f t="array" ref="AW28">IFERROR(INDEX(Degree-ExpectedDegree,MATCH(1,(N=$A28)*(KSI=AW$1),0),1),"")</f>
        <v/>
      </c>
      <c r="AX28" s="1" t="str">
        <f t="array" ref="AX28">IFERROR(INDEX(Degree-ExpectedDegree,MATCH(1,(N=$A28)*(KSI=AX$1),0),1),"")</f>
        <v/>
      </c>
    </row>
    <row r="29" spans="1:50" x14ac:dyDescent="0.25">
      <c r="A29" s="7">
        <f t="array" ref="A29">IFERROR(INDEX(N, MATCH(0,COUNTIF($A$1:A28, N), 0)), "")</f>
        <v>280</v>
      </c>
      <c r="B29" s="1">
        <f t="array" ref="B29">IFERROR(INDEX(Degree-ExpectedDegree,MATCH(1,(N=$A29)*(KSI=B$1),0),1),"")</f>
        <v>7.53</v>
      </c>
      <c r="C29" s="1">
        <f t="array" ref="C29">IFERROR(INDEX(Degree-ExpectedDegree,MATCH(1,(N=$A29)*(KSI=C$1),0),1),"")</f>
        <v>14.2</v>
      </c>
      <c r="D29" s="1">
        <f t="array" ref="D29">IFERROR(INDEX(Degree-ExpectedDegree,MATCH(1,(N=$A29)*(KSI=D$1),0),1),"")</f>
        <v>19.97</v>
      </c>
      <c r="E29" s="1">
        <f t="array" ref="E29">IFERROR(INDEX(Degree-ExpectedDegree,MATCH(1,(N=$A29)*(KSI=E$1),0),1),"")</f>
        <v>25.150000000000002</v>
      </c>
      <c r="F29" s="1">
        <f t="array" ref="F29">IFERROR(INDEX(Degree-ExpectedDegree,MATCH(1,(N=$A29)*(KSI=F$1),0),1),"")</f>
        <v>29.500000000000004</v>
      </c>
      <c r="G29" s="1">
        <f t="array" ref="G29">IFERROR(INDEX(Degree-ExpectedDegree,MATCH(1,(N=$A29)*(KSI=G$1),0),1),"")</f>
        <v>32.46</v>
      </c>
      <c r="H29" s="1">
        <f t="array" ref="H29">IFERROR(INDEX(Degree-ExpectedDegree,MATCH(1,(N=$A29)*(KSI=H$1),0),1),"")</f>
        <v>35.229999999999997</v>
      </c>
      <c r="I29" s="1">
        <f t="array" ref="I29">IFERROR(INDEX(Degree-ExpectedDegree,MATCH(1,(N=$A29)*(KSI=I$1),0),1),"")</f>
        <v>36.980000000000004</v>
      </c>
      <c r="J29" s="1">
        <f t="array" ref="J29">IFERROR(INDEX(Degree-ExpectedDegree,MATCH(1,(N=$A29)*(KSI=J$1),0),1),"")</f>
        <v>38.15</v>
      </c>
      <c r="K29" s="1">
        <f t="array" ref="K29">IFERROR(INDEX(Degree-ExpectedDegree,MATCH(1,(N=$A29)*(KSI=K$1),0),1),"")</f>
        <v>38.56</v>
      </c>
      <c r="L29" s="1">
        <f t="array" ref="L29">IFERROR(INDEX(Degree-ExpectedDegree,MATCH(1,(N=$A29)*(KSI=L$1),0),1),"")</f>
        <v>37.42</v>
      </c>
      <c r="M29" s="1">
        <f t="array" ref="M29">IFERROR(INDEX(Degree-ExpectedDegree,MATCH(1,(N=$A29)*(KSI=M$1),0),1),"")</f>
        <v>37.059999999999995</v>
      </c>
      <c r="N29" s="1">
        <f t="array" ref="N29">IFERROR(INDEX(Degree-ExpectedDegree,MATCH(1,(N=$A29)*(KSI=N$1),0),1),"")</f>
        <v>33.25</v>
      </c>
      <c r="O29" s="1">
        <f t="array" ref="O29">IFERROR(INDEX(Degree-ExpectedDegree,MATCH(1,(N=$A29)*(KSI=O$1),0),1),"")</f>
        <v>30.61</v>
      </c>
      <c r="P29" s="1">
        <f t="array" ref="P29">IFERROR(INDEX(Degree-ExpectedDegree,MATCH(1,(N=$A29)*(KSI=P$1),0),1),"")</f>
        <v>26.090000000000003</v>
      </c>
      <c r="Q29" s="1">
        <f t="array" ref="Q29">IFERROR(INDEX(Degree-ExpectedDegree,MATCH(1,(N=$A29)*(KSI=Q$1),0),1),"")</f>
        <v>22.680000000000007</v>
      </c>
      <c r="R29" s="1">
        <f t="array" ref="R29">IFERROR(INDEX(Degree-ExpectedDegree,MATCH(1,(N=$A29)*(KSI=R$1),0),1),"")</f>
        <v>15.63000000000001</v>
      </c>
      <c r="S29" s="1">
        <f t="array" ref="S29">IFERROR(INDEX(Degree-ExpectedDegree,MATCH(1,(N=$A29)*(KSI=S$1),0),1),"")</f>
        <v>9.0499999999999972</v>
      </c>
      <c r="T29" s="1">
        <f t="array" ref="T29">IFERROR(INDEX(Degree-ExpectedDegree,MATCH(1,(N=$A29)*(KSI=T$1),0),1),"")</f>
        <v>3.3400000000000034</v>
      </c>
      <c r="U29" s="1">
        <f t="array" ref="U29">IFERROR(INDEX(Degree-ExpectedDegree,MATCH(1,(N=$A29)*(KSI=U$1),0),1),"")</f>
        <v>-4.3799999999999955</v>
      </c>
      <c r="V29" s="1">
        <f t="array" ref="V29">IFERROR(INDEX(Degree-ExpectedDegree,MATCH(1,(N=$A29)*(KSI=V$1),0),1),"")</f>
        <v>-13.890000000000015</v>
      </c>
      <c r="W29" s="1">
        <f t="array" ref="W29">IFERROR(INDEX(Degree-ExpectedDegree,MATCH(1,(N=$A29)*(KSI=W$1),0),1),"")</f>
        <v>-22.27000000000001</v>
      </c>
      <c r="X29" s="1">
        <f t="array" ref="X29">IFERROR(INDEX(Degree-ExpectedDegree,MATCH(1,(N=$A29)*(KSI=X$1),0),1),"")</f>
        <v>-34.77000000000001</v>
      </c>
      <c r="Y29" s="1">
        <f t="array" ref="Y29">IFERROR(INDEX(Degree-ExpectedDegree,MATCH(1,(N=$A29)*(KSI=Y$1),0),1),"")</f>
        <v>-45.359999999999985</v>
      </c>
      <c r="Z29" s="1">
        <f t="array" ref="Z29">IFERROR(INDEX(Degree-ExpectedDegree,MATCH(1,(N=$A29)*(KSI=Z$1),0),1),"")</f>
        <v>-55.490000000000009</v>
      </c>
      <c r="AA29" s="1" t="str">
        <f t="array" ref="AA29">IFERROR(INDEX(Degree-ExpectedDegree,MATCH(1,(N=$A29)*(KSI=AA$1),0),1),"")</f>
        <v/>
      </c>
      <c r="AB29" s="1" t="str">
        <f t="array" ref="AB29">IFERROR(INDEX(Degree-ExpectedDegree,MATCH(1,(N=$A29)*(KSI=AB$1),0),1),"")</f>
        <v/>
      </c>
      <c r="AC29" s="1" t="str">
        <f t="array" ref="AC29">IFERROR(INDEX(Degree-ExpectedDegree,MATCH(1,(N=$A29)*(KSI=AC$1),0),1),"")</f>
        <v/>
      </c>
      <c r="AD29" s="1" t="str">
        <f t="array" ref="AD29">IFERROR(INDEX(Degree-ExpectedDegree,MATCH(1,(N=$A29)*(KSI=AD$1),0),1),"")</f>
        <v/>
      </c>
      <c r="AE29" s="1" t="str">
        <f t="array" ref="AE29">IFERROR(INDEX(Degree-ExpectedDegree,MATCH(1,(N=$A29)*(KSI=AE$1),0),1),"")</f>
        <v/>
      </c>
      <c r="AF29" s="1" t="str">
        <f t="array" ref="AF29">IFERROR(INDEX(Degree-ExpectedDegree,MATCH(1,(N=$A29)*(KSI=AF$1),0),1),"")</f>
        <v/>
      </c>
      <c r="AG29" s="1" t="str">
        <f t="array" ref="AG29">IFERROR(INDEX(Degree-ExpectedDegree,MATCH(1,(N=$A29)*(KSI=AG$1),0),1),"")</f>
        <v/>
      </c>
      <c r="AH29" s="1" t="str">
        <f t="array" ref="AH29">IFERROR(INDEX(Degree-ExpectedDegree,MATCH(1,(N=$A29)*(KSI=AH$1),0),1),"")</f>
        <v/>
      </c>
      <c r="AI29" s="1" t="str">
        <f t="array" ref="AI29">IFERROR(INDEX(Degree-ExpectedDegree,MATCH(1,(N=$A29)*(KSI=AI$1),0),1),"")</f>
        <v/>
      </c>
      <c r="AJ29" s="1" t="str">
        <f t="array" ref="AJ29">IFERROR(INDEX(Degree-ExpectedDegree,MATCH(1,(N=$A29)*(KSI=AJ$1),0),1),"")</f>
        <v/>
      </c>
      <c r="AK29" s="1" t="str">
        <f t="array" ref="AK29">IFERROR(INDEX(Degree-ExpectedDegree,MATCH(1,(N=$A29)*(KSI=AK$1),0),1),"")</f>
        <v/>
      </c>
      <c r="AL29" s="1" t="str">
        <f t="array" ref="AL29">IFERROR(INDEX(Degree-ExpectedDegree,MATCH(1,(N=$A29)*(KSI=AL$1),0),1),"")</f>
        <v/>
      </c>
      <c r="AM29" s="1" t="str">
        <f t="array" ref="AM29">IFERROR(INDEX(Degree-ExpectedDegree,MATCH(1,(N=$A29)*(KSI=AM$1),0),1),"")</f>
        <v/>
      </c>
      <c r="AN29" s="1" t="str">
        <f t="array" ref="AN29">IFERROR(INDEX(Degree-ExpectedDegree,MATCH(1,(N=$A29)*(KSI=AN$1),0),1),"")</f>
        <v/>
      </c>
      <c r="AO29" s="1" t="str">
        <f t="array" ref="AO29">IFERROR(INDEX(Degree-ExpectedDegree,MATCH(1,(N=$A29)*(KSI=AO$1),0),1),"")</f>
        <v/>
      </c>
      <c r="AP29" s="1" t="str">
        <f t="array" ref="AP29">IFERROR(INDEX(Degree-ExpectedDegree,MATCH(1,(N=$A29)*(KSI=AP$1),0),1),"")</f>
        <v/>
      </c>
      <c r="AQ29" s="1" t="str">
        <f t="array" ref="AQ29">IFERROR(INDEX(Degree-ExpectedDegree,MATCH(1,(N=$A29)*(KSI=AQ$1),0),1),"")</f>
        <v/>
      </c>
      <c r="AR29" s="1" t="str">
        <f t="array" ref="AR29">IFERROR(INDEX(Degree-ExpectedDegree,MATCH(1,(N=$A29)*(KSI=AR$1),0),1),"")</f>
        <v/>
      </c>
      <c r="AS29" s="1" t="str">
        <f t="array" ref="AS29">IFERROR(INDEX(Degree-ExpectedDegree,MATCH(1,(N=$A29)*(KSI=AS$1),0),1),"")</f>
        <v/>
      </c>
      <c r="AT29" s="1" t="str">
        <f t="array" ref="AT29">IFERROR(INDEX(Degree-ExpectedDegree,MATCH(1,(N=$A29)*(KSI=AT$1),0),1),"")</f>
        <v/>
      </c>
      <c r="AU29" s="1" t="str">
        <f t="array" ref="AU29">IFERROR(INDEX(Degree-ExpectedDegree,MATCH(1,(N=$A29)*(KSI=AU$1),0),1),"")</f>
        <v/>
      </c>
      <c r="AV29" s="1" t="str">
        <f t="array" ref="AV29">IFERROR(INDEX(Degree-ExpectedDegree,MATCH(1,(N=$A29)*(KSI=AV$1),0),1),"")</f>
        <v/>
      </c>
      <c r="AW29" s="1" t="str">
        <f t="array" ref="AW29">IFERROR(INDEX(Degree-ExpectedDegree,MATCH(1,(N=$A29)*(KSI=AW$1),0),1),"")</f>
        <v/>
      </c>
      <c r="AX29" s="1" t="str">
        <f t="array" ref="AX29">IFERROR(INDEX(Degree-ExpectedDegree,MATCH(1,(N=$A29)*(KSI=AX$1),0),1),"")</f>
        <v/>
      </c>
    </row>
    <row r="30" spans="1:50" x14ac:dyDescent="0.25">
      <c r="A30" s="7">
        <f t="array" ref="A30">IFERROR(INDEX(N, MATCH(0,COUNTIF($A$1:A29, N), 0)), "")</f>
        <v>290</v>
      </c>
      <c r="B30" s="1">
        <f t="array" ref="B30">IFERROR(INDEX(Degree-ExpectedDegree,MATCH(1,(N=$A30)*(KSI=B$1),0),1),"")</f>
        <v>7.88</v>
      </c>
      <c r="C30" s="1">
        <f t="array" ref="C30">IFERROR(INDEX(Degree-ExpectedDegree,MATCH(1,(N=$A30)*(KSI=C$1),0),1),"")</f>
        <v>14.720000000000002</v>
      </c>
      <c r="D30" s="1">
        <f t="array" ref="D30">IFERROR(INDEX(Degree-ExpectedDegree,MATCH(1,(N=$A30)*(KSI=D$1),0),1),"")</f>
        <v>20.8</v>
      </c>
      <c r="E30" s="1">
        <f t="array" ref="E30">IFERROR(INDEX(Degree-ExpectedDegree,MATCH(1,(N=$A30)*(KSI=E$1),0),1),"")</f>
        <v>26.02</v>
      </c>
      <c r="F30" s="1">
        <f t="array" ref="F30">IFERROR(INDEX(Degree-ExpectedDegree,MATCH(1,(N=$A30)*(KSI=F$1),0),1),"")</f>
        <v>30.42</v>
      </c>
      <c r="G30" s="1">
        <f t="array" ref="G30">IFERROR(INDEX(Degree-ExpectedDegree,MATCH(1,(N=$A30)*(KSI=G$1),0),1),"")</f>
        <v>33.71</v>
      </c>
      <c r="H30" s="1">
        <f t="array" ref="H30">IFERROR(INDEX(Degree-ExpectedDegree,MATCH(1,(N=$A30)*(KSI=H$1),0),1),"")</f>
        <v>36.349999999999994</v>
      </c>
      <c r="I30" s="1">
        <f t="array" ref="I30">IFERROR(INDEX(Degree-ExpectedDegree,MATCH(1,(N=$A30)*(KSI=I$1),0),1),"")</f>
        <v>38.67</v>
      </c>
      <c r="J30" s="1">
        <f t="array" ref="J30">IFERROR(INDEX(Degree-ExpectedDegree,MATCH(1,(N=$A30)*(KSI=J$1),0),1),"")</f>
        <v>39.370000000000005</v>
      </c>
      <c r="K30" s="1">
        <f t="array" ref="K30">IFERROR(INDEX(Degree-ExpectedDegree,MATCH(1,(N=$A30)*(KSI=K$1),0),1),"")</f>
        <v>39.65</v>
      </c>
      <c r="L30" s="1">
        <f t="array" ref="L30">IFERROR(INDEX(Degree-ExpectedDegree,MATCH(1,(N=$A30)*(KSI=L$1),0),1),"")</f>
        <v>39</v>
      </c>
      <c r="M30" s="1">
        <f t="array" ref="M30">IFERROR(INDEX(Degree-ExpectedDegree,MATCH(1,(N=$A30)*(KSI=M$1),0),1),"")</f>
        <v>37.63000000000001</v>
      </c>
      <c r="N30" s="1">
        <f t="array" ref="N30">IFERROR(INDEX(Degree-ExpectedDegree,MATCH(1,(N=$A30)*(KSI=N$1),0),1),"")</f>
        <v>34.57</v>
      </c>
      <c r="O30" s="1">
        <f t="array" ref="O30">IFERROR(INDEX(Degree-ExpectedDegree,MATCH(1,(N=$A30)*(KSI=O$1),0),1),"")</f>
        <v>31.72999999999999</v>
      </c>
      <c r="P30" s="1">
        <f t="array" ref="P30">IFERROR(INDEX(Degree-ExpectedDegree,MATCH(1,(N=$A30)*(KSI=P$1),0),1),"")</f>
        <v>27.590000000000003</v>
      </c>
      <c r="Q30" s="1">
        <f t="array" ref="Q30">IFERROR(INDEX(Degree-ExpectedDegree,MATCH(1,(N=$A30)*(KSI=Q$1),0),1),"")</f>
        <v>23.25</v>
      </c>
      <c r="R30" s="1">
        <f t="array" ref="R30">IFERROR(INDEX(Degree-ExpectedDegree,MATCH(1,(N=$A30)*(KSI=R$1),0),1),"")</f>
        <v>17.830000000000013</v>
      </c>
      <c r="S30" s="1">
        <f t="array" ref="S30">IFERROR(INDEX(Degree-ExpectedDegree,MATCH(1,(N=$A30)*(KSI=S$1),0),1),"")</f>
        <v>10.760000000000005</v>
      </c>
      <c r="T30" s="1">
        <f t="array" ref="T30">IFERROR(INDEX(Degree-ExpectedDegree,MATCH(1,(N=$A30)*(KSI=T$1),0),1),"")</f>
        <v>2.5900000000000034</v>
      </c>
      <c r="U30" s="1">
        <f t="array" ref="U30">IFERROR(INDEX(Degree-ExpectedDegree,MATCH(1,(N=$A30)*(KSI=U$1),0),1),"")</f>
        <v>-5.0700000000000216</v>
      </c>
      <c r="V30" s="1">
        <f t="array" ref="V30">IFERROR(INDEX(Degree-ExpectedDegree,MATCH(1,(N=$A30)*(KSI=V$1),0),1),"")</f>
        <v>-14.159999999999997</v>
      </c>
      <c r="W30" s="1">
        <f t="array" ref="W30">IFERROR(INDEX(Degree-ExpectedDegree,MATCH(1,(N=$A30)*(KSI=W$1),0),1),"")</f>
        <v>-24.189999999999998</v>
      </c>
      <c r="X30" s="1">
        <f t="array" ref="X30">IFERROR(INDEX(Degree-ExpectedDegree,MATCH(1,(N=$A30)*(KSI=X$1),0),1),"")</f>
        <v>-34.629999999999995</v>
      </c>
      <c r="Y30" s="1">
        <f t="array" ref="Y30">IFERROR(INDEX(Degree-ExpectedDegree,MATCH(1,(N=$A30)*(KSI=Y$1),0),1),"")</f>
        <v>-46.849999999999994</v>
      </c>
      <c r="Z30" s="1">
        <f t="array" ref="Z30">IFERROR(INDEX(Degree-ExpectedDegree,MATCH(1,(N=$A30)*(KSI=Z$1),0),1),"")</f>
        <v>-58.509999999999991</v>
      </c>
      <c r="AA30" s="1" t="str">
        <f t="array" ref="AA30">IFERROR(INDEX(Degree-ExpectedDegree,MATCH(1,(N=$A30)*(KSI=AA$1),0),1),"")</f>
        <v/>
      </c>
      <c r="AB30" s="1" t="str">
        <f t="array" ref="AB30">IFERROR(INDEX(Degree-ExpectedDegree,MATCH(1,(N=$A30)*(KSI=AB$1),0),1),"")</f>
        <v/>
      </c>
      <c r="AC30" s="1" t="str">
        <f t="array" ref="AC30">IFERROR(INDEX(Degree-ExpectedDegree,MATCH(1,(N=$A30)*(KSI=AC$1),0),1),"")</f>
        <v/>
      </c>
      <c r="AD30" s="1" t="str">
        <f t="array" ref="AD30">IFERROR(INDEX(Degree-ExpectedDegree,MATCH(1,(N=$A30)*(KSI=AD$1),0),1),"")</f>
        <v/>
      </c>
      <c r="AE30" s="1" t="str">
        <f t="array" ref="AE30">IFERROR(INDEX(Degree-ExpectedDegree,MATCH(1,(N=$A30)*(KSI=AE$1),0),1),"")</f>
        <v/>
      </c>
      <c r="AF30" s="1" t="str">
        <f t="array" ref="AF30">IFERROR(INDEX(Degree-ExpectedDegree,MATCH(1,(N=$A30)*(KSI=AF$1),0),1),"")</f>
        <v/>
      </c>
      <c r="AG30" s="1" t="str">
        <f t="array" ref="AG30">IFERROR(INDEX(Degree-ExpectedDegree,MATCH(1,(N=$A30)*(KSI=AG$1),0),1),"")</f>
        <v/>
      </c>
      <c r="AH30" s="1" t="str">
        <f t="array" ref="AH30">IFERROR(INDEX(Degree-ExpectedDegree,MATCH(1,(N=$A30)*(KSI=AH$1),0),1),"")</f>
        <v/>
      </c>
      <c r="AI30" s="1" t="str">
        <f t="array" ref="AI30">IFERROR(INDEX(Degree-ExpectedDegree,MATCH(1,(N=$A30)*(KSI=AI$1),0),1),"")</f>
        <v/>
      </c>
      <c r="AJ30" s="1" t="str">
        <f t="array" ref="AJ30">IFERROR(INDEX(Degree-ExpectedDegree,MATCH(1,(N=$A30)*(KSI=AJ$1),0),1),"")</f>
        <v/>
      </c>
      <c r="AK30" s="1" t="str">
        <f t="array" ref="AK30">IFERROR(INDEX(Degree-ExpectedDegree,MATCH(1,(N=$A30)*(KSI=AK$1),0),1),"")</f>
        <v/>
      </c>
      <c r="AL30" s="1" t="str">
        <f t="array" ref="AL30">IFERROR(INDEX(Degree-ExpectedDegree,MATCH(1,(N=$A30)*(KSI=AL$1),0),1),"")</f>
        <v/>
      </c>
      <c r="AM30" s="1" t="str">
        <f t="array" ref="AM30">IFERROR(INDEX(Degree-ExpectedDegree,MATCH(1,(N=$A30)*(KSI=AM$1),0),1),"")</f>
        <v/>
      </c>
      <c r="AN30" s="1" t="str">
        <f t="array" ref="AN30">IFERROR(INDEX(Degree-ExpectedDegree,MATCH(1,(N=$A30)*(KSI=AN$1),0),1),"")</f>
        <v/>
      </c>
      <c r="AO30" s="1" t="str">
        <f t="array" ref="AO30">IFERROR(INDEX(Degree-ExpectedDegree,MATCH(1,(N=$A30)*(KSI=AO$1),0),1),"")</f>
        <v/>
      </c>
      <c r="AP30" s="1" t="str">
        <f t="array" ref="AP30">IFERROR(INDEX(Degree-ExpectedDegree,MATCH(1,(N=$A30)*(KSI=AP$1),0),1),"")</f>
        <v/>
      </c>
      <c r="AQ30" s="1" t="str">
        <f t="array" ref="AQ30">IFERROR(INDEX(Degree-ExpectedDegree,MATCH(1,(N=$A30)*(KSI=AQ$1),0),1),"")</f>
        <v/>
      </c>
      <c r="AR30" s="1" t="str">
        <f t="array" ref="AR30">IFERROR(INDEX(Degree-ExpectedDegree,MATCH(1,(N=$A30)*(KSI=AR$1),0),1),"")</f>
        <v/>
      </c>
      <c r="AS30" s="1" t="str">
        <f t="array" ref="AS30">IFERROR(INDEX(Degree-ExpectedDegree,MATCH(1,(N=$A30)*(KSI=AS$1),0),1),"")</f>
        <v/>
      </c>
      <c r="AT30" s="1" t="str">
        <f t="array" ref="AT30">IFERROR(INDEX(Degree-ExpectedDegree,MATCH(1,(N=$A30)*(KSI=AT$1),0),1),"")</f>
        <v/>
      </c>
      <c r="AU30" s="1" t="str">
        <f t="array" ref="AU30">IFERROR(INDEX(Degree-ExpectedDegree,MATCH(1,(N=$A30)*(KSI=AU$1),0),1),"")</f>
        <v/>
      </c>
      <c r="AV30" s="1" t="str">
        <f t="array" ref="AV30">IFERROR(INDEX(Degree-ExpectedDegree,MATCH(1,(N=$A30)*(KSI=AV$1),0),1),"")</f>
        <v/>
      </c>
      <c r="AW30" s="1" t="str">
        <f t="array" ref="AW30">IFERROR(INDEX(Degree-ExpectedDegree,MATCH(1,(N=$A30)*(KSI=AW$1),0),1),"")</f>
        <v/>
      </c>
      <c r="AX30" s="1" t="str">
        <f t="array" ref="AX30">IFERROR(INDEX(Degree-ExpectedDegree,MATCH(1,(N=$A30)*(KSI=AX$1),0),1),"")</f>
        <v/>
      </c>
    </row>
    <row r="31" spans="1:50" x14ac:dyDescent="0.25">
      <c r="A31" s="7">
        <f t="array" ref="A31">IFERROR(INDEX(N, MATCH(0,COUNTIF($A$1:A30, N), 0)), "")</f>
        <v>300</v>
      </c>
      <c r="B31" s="1">
        <f t="array" ref="B31">IFERROR(INDEX(Degree-ExpectedDegree,MATCH(1,(N=$A31)*(KSI=B$1),0),1),"")</f>
        <v>8.0399999999999991</v>
      </c>
      <c r="C31" s="1">
        <f t="array" ref="C31">IFERROR(INDEX(Degree-ExpectedDegree,MATCH(1,(N=$A31)*(KSI=C$1),0),1),"")</f>
        <v>15.010000000000002</v>
      </c>
      <c r="D31" s="1">
        <f t="array" ref="D31">IFERROR(INDEX(Degree-ExpectedDegree,MATCH(1,(N=$A31)*(KSI=D$1),0),1),"")</f>
        <v>21.400000000000002</v>
      </c>
      <c r="E31" s="1">
        <f t="array" ref="E31">IFERROR(INDEX(Degree-ExpectedDegree,MATCH(1,(N=$A31)*(KSI=E$1),0),1),"")</f>
        <v>27.090000000000003</v>
      </c>
      <c r="F31" s="1">
        <f t="array" ref="F31">IFERROR(INDEX(Degree-ExpectedDegree,MATCH(1,(N=$A31)*(KSI=F$1),0),1),"")</f>
        <v>30.990000000000002</v>
      </c>
      <c r="G31" s="1">
        <f t="array" ref="G31">IFERROR(INDEX(Degree-ExpectedDegree,MATCH(1,(N=$A31)*(KSI=G$1),0),1),"")</f>
        <v>34.82</v>
      </c>
      <c r="H31" s="1">
        <f t="array" ref="H31">IFERROR(INDEX(Degree-ExpectedDegree,MATCH(1,(N=$A31)*(KSI=H$1),0),1),"")</f>
        <v>38.010000000000005</v>
      </c>
      <c r="I31" s="1">
        <f t="array" ref="I31">IFERROR(INDEX(Degree-ExpectedDegree,MATCH(1,(N=$A31)*(KSI=I$1),0),1),"")</f>
        <v>39.929999999999993</v>
      </c>
      <c r="J31" s="1">
        <f t="array" ref="J31">IFERROR(INDEX(Degree-ExpectedDegree,MATCH(1,(N=$A31)*(KSI=J$1),0),1),"")</f>
        <v>41.440000000000005</v>
      </c>
      <c r="K31" s="1">
        <f t="array" ref="K31">IFERROR(INDEX(Degree-ExpectedDegree,MATCH(1,(N=$A31)*(KSI=K$1),0),1),"")</f>
        <v>41.57</v>
      </c>
      <c r="L31" s="1">
        <f t="array" ref="L31">IFERROR(INDEX(Degree-ExpectedDegree,MATCH(1,(N=$A31)*(KSI=L$1),0),1),"")</f>
        <v>40.050000000000004</v>
      </c>
      <c r="M31" s="1">
        <f t="array" ref="M31">IFERROR(INDEX(Degree-ExpectedDegree,MATCH(1,(N=$A31)*(KSI=M$1),0),1),"")</f>
        <v>38.379999999999995</v>
      </c>
      <c r="N31" s="1">
        <f t="array" ref="N31">IFERROR(INDEX(Degree-ExpectedDegree,MATCH(1,(N=$A31)*(KSI=N$1),0),1),"")</f>
        <v>35.89</v>
      </c>
      <c r="O31" s="1">
        <f t="array" ref="O31">IFERROR(INDEX(Degree-ExpectedDegree,MATCH(1,(N=$A31)*(KSI=O$1),0),1),"")</f>
        <v>33.879999999999995</v>
      </c>
      <c r="P31" s="1">
        <f t="array" ref="P31">IFERROR(INDEX(Degree-ExpectedDegree,MATCH(1,(N=$A31)*(KSI=P$1),0),1),"")</f>
        <v>29.069999999999993</v>
      </c>
      <c r="Q31" s="1">
        <f t="array" ref="Q31">IFERROR(INDEX(Degree-ExpectedDegree,MATCH(1,(N=$A31)*(KSI=Q$1),0),1),"")</f>
        <v>23.260000000000005</v>
      </c>
      <c r="R31" s="1">
        <f t="array" ref="R31">IFERROR(INDEX(Degree-ExpectedDegree,MATCH(1,(N=$A31)*(KSI=R$1),0),1),"")</f>
        <v>17.700000000000003</v>
      </c>
      <c r="S31" s="1">
        <f t="array" ref="S31">IFERROR(INDEX(Degree-ExpectedDegree,MATCH(1,(N=$A31)*(KSI=S$1),0),1),"")</f>
        <v>11.480000000000004</v>
      </c>
      <c r="T31" s="1">
        <f t="array" ref="T31">IFERROR(INDEX(Degree-ExpectedDegree,MATCH(1,(N=$A31)*(KSI=T$1),0),1),"")</f>
        <v>3.6300000000000239</v>
      </c>
      <c r="U31" s="1">
        <f t="array" ref="U31">IFERROR(INDEX(Degree-ExpectedDegree,MATCH(1,(N=$A31)*(KSI=U$1),0),1),"")</f>
        <v>-5.4299999999999784</v>
      </c>
      <c r="V31" s="1">
        <f t="array" ref="V31">IFERROR(INDEX(Degree-ExpectedDegree,MATCH(1,(N=$A31)*(KSI=V$1),0),1),"")</f>
        <v>-13.009999999999991</v>
      </c>
      <c r="W31" s="1">
        <f t="array" ref="W31">IFERROR(INDEX(Degree-ExpectedDegree,MATCH(1,(N=$A31)*(KSI=W$1),0),1),"")</f>
        <v>-25.29000000000002</v>
      </c>
      <c r="X31" s="1">
        <f t="array" ref="X31">IFERROR(INDEX(Degree-ExpectedDegree,MATCH(1,(N=$A31)*(KSI=X$1),0),1),"")</f>
        <v>-34.879999999999995</v>
      </c>
      <c r="Y31" s="1">
        <f t="array" ref="Y31">IFERROR(INDEX(Degree-ExpectedDegree,MATCH(1,(N=$A31)*(KSI=Y$1),0),1),"")</f>
        <v>-48.559999999999974</v>
      </c>
      <c r="Z31" s="1">
        <f t="array" ref="Z31">IFERROR(INDEX(Degree-ExpectedDegree,MATCH(1,(N=$A31)*(KSI=Z$1),0),1),"")</f>
        <v>-58.390000000000015</v>
      </c>
      <c r="AA31" s="1" t="str">
        <f t="array" ref="AA31">IFERROR(INDEX(Degree-ExpectedDegree,MATCH(1,(N=$A31)*(KSI=AA$1),0),1),"")</f>
        <v/>
      </c>
      <c r="AB31" s="1" t="str">
        <f t="array" ref="AB31">IFERROR(INDEX(Degree-ExpectedDegree,MATCH(1,(N=$A31)*(KSI=AB$1),0),1),"")</f>
        <v/>
      </c>
      <c r="AC31" s="1" t="str">
        <f t="array" ref="AC31">IFERROR(INDEX(Degree-ExpectedDegree,MATCH(1,(N=$A31)*(KSI=AC$1),0),1),"")</f>
        <v/>
      </c>
      <c r="AD31" s="1" t="str">
        <f t="array" ref="AD31">IFERROR(INDEX(Degree-ExpectedDegree,MATCH(1,(N=$A31)*(KSI=AD$1),0),1),"")</f>
        <v/>
      </c>
      <c r="AE31" s="1" t="str">
        <f t="array" ref="AE31">IFERROR(INDEX(Degree-ExpectedDegree,MATCH(1,(N=$A31)*(KSI=AE$1),0),1),"")</f>
        <v/>
      </c>
      <c r="AF31" s="1" t="str">
        <f t="array" ref="AF31">IFERROR(INDEX(Degree-ExpectedDegree,MATCH(1,(N=$A31)*(KSI=AF$1),0),1),"")</f>
        <v/>
      </c>
      <c r="AG31" s="1" t="str">
        <f t="array" ref="AG31">IFERROR(INDEX(Degree-ExpectedDegree,MATCH(1,(N=$A31)*(KSI=AG$1),0),1),"")</f>
        <v/>
      </c>
      <c r="AH31" s="1" t="str">
        <f t="array" ref="AH31">IFERROR(INDEX(Degree-ExpectedDegree,MATCH(1,(N=$A31)*(KSI=AH$1),0),1),"")</f>
        <v/>
      </c>
      <c r="AI31" s="1" t="str">
        <f t="array" ref="AI31">IFERROR(INDEX(Degree-ExpectedDegree,MATCH(1,(N=$A31)*(KSI=AI$1),0),1),"")</f>
        <v/>
      </c>
      <c r="AJ31" s="1" t="str">
        <f t="array" ref="AJ31">IFERROR(INDEX(Degree-ExpectedDegree,MATCH(1,(N=$A31)*(KSI=AJ$1),0),1),"")</f>
        <v/>
      </c>
      <c r="AK31" s="1" t="str">
        <f t="array" ref="AK31">IFERROR(INDEX(Degree-ExpectedDegree,MATCH(1,(N=$A31)*(KSI=AK$1),0),1),"")</f>
        <v/>
      </c>
      <c r="AL31" s="1" t="str">
        <f t="array" ref="AL31">IFERROR(INDEX(Degree-ExpectedDegree,MATCH(1,(N=$A31)*(KSI=AL$1),0),1),"")</f>
        <v/>
      </c>
      <c r="AM31" s="1" t="str">
        <f t="array" ref="AM31">IFERROR(INDEX(Degree-ExpectedDegree,MATCH(1,(N=$A31)*(KSI=AM$1),0),1),"")</f>
        <v/>
      </c>
      <c r="AN31" s="1" t="str">
        <f t="array" ref="AN31">IFERROR(INDEX(Degree-ExpectedDegree,MATCH(1,(N=$A31)*(KSI=AN$1),0),1),"")</f>
        <v/>
      </c>
      <c r="AO31" s="1" t="str">
        <f t="array" ref="AO31">IFERROR(INDEX(Degree-ExpectedDegree,MATCH(1,(N=$A31)*(KSI=AO$1),0),1),"")</f>
        <v/>
      </c>
      <c r="AP31" s="1" t="str">
        <f t="array" ref="AP31">IFERROR(INDEX(Degree-ExpectedDegree,MATCH(1,(N=$A31)*(KSI=AP$1),0),1),"")</f>
        <v/>
      </c>
      <c r="AQ31" s="1" t="str">
        <f t="array" ref="AQ31">IFERROR(INDEX(Degree-ExpectedDegree,MATCH(1,(N=$A31)*(KSI=AQ$1),0),1),"")</f>
        <v/>
      </c>
      <c r="AR31" s="1" t="str">
        <f t="array" ref="AR31">IFERROR(INDEX(Degree-ExpectedDegree,MATCH(1,(N=$A31)*(KSI=AR$1),0),1),"")</f>
        <v/>
      </c>
      <c r="AS31" s="1" t="str">
        <f t="array" ref="AS31">IFERROR(INDEX(Degree-ExpectedDegree,MATCH(1,(N=$A31)*(KSI=AS$1),0),1),"")</f>
        <v/>
      </c>
      <c r="AT31" s="1" t="str">
        <f t="array" ref="AT31">IFERROR(INDEX(Degree-ExpectedDegree,MATCH(1,(N=$A31)*(KSI=AT$1),0),1),"")</f>
        <v/>
      </c>
      <c r="AU31" s="1" t="str">
        <f t="array" ref="AU31">IFERROR(INDEX(Degree-ExpectedDegree,MATCH(1,(N=$A31)*(KSI=AU$1),0),1),"")</f>
        <v/>
      </c>
      <c r="AV31" s="1" t="str">
        <f t="array" ref="AV31">IFERROR(INDEX(Degree-ExpectedDegree,MATCH(1,(N=$A31)*(KSI=AV$1),0),1),"")</f>
        <v/>
      </c>
      <c r="AW31" s="1" t="str">
        <f t="array" ref="AW31">IFERROR(INDEX(Degree-ExpectedDegree,MATCH(1,(N=$A31)*(KSI=AW$1),0),1),"")</f>
        <v/>
      </c>
      <c r="AX31" s="1" t="str">
        <f t="array" ref="AX31">IFERROR(INDEX(Degree-ExpectedDegree,MATCH(1,(N=$A31)*(KSI=AX$1),0),1),"")</f>
        <v/>
      </c>
    </row>
    <row r="32" spans="1:50" x14ac:dyDescent="0.25">
      <c r="A32" s="7" t="str">
        <f t="array" ref="A32">IFERROR(INDEX(N, MATCH(0,COUNTIF($A$1:A31, N), 0)), "")</f>
        <v/>
      </c>
      <c r="B32" s="1" t="str">
        <f t="array" ref="B32">IFERROR(INDEX(Edges,MATCH(1,(N=$A32)*(KSI=B$1),0),1),"")</f>
        <v/>
      </c>
    </row>
    <row r="33" spans="1:2" x14ac:dyDescent="0.25">
      <c r="A33" s="7" t="str">
        <f t="array" ref="A33">IFERROR(INDEX(N, MATCH(0,COUNTIF($A$1:A32, N), 0)), "")</f>
        <v/>
      </c>
      <c r="B33" s="1" t="str">
        <f t="array" ref="B33">IFERROR(INDEX(Edges,MATCH(1,(N=$A33)*(KSI=B$1),0),1),"")</f>
        <v/>
      </c>
    </row>
    <row r="34" spans="1:2" x14ac:dyDescent="0.25">
      <c r="A34" s="7" t="str">
        <f t="array" ref="A34">IFERROR(INDEX(N, MATCH(0,COUNTIF($A$1:A33, N), 0)), "")</f>
        <v/>
      </c>
      <c r="B34" s="1" t="str">
        <f t="array" ref="B34">IFERROR(INDEX(Edges,MATCH(1,(N=$A34)*(KSI=B$1),0),1),"")</f>
        <v/>
      </c>
    </row>
    <row r="35" spans="1:2" x14ac:dyDescent="0.25">
      <c r="A35" s="7" t="str">
        <f t="array" ref="A35">IFERROR(INDEX(N, MATCH(0,COUNTIF($A$1:A34, N), 0)), "")</f>
        <v/>
      </c>
      <c r="B35" s="1" t="str">
        <f t="array" ref="B35">IFERROR(INDEX(Edges,MATCH(1,(N=$A35)*(KSI=B$1),0),1),"")</f>
        <v/>
      </c>
    </row>
    <row r="36" spans="1:2" x14ac:dyDescent="0.25">
      <c r="A36" s="7" t="str">
        <f t="array" ref="A36">IFERROR(INDEX(N, MATCH(0,COUNTIF($A$1:A35, N), 0)), "")</f>
        <v/>
      </c>
      <c r="B36" s="1" t="str">
        <f t="array" ref="B36">IFERROR(INDEX(Edges,MATCH(1,(N=$A36)*(KSI=B$1),0),1),"")</f>
        <v/>
      </c>
    </row>
    <row r="37" spans="1:2" x14ac:dyDescent="0.25">
      <c r="A37" s="7" t="str">
        <f t="array" ref="A37">IFERROR(INDEX(N, MATCH(0,COUNTIF($A$1:A36, N), 0)), "")</f>
        <v/>
      </c>
      <c r="B37" s="1" t="str">
        <f t="array" ref="B37">IFERROR(INDEX(Edges,MATCH(1,(N=$A37)*(KSI=B$1),0),1),"")</f>
        <v/>
      </c>
    </row>
    <row r="38" spans="1:2" x14ac:dyDescent="0.25">
      <c r="A38" s="7" t="str">
        <f t="array" ref="A38">IFERROR(INDEX(N, MATCH(0,COUNTIF($A$1:A37, N), 0)), "")</f>
        <v/>
      </c>
      <c r="B38" s="1" t="str">
        <f t="array" ref="B38">IFERROR(INDEX(Edges,MATCH(1,(N=$A38)*(KSI=B$1),0),1),"")</f>
        <v/>
      </c>
    </row>
    <row r="39" spans="1:2" x14ac:dyDescent="0.25">
      <c r="A39" s="7" t="str">
        <f t="array" ref="A39">IFERROR(INDEX(N, MATCH(0,COUNTIF($A$1:A38, N), 0)), "")</f>
        <v/>
      </c>
      <c r="B39" s="1" t="str">
        <f t="array" ref="B39">IFERROR(INDEX(Edges,MATCH(1,(N=$A39)*(KSI=B$1),0),1),"")</f>
        <v/>
      </c>
    </row>
    <row r="40" spans="1:2" x14ac:dyDescent="0.25">
      <c r="A40" s="7" t="str">
        <f t="array" ref="A40">IFERROR(INDEX(N, MATCH(0,COUNTIF($A$1:A39, N), 0)), "")</f>
        <v/>
      </c>
      <c r="B40" s="1" t="str">
        <f t="array" ref="B40">IFERROR(INDEX(Edges,MATCH(1,(N=$A40)*(KSI=B$1),0),1),"")</f>
        <v/>
      </c>
    </row>
    <row r="41" spans="1:2" x14ac:dyDescent="0.25">
      <c r="A41" s="7" t="str">
        <f t="array" ref="A41">IFERROR(INDEX(N, MATCH(0,COUNTIF($A$1:A40, N), 0)), "")</f>
        <v/>
      </c>
      <c r="B41" s="1" t="str">
        <f t="array" ref="B41">IFERROR(INDEX(Edges,MATCH(1,(N=$A41)*(KSI=B$1),0),1),"")</f>
        <v/>
      </c>
    </row>
    <row r="42" spans="1:2" x14ac:dyDescent="0.25">
      <c r="A42" s="7" t="str">
        <f t="array" ref="A42">IFERROR(INDEX(N, MATCH(0,COUNTIF($A$1:A41, N), 0)), "")</f>
        <v/>
      </c>
      <c r="B42" s="1" t="str">
        <f t="array" ref="B42">IFERROR(INDEX(Edges,MATCH(1,(N=$A42)*(KSI=B$1),0),1),"")</f>
        <v/>
      </c>
    </row>
    <row r="43" spans="1:2" x14ac:dyDescent="0.25">
      <c r="A43" s="7" t="str">
        <f t="array" ref="A43">IFERROR(INDEX(N, MATCH(0,COUNTIF($A$1:A42, N), 0)), "")</f>
        <v/>
      </c>
      <c r="B43" s="1" t="str">
        <f t="array" ref="B43">IFERROR(INDEX(Edges,MATCH(1,(N=$A43)*(KSI=B$1),0),1),"")</f>
        <v/>
      </c>
    </row>
    <row r="44" spans="1:2" x14ac:dyDescent="0.25">
      <c r="A44" s="7" t="str">
        <f t="array" ref="A44">IFERROR(INDEX(N, MATCH(0,COUNTIF($A$1:A43, N), 0)), "")</f>
        <v/>
      </c>
      <c r="B44" s="1" t="str">
        <f t="array" ref="B44">IFERROR(INDEX(Edges,MATCH(1,(N=$A44)*(KSI=B$1),0),1),"")</f>
        <v/>
      </c>
    </row>
    <row r="45" spans="1:2" x14ac:dyDescent="0.25">
      <c r="A45" s="7" t="str">
        <f t="array" ref="A45">IFERROR(INDEX(N, MATCH(0,COUNTIF($A$1:A44, N), 0)), "")</f>
        <v/>
      </c>
      <c r="B45" s="1" t="str">
        <f t="array" ref="B45">IFERROR(INDEX(Edges,MATCH(1,(N=$A45)*(KSI=B$1),0),1),"")</f>
        <v/>
      </c>
    </row>
    <row r="46" spans="1:2" x14ac:dyDescent="0.25">
      <c r="A46" s="7" t="str">
        <f t="array" ref="A46">IFERROR(INDEX(N, MATCH(0,COUNTIF($A$1:A45, N), 0)), "")</f>
        <v/>
      </c>
      <c r="B46" s="1" t="str">
        <f t="array" ref="B46">IFERROR(INDEX(Edges,MATCH(1,(N=$A46)*(KSI=B$1),0),1),"")</f>
        <v/>
      </c>
    </row>
    <row r="47" spans="1:2" x14ac:dyDescent="0.25">
      <c r="A47" s="7" t="str">
        <f t="array" ref="A47">IFERROR(INDEX(N, MATCH(0,COUNTIF($A$1:A46, N), 0)), "")</f>
        <v/>
      </c>
      <c r="B47" s="1" t="str">
        <f t="array" ref="B47">IFERROR(INDEX(Edges,MATCH(1,(N=$A47)*(KSI=B$1),0),1),"")</f>
        <v/>
      </c>
    </row>
    <row r="48" spans="1:2" x14ac:dyDescent="0.25">
      <c r="A48" s="7" t="str">
        <f t="array" ref="A48">IFERROR(INDEX(N, MATCH(0,COUNTIF($A$1:A47, N), 0)), "")</f>
        <v/>
      </c>
      <c r="B48" s="1" t="str">
        <f t="array" ref="B48">IFERROR(INDEX(Edges,MATCH(1,(N=$A48)*(KSI=B$1),0),1),"")</f>
        <v/>
      </c>
    </row>
    <row r="49" spans="1:2" x14ac:dyDescent="0.25">
      <c r="A49" s="7" t="str">
        <f t="array" ref="A49">IFERROR(INDEX(N, MATCH(0,COUNTIF($A$1:A48, N), 0)), "")</f>
        <v/>
      </c>
      <c r="B49" s="1" t="str">
        <f t="array" ref="B49">IFERROR(INDEX(Edges,MATCH(1,(N=$A49)*(KSI=B$1),0),1),"")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zoomScaleNormal="100" workbookViewId="0"/>
  </sheetViews>
  <sheetFormatPr defaultColWidth="9.5703125" defaultRowHeight="15" x14ac:dyDescent="0.25"/>
  <cols>
    <col min="1" max="1" width="9.5703125" style="4"/>
  </cols>
  <sheetData>
    <row r="1" spans="1:55" s="4" customFormat="1" x14ac:dyDescent="0.25">
      <c r="A1" s="12" t="s">
        <v>16</v>
      </c>
      <c r="B1" s="7">
        <f t="array" ref="B1">IFERROR(INDEX(KSI, MATCH(0,COUNTIF($A$1:A1,KSI),0)),"")</f>
        <v>0.02</v>
      </c>
      <c r="C1" s="7">
        <f t="array" ref="C1">IFERROR(INDEX(KSI, MATCH(0,COUNTIF($A$1:B1,KSI),0)),"")</f>
        <v>0.04</v>
      </c>
      <c r="D1" s="7">
        <f t="array" ref="D1">IFERROR(INDEX(KSI, MATCH(0,COUNTIF($A$1:C1,KSI),0)),"")</f>
        <v>0.06</v>
      </c>
      <c r="E1" s="7">
        <f t="array" ref="E1">IFERROR(INDEX(KSI, MATCH(0,COUNTIF($A$1:D1,KSI),0)),"")</f>
        <v>0.08</v>
      </c>
      <c r="F1" s="7">
        <f t="array" ref="F1">IFERROR(INDEX(KSI, MATCH(0,COUNTIF($A$1:E1,KSI),0)),"")</f>
        <v>0.1</v>
      </c>
      <c r="G1" s="7">
        <f t="array" ref="G1">IFERROR(INDEX(KSI, MATCH(0,COUNTIF($A$1:F1,KSI),0)),"")</f>
        <v>0.12</v>
      </c>
      <c r="H1" s="7">
        <f t="array" ref="H1">IFERROR(INDEX(KSI, MATCH(0,COUNTIF($A$1:G1,KSI),0)),"")</f>
        <v>0.14000000000000001</v>
      </c>
      <c r="I1" s="7">
        <f t="array" ref="I1">IFERROR(INDEX(KSI, MATCH(0,COUNTIF($A$1:H1,KSI),0)),"")</f>
        <v>0.16</v>
      </c>
      <c r="J1" s="7">
        <f t="array" ref="J1">IFERROR(INDEX(KSI, MATCH(0,COUNTIF($A$1:I1,KSI),0)),"")</f>
        <v>0.18</v>
      </c>
      <c r="K1" s="7">
        <f t="array" ref="K1">IFERROR(INDEX(KSI, MATCH(0,COUNTIF($A$1:J1,KSI),0)),"")</f>
        <v>0.2</v>
      </c>
      <c r="L1" s="7">
        <f t="array" ref="L1">IFERROR(INDEX(KSI, MATCH(0,COUNTIF($A$1:K1,KSI),0)),"")</f>
        <v>0.22</v>
      </c>
      <c r="M1" s="7">
        <f t="array" ref="M1">IFERROR(INDEX(KSI, MATCH(0,COUNTIF($A$1:L1,KSI),0)),"")</f>
        <v>0.24</v>
      </c>
      <c r="N1" s="7">
        <f t="array" ref="N1">IFERROR(INDEX(KSI, MATCH(0,COUNTIF($A$1:M1,KSI),0)),"")</f>
        <v>0.26</v>
      </c>
      <c r="O1" s="7">
        <f t="array" ref="O1">IFERROR(INDEX(KSI, MATCH(0,COUNTIF($A$1:N1,KSI),0)),"")</f>
        <v>0.28000000000000003</v>
      </c>
      <c r="P1" s="7">
        <f t="array" ref="P1">IFERROR(INDEX(KSI, MATCH(0,COUNTIF($A$1:O1,KSI),0)),"")</f>
        <v>0.3</v>
      </c>
      <c r="Q1" s="7">
        <f t="array" ref="Q1">IFERROR(INDEX(KSI, MATCH(0,COUNTIF($A$1:P1,KSI),0)),"")</f>
        <v>0.32</v>
      </c>
      <c r="R1" s="7">
        <f t="array" ref="R1">IFERROR(INDEX(KSI, MATCH(0,COUNTIF($A$1:Q1,KSI),0)),"")</f>
        <v>0.34</v>
      </c>
      <c r="S1" s="7">
        <f t="array" ref="S1">IFERROR(INDEX(KSI, MATCH(0,COUNTIF($A$1:R1,KSI),0)),"")</f>
        <v>0.36</v>
      </c>
      <c r="T1" s="7">
        <f t="array" ref="T1">IFERROR(INDEX(KSI, MATCH(0,COUNTIF($A$1:S1,KSI),0)),"")</f>
        <v>0.38</v>
      </c>
      <c r="U1" s="7">
        <f t="array" ref="U1">IFERROR(INDEX(KSI, MATCH(0,COUNTIF($A$1:T1,KSI),0)),"")</f>
        <v>0.4</v>
      </c>
      <c r="V1" s="7">
        <f t="array" ref="V1">IFERROR(INDEX(KSI, MATCH(0,COUNTIF($A$1:U1,KSI),0)),"")</f>
        <v>0.42</v>
      </c>
      <c r="W1" s="7">
        <f t="array" ref="W1">IFERROR(INDEX(KSI, MATCH(0,COUNTIF($A$1:V1,KSI),0)),"")</f>
        <v>0.44</v>
      </c>
      <c r="X1" s="7">
        <f t="array" ref="X1">IFERROR(INDEX(KSI, MATCH(0,COUNTIF($A$1:W1,KSI),0)),"")</f>
        <v>0.46</v>
      </c>
      <c r="Y1" s="7">
        <f t="array" ref="Y1">IFERROR(INDEX(KSI, MATCH(0,COUNTIF($A$1:X1,KSI),0)),"")</f>
        <v>0.48</v>
      </c>
      <c r="Z1" s="7">
        <f t="array" ref="Z1">IFERROR(INDEX(KSI, MATCH(0,COUNTIF($A$1:Y1,KSI),0)),"")</f>
        <v>0.5</v>
      </c>
      <c r="AA1" s="7" t="str">
        <f t="array" ref="AA1">IFERROR(INDEX(KSI, MATCH(0,COUNTIF($A$1:Z1,KSI),0)),"")</f>
        <v/>
      </c>
      <c r="AB1" s="7" t="str">
        <f t="array" ref="AB1">IFERROR(INDEX(KSI, MATCH(0,COUNTIF($A$1:AA1,KSI),0)),"")</f>
        <v/>
      </c>
      <c r="AC1" s="7" t="str">
        <f t="array" ref="AC1">IFERROR(INDEX(KSI, MATCH(0,COUNTIF($A$1:AB1,KSI),0)),"")</f>
        <v/>
      </c>
      <c r="AD1" s="7" t="str">
        <f t="array" ref="AD1">IFERROR(INDEX(KSI, MATCH(0,COUNTIF($A$1:AC1,KSI),0)),"")</f>
        <v/>
      </c>
      <c r="AE1" s="7" t="str">
        <f t="array" ref="AE1">IFERROR(INDEX(KSI, MATCH(0,COUNTIF($A$1:AD1,KSI),0)),"")</f>
        <v/>
      </c>
      <c r="AF1" s="7" t="str">
        <f t="array" ref="AF1">IFERROR(INDEX(KSI, MATCH(0,COUNTIF($A$1:AE1,KSI),0)),"")</f>
        <v/>
      </c>
      <c r="AG1" s="7" t="str">
        <f t="array" ref="AG1">IFERROR(INDEX(KSI, MATCH(0,COUNTIF($A$1:AF1,KSI),0)),"")</f>
        <v/>
      </c>
      <c r="AH1" s="7" t="str">
        <f t="array" ref="AH1">IFERROR(INDEX(KSI, MATCH(0,COUNTIF($A$1:AG1,KSI),0)),"")</f>
        <v/>
      </c>
      <c r="AI1" s="7" t="str">
        <f t="array" ref="AI1">IFERROR(INDEX(KSI, MATCH(0,COUNTIF($A$1:AH1,KSI),0)),"")</f>
        <v/>
      </c>
      <c r="AJ1" s="7" t="str">
        <f t="array" ref="AJ1">IFERROR(INDEX(KSI, MATCH(0,COUNTIF($A$1:AI1,KSI),0)),"")</f>
        <v/>
      </c>
      <c r="AK1" s="7" t="str">
        <f t="array" ref="AK1">IFERROR(INDEX(KSI, MATCH(0,COUNTIF($A$1:AJ1,KSI),0)),"")</f>
        <v/>
      </c>
      <c r="AL1" s="7" t="str">
        <f t="array" ref="AL1">IFERROR(INDEX(KSI, MATCH(0,COUNTIF($A$1:AK1,KSI),0)),"")</f>
        <v/>
      </c>
      <c r="AM1" s="7" t="str">
        <f t="array" ref="AM1">IFERROR(INDEX(KSI, MATCH(0,COUNTIF($A$1:AL1,KSI),0)),"")</f>
        <v/>
      </c>
      <c r="AN1" s="7" t="str">
        <f t="array" ref="AN1">IFERROR(INDEX(KSI, MATCH(0,COUNTIF($A$1:AM1,KSI),0)),"")</f>
        <v/>
      </c>
      <c r="AO1" s="7" t="str">
        <f t="array" ref="AO1">IFERROR(INDEX(KSI, MATCH(0,COUNTIF($A$1:AN1,KSI),0)),"")</f>
        <v/>
      </c>
      <c r="AP1" s="7" t="str">
        <f t="array" ref="AP1">IFERROR(INDEX(KSI, MATCH(0,COUNTIF($A$1:AO1,KSI),0)),"")</f>
        <v/>
      </c>
      <c r="AQ1" s="7" t="str">
        <f t="array" ref="AQ1">IFERROR(INDEX(KSI, MATCH(0,COUNTIF($A$1:AP1,KSI),0)),"")</f>
        <v/>
      </c>
      <c r="AR1" s="7" t="str">
        <f t="array" ref="AR1">IFERROR(INDEX(KSI, MATCH(0,COUNTIF($A$1:AQ1,KSI),0)),"")</f>
        <v/>
      </c>
      <c r="AS1" s="7" t="str">
        <f t="array" ref="AS1">IFERROR(INDEX(KSI, MATCH(0,COUNTIF($A$1:AR1,KSI),0)),"")</f>
        <v/>
      </c>
      <c r="AT1" s="7" t="str">
        <f t="array" ref="AT1">IFERROR(INDEX(KSI, MATCH(0,COUNTIF($A$1:AS1,KSI),0)),"")</f>
        <v/>
      </c>
      <c r="AU1" s="7" t="str">
        <f t="array" ref="AU1">IFERROR(INDEX(KSI, MATCH(0,COUNTIF($A$1:AT1,KSI),0)),"")</f>
        <v/>
      </c>
      <c r="AV1" s="7" t="str">
        <f t="array" ref="AV1">IFERROR(INDEX(KSI, MATCH(0,COUNTIF($A$1:AU1,KSI),0)),"")</f>
        <v/>
      </c>
      <c r="AW1" s="7" t="str">
        <f t="array" ref="AW1">IFERROR(INDEX(KSI, MATCH(0,COUNTIF($A$1:AV1,KSI),0)),"")</f>
        <v/>
      </c>
      <c r="AX1" s="7" t="str">
        <f t="array" ref="AX1">IFERROR(INDEX(KSI, MATCH(0,COUNTIF($A$1:AW1,KSI),0)),"")</f>
        <v/>
      </c>
      <c r="AY1" s="7" t="str">
        <f t="array" ref="AY1">IFERROR(INDEX(KSI, MATCH(0,COUNTIF($A$1:AX1,KSI),0)),"")</f>
        <v/>
      </c>
      <c r="AZ1" s="7" t="str">
        <f t="array" ref="AZ1">IFERROR(INDEX(KSI, MATCH(0,COUNTIF($A$1:AY1,KSI),0)),"")</f>
        <v/>
      </c>
      <c r="BA1" s="7" t="str">
        <f t="array" ref="BA1">IFERROR(INDEX(KSI, MATCH(0,COUNTIF($A$1:AZ1,KSI),0)),"")</f>
        <v/>
      </c>
      <c r="BB1" s="7" t="str">
        <f t="array" ref="BB1">IFERROR(INDEX(KSI, MATCH(0,COUNTIF($A$1:BA1,KSI),0)),"")</f>
        <v/>
      </c>
      <c r="BC1" s="7" t="str">
        <f t="array" ref="BC1">IFERROR(INDEX(KSI, MATCH(0,COUNTIF($A$1:BB1,KSI),0)),"")</f>
        <v/>
      </c>
    </row>
    <row r="2" spans="1:55" x14ac:dyDescent="0.25">
      <c r="A2" s="7">
        <f t="array" ref="A2">IFERROR(INDEX(N, MATCH(0,COUNTIF($A$1:A1, N), 0)), "")</f>
        <v>10</v>
      </c>
      <c r="B2" s="1">
        <f t="array" ref="B2">IFERROR(INDEX(PathLength,MATCH(1,(N=$A2)*(KSI=B$1),0),1),"")</f>
        <v>0.03</v>
      </c>
      <c r="C2" s="1">
        <f t="array" ref="C2">IFERROR(INDEX(PathLength,MATCH(1,(N=$A2)*(KSI=C$1),0),1),"")</f>
        <v>0.05</v>
      </c>
      <c r="D2" s="1">
        <f t="array" ref="D2">IFERROR(INDEX(PathLength,MATCH(1,(N=$A2)*(KSI=D$1),0),1),"")</f>
        <v>0.12</v>
      </c>
      <c r="E2" s="1">
        <f t="array" ref="E2">IFERROR(INDEX(PathLength,MATCH(1,(N=$A2)*(KSI=E$1),0),1),"")</f>
        <v>0.15</v>
      </c>
      <c r="F2" s="1">
        <f t="array" ref="F2">IFERROR(INDEX(PathLength,MATCH(1,(N=$A2)*(KSI=F$1),0),1),"")</f>
        <v>0.2</v>
      </c>
      <c r="G2" s="1">
        <f t="array" ref="G2">IFERROR(INDEX(PathLength,MATCH(1,(N=$A2)*(KSI=G$1),0),1),"")</f>
        <v>0.23</v>
      </c>
      <c r="H2" s="1">
        <f t="array" ref="H2">IFERROR(INDEX(PathLength,MATCH(1,(N=$A2)*(KSI=H$1),0),1),"")</f>
        <v>0.28999999999999998</v>
      </c>
      <c r="I2" s="1">
        <f t="array" ref="I2">IFERROR(INDEX(PathLength,MATCH(1,(N=$A2)*(KSI=I$1),0),1),"")</f>
        <v>0.3</v>
      </c>
      <c r="J2" s="1">
        <f t="array" ref="J2">IFERROR(INDEX(PathLength,MATCH(1,(N=$A2)*(KSI=J$1),0),1),"")</f>
        <v>0.42</v>
      </c>
      <c r="K2" s="1">
        <f t="array" ref="K2">IFERROR(INDEX(PathLength,MATCH(1,(N=$A2)*(KSI=K$1),0),1),"")</f>
        <v>0.55000000000000004</v>
      </c>
      <c r="L2" s="1">
        <f t="array" ref="L2">IFERROR(INDEX(PathLength,MATCH(1,(N=$A2)*(KSI=L$1),0),1),"")</f>
        <v>0.47</v>
      </c>
      <c r="M2" s="1">
        <f t="array" ref="M2">IFERROR(INDEX(PathLength,MATCH(1,(N=$A2)*(KSI=M$1),0),1),"")</f>
        <v>0.62</v>
      </c>
      <c r="N2" s="1">
        <f t="array" ref="N2">IFERROR(INDEX(PathLength,MATCH(1,(N=$A2)*(KSI=N$1),0),1),"")</f>
        <v>0.69</v>
      </c>
      <c r="O2" s="1">
        <f t="array" ref="O2">IFERROR(INDEX(PathLength,MATCH(1,(N=$A2)*(KSI=O$1),0),1),"")</f>
        <v>0.61</v>
      </c>
      <c r="P2" s="1">
        <f t="array" ref="P2">IFERROR(INDEX(PathLength,MATCH(1,(N=$A2)*(KSI=P$1),0),1),"")</f>
        <v>0.82</v>
      </c>
      <c r="Q2" s="1">
        <f t="array" ref="Q2">IFERROR(INDEX(PathLength,MATCH(1,(N=$A2)*(KSI=Q$1),0),1),"")</f>
        <v>0.92</v>
      </c>
      <c r="R2" s="1">
        <f t="array" ref="R2">IFERROR(INDEX(PathLength,MATCH(1,(N=$A2)*(KSI=R$1),0),1),"")</f>
        <v>1.04</v>
      </c>
      <c r="S2" s="1">
        <f t="array" ref="S2">IFERROR(INDEX(PathLength,MATCH(1,(N=$A2)*(KSI=S$1),0),1),"")</f>
        <v>1.04</v>
      </c>
      <c r="T2" s="1">
        <f t="array" ref="T2">IFERROR(INDEX(PathLength,MATCH(1,(N=$A2)*(KSI=T$1),0),1),"")</f>
        <v>1.03</v>
      </c>
      <c r="U2" s="1">
        <f t="array" ref="U2">IFERROR(INDEX(PathLength,MATCH(1,(N=$A2)*(KSI=U$1),0),1),"")</f>
        <v>1.1399999999999999</v>
      </c>
      <c r="V2" s="1">
        <f t="array" ref="V2">IFERROR(INDEX(PathLength,MATCH(1,(N=$A2)*(KSI=V$1),0),1),"")</f>
        <v>1.1200000000000001</v>
      </c>
      <c r="W2" s="1">
        <f t="array" ref="W2">IFERROR(INDEX(PathLength,MATCH(1,(N=$A2)*(KSI=W$1),0),1),"")</f>
        <v>1.1000000000000001</v>
      </c>
      <c r="X2" s="1">
        <f t="array" ref="X2">IFERROR(INDEX(PathLength,MATCH(1,(N=$A2)*(KSI=X$1),0),1),"")</f>
        <v>1.08</v>
      </c>
      <c r="Y2" s="1">
        <f t="array" ref="Y2">IFERROR(INDEX(PathLength,MATCH(1,(N=$A2)*(KSI=Y$1),0),1),"")</f>
        <v>1.06</v>
      </c>
      <c r="Z2" s="1">
        <f t="array" ref="Z2">IFERROR(INDEX(PathLength,MATCH(1,(N=$A2)*(KSI=Z$1),0),1),"")</f>
        <v>1.1000000000000001</v>
      </c>
      <c r="AA2" s="1" t="str">
        <f t="array" ref="AA2">IFERROR(INDEX(PathLength,MATCH(1,(N=$A2)*(KSI=AA$1),0),1),"")</f>
        <v/>
      </c>
      <c r="AB2" s="1" t="str">
        <f t="array" ref="AB2">IFERROR(INDEX(PathLength,MATCH(1,(N=$A2)*(KSI=AB$1),0),1),"")</f>
        <v/>
      </c>
      <c r="AC2" s="1" t="str">
        <f t="array" ref="AC2">IFERROR(INDEX(PathLength,MATCH(1,(N=$A2)*(KSI=AC$1),0),1),"")</f>
        <v/>
      </c>
      <c r="AD2" s="1" t="str">
        <f t="array" ref="AD2">IFERROR(INDEX(PathLength,MATCH(1,(N=$A2)*(KSI=AD$1),0),1),"")</f>
        <v/>
      </c>
      <c r="AE2" s="1" t="str">
        <f t="array" ref="AE2">IFERROR(INDEX(PathLength,MATCH(1,(N=$A2)*(KSI=AE$1),0),1),"")</f>
        <v/>
      </c>
      <c r="AF2" s="1" t="str">
        <f t="array" ref="AF2">IFERROR(INDEX(PathLength,MATCH(1,(N=$A2)*(KSI=AF$1),0),1),"")</f>
        <v/>
      </c>
      <c r="AG2" s="1" t="str">
        <f t="array" ref="AG2">IFERROR(INDEX(PathLength,MATCH(1,(N=$A2)*(KSI=AG$1),0),1),"")</f>
        <v/>
      </c>
      <c r="AH2" s="1" t="str">
        <f t="array" ref="AH2">IFERROR(INDEX(PathLength,MATCH(1,(N=$A2)*(KSI=AH$1),0),1),"")</f>
        <v/>
      </c>
      <c r="AI2" s="1" t="str">
        <f t="array" ref="AI2">IFERROR(INDEX(PathLength,MATCH(1,(N=$A2)*(KSI=AI$1),0),1),"")</f>
        <v/>
      </c>
      <c r="AJ2" s="1" t="str">
        <f t="array" ref="AJ2">IFERROR(INDEX(PathLength,MATCH(1,(N=$A2)*(KSI=AJ$1),0),1),"")</f>
        <v/>
      </c>
      <c r="AK2" s="1" t="str">
        <f t="array" ref="AK2">IFERROR(INDEX(PathLength,MATCH(1,(N=$A2)*(KSI=AK$1),0),1),"")</f>
        <v/>
      </c>
      <c r="AL2" s="1" t="str">
        <f t="array" ref="AL2">IFERROR(INDEX(PathLength,MATCH(1,(N=$A2)*(KSI=AL$1),0),1),"")</f>
        <v/>
      </c>
      <c r="AM2" s="1" t="str">
        <f t="array" ref="AM2">IFERROR(INDEX(PathLength,MATCH(1,(N=$A2)*(KSI=AM$1),0),1),"")</f>
        <v/>
      </c>
      <c r="AN2" s="1" t="str">
        <f t="array" ref="AN2">IFERROR(INDEX(PathLength,MATCH(1,(N=$A2)*(KSI=AN$1),0),1),"")</f>
        <v/>
      </c>
      <c r="AO2" s="1" t="str">
        <f t="array" ref="AO2">IFERROR(INDEX(PathLength,MATCH(1,(N=$A2)*(KSI=AO$1),0),1),"")</f>
        <v/>
      </c>
      <c r="AP2" s="1" t="str">
        <f t="array" ref="AP2">IFERROR(INDEX(PathLength,MATCH(1,(N=$A2)*(KSI=AP$1),0),1),"")</f>
        <v/>
      </c>
      <c r="AQ2" s="1" t="str">
        <f t="array" ref="AQ2">IFERROR(INDEX(PathLength,MATCH(1,(N=$A2)*(KSI=AQ$1),0),1),"")</f>
        <v/>
      </c>
      <c r="AR2" s="1" t="str">
        <f t="array" ref="AR2">IFERROR(INDEX(PathLength,MATCH(1,(N=$A2)*(KSI=AR$1),0),1),"")</f>
        <v/>
      </c>
      <c r="AS2" s="1" t="str">
        <f t="array" ref="AS2">IFERROR(INDEX(PathLength,MATCH(1,(N=$A2)*(KSI=AS$1),0),1),"")</f>
        <v/>
      </c>
      <c r="AT2" s="1" t="str">
        <f t="array" ref="AT2">IFERROR(INDEX(PathLength,MATCH(1,(N=$A2)*(KSI=AT$1),0),1),"")</f>
        <v/>
      </c>
      <c r="AU2" s="1" t="str">
        <f t="array" ref="AU2">IFERROR(INDEX(PathLength,MATCH(1,(N=$A2)*(KSI=AU$1),0),1),"")</f>
        <v/>
      </c>
      <c r="AV2" s="1" t="str">
        <f t="array" ref="AV2">IFERROR(INDEX(PathLength,MATCH(1,(N=$A2)*(KSI=AV$1),0),1),"")</f>
        <v/>
      </c>
      <c r="AW2" s="1" t="str">
        <f t="array" ref="AW2">IFERROR(INDEX(PathLength,MATCH(1,(N=$A2)*(KSI=AW$1),0),1),"")</f>
        <v/>
      </c>
      <c r="AX2" s="1" t="str">
        <f t="array" ref="AX2">IFERROR(INDEX(PathLength,MATCH(1,(N=$A2)*(KSI=AX$1),0),1),"")</f>
        <v/>
      </c>
    </row>
    <row r="3" spans="1:55" x14ac:dyDescent="0.25">
      <c r="A3" s="7">
        <f t="array" ref="A3">IFERROR(INDEX(N, MATCH(0,COUNTIF($A$1:A2, N), 0)), "")</f>
        <v>20</v>
      </c>
      <c r="B3" s="1">
        <f t="array" ref="B3">IFERROR(INDEX(PathLength,MATCH(1,(N=$A3)*(KSI=B$1),0),1),"")</f>
        <v>0.03</v>
      </c>
      <c r="C3" s="1">
        <f t="array" ref="C3">IFERROR(INDEX(PathLength,MATCH(1,(N=$A3)*(KSI=C$1),0),1),"")</f>
        <v>7.0000000000000007E-2</v>
      </c>
      <c r="D3" s="1">
        <f t="array" ref="D3">IFERROR(INDEX(PathLength,MATCH(1,(N=$A3)*(KSI=D$1),0),1),"")</f>
        <v>0.13</v>
      </c>
      <c r="E3" s="1">
        <f t="array" ref="E3">IFERROR(INDEX(PathLength,MATCH(1,(N=$A3)*(KSI=E$1),0),1),"")</f>
        <v>0.19</v>
      </c>
      <c r="F3" s="1">
        <f t="array" ref="F3">IFERROR(INDEX(PathLength,MATCH(1,(N=$A3)*(KSI=F$1),0),1),"")</f>
        <v>0.35</v>
      </c>
      <c r="G3" s="1">
        <f t="array" ref="G3">IFERROR(INDEX(PathLength,MATCH(1,(N=$A3)*(KSI=G$1),0),1),"")</f>
        <v>0.35</v>
      </c>
      <c r="H3" s="1">
        <f t="array" ref="H3">IFERROR(INDEX(PathLength,MATCH(1,(N=$A3)*(KSI=H$1),0),1),"")</f>
        <v>0.5</v>
      </c>
      <c r="I3" s="1">
        <f t="array" ref="I3">IFERROR(INDEX(PathLength,MATCH(1,(N=$A3)*(KSI=I$1),0),1),"")</f>
        <v>0.66</v>
      </c>
      <c r="J3" s="1">
        <f t="array" ref="J3">IFERROR(INDEX(PathLength,MATCH(1,(N=$A3)*(KSI=J$1),0),1),"")</f>
        <v>1.02</v>
      </c>
      <c r="K3" s="1">
        <f t="array" ref="K3">IFERROR(INDEX(PathLength,MATCH(1,(N=$A3)*(KSI=K$1),0),1),"")</f>
        <v>1.21</v>
      </c>
      <c r="L3" s="1">
        <f t="array" ref="L3">IFERROR(INDEX(PathLength,MATCH(1,(N=$A3)*(KSI=L$1),0),1),"")</f>
        <v>1.1000000000000001</v>
      </c>
      <c r="M3" s="1">
        <f t="array" ref="M3">IFERROR(INDEX(PathLength,MATCH(1,(N=$A3)*(KSI=M$1),0),1),"")</f>
        <v>1.1399999999999999</v>
      </c>
      <c r="N3" s="1">
        <f t="array" ref="N3">IFERROR(INDEX(PathLength,MATCH(1,(N=$A3)*(KSI=N$1),0),1),"")</f>
        <v>1.1599999999999999</v>
      </c>
      <c r="O3" s="1">
        <f t="array" ref="O3">IFERROR(INDEX(PathLength,MATCH(1,(N=$A3)*(KSI=O$1),0),1),"")</f>
        <v>1.5</v>
      </c>
      <c r="P3" s="1">
        <f t="array" ref="P3">IFERROR(INDEX(PathLength,MATCH(1,(N=$A3)*(KSI=P$1),0),1),"")</f>
        <v>1.55</v>
      </c>
      <c r="Q3" s="1">
        <f t="array" ref="Q3">IFERROR(INDEX(PathLength,MATCH(1,(N=$A3)*(KSI=Q$1),0),1),"")</f>
        <v>1.4</v>
      </c>
      <c r="R3" s="1">
        <f t="array" ref="R3">IFERROR(INDEX(PathLength,MATCH(1,(N=$A3)*(KSI=R$1),0),1),"")</f>
        <v>1.64</v>
      </c>
      <c r="S3" s="1">
        <f t="array" ref="S3">IFERROR(INDEX(PathLength,MATCH(1,(N=$A3)*(KSI=S$1),0),1),"")</f>
        <v>1.5</v>
      </c>
      <c r="T3" s="1">
        <f t="array" ref="T3">IFERROR(INDEX(PathLength,MATCH(1,(N=$A3)*(KSI=T$1),0),1),"")</f>
        <v>1.51</v>
      </c>
      <c r="U3" s="1">
        <f t="array" ref="U3">IFERROR(INDEX(PathLength,MATCH(1,(N=$A3)*(KSI=U$1),0),1),"")</f>
        <v>1.55</v>
      </c>
      <c r="V3" s="1">
        <f t="array" ref="V3">IFERROR(INDEX(PathLength,MATCH(1,(N=$A3)*(KSI=V$1),0),1),"")</f>
        <v>1.5</v>
      </c>
      <c r="W3" s="1">
        <f t="array" ref="W3">IFERROR(INDEX(PathLength,MATCH(1,(N=$A3)*(KSI=W$1),0),1),"")</f>
        <v>1.43</v>
      </c>
      <c r="X3" s="1">
        <f t="array" ref="X3">IFERROR(INDEX(PathLength,MATCH(1,(N=$A3)*(KSI=X$1),0),1),"")</f>
        <v>1.39</v>
      </c>
      <c r="Y3" s="1">
        <f t="array" ref="Y3">IFERROR(INDEX(PathLength,MATCH(1,(N=$A3)*(KSI=Y$1),0),1),"")</f>
        <v>1.36</v>
      </c>
      <c r="Z3" s="1">
        <f t="array" ref="Z3">IFERROR(INDEX(PathLength,MATCH(1,(N=$A3)*(KSI=Z$1),0),1),"")</f>
        <v>1.36</v>
      </c>
      <c r="AA3" s="1" t="str">
        <f t="array" ref="AA3">IFERROR(INDEX(PathLength,MATCH(1,(N=$A3)*(KSI=AA$1),0),1),"")</f>
        <v/>
      </c>
      <c r="AB3" s="1" t="str">
        <f t="array" ref="AB3">IFERROR(INDEX(PathLength,MATCH(1,(N=$A3)*(KSI=AB$1),0),1),"")</f>
        <v/>
      </c>
      <c r="AC3" s="1" t="str">
        <f t="array" ref="AC3">IFERROR(INDEX(PathLength,MATCH(1,(N=$A3)*(KSI=AC$1),0),1),"")</f>
        <v/>
      </c>
      <c r="AD3" s="1" t="str">
        <f t="array" ref="AD3">IFERROR(INDEX(PathLength,MATCH(1,(N=$A3)*(KSI=AD$1),0),1),"")</f>
        <v/>
      </c>
      <c r="AE3" s="1" t="str">
        <f t="array" ref="AE3">IFERROR(INDEX(PathLength,MATCH(1,(N=$A3)*(KSI=AE$1),0),1),"")</f>
        <v/>
      </c>
      <c r="AF3" s="1" t="str">
        <f t="array" ref="AF3">IFERROR(INDEX(PathLength,MATCH(1,(N=$A3)*(KSI=AF$1),0),1),"")</f>
        <v/>
      </c>
      <c r="AG3" s="1" t="str">
        <f t="array" ref="AG3">IFERROR(INDEX(PathLength,MATCH(1,(N=$A3)*(KSI=AG$1),0),1),"")</f>
        <v/>
      </c>
      <c r="AH3" s="1" t="str">
        <f t="array" ref="AH3">IFERROR(INDEX(PathLength,MATCH(1,(N=$A3)*(KSI=AH$1),0),1),"")</f>
        <v/>
      </c>
      <c r="AI3" s="1" t="str">
        <f t="array" ref="AI3">IFERROR(INDEX(PathLength,MATCH(1,(N=$A3)*(KSI=AI$1),0),1),"")</f>
        <v/>
      </c>
      <c r="AJ3" s="1" t="str">
        <f t="array" ref="AJ3">IFERROR(INDEX(PathLength,MATCH(1,(N=$A3)*(KSI=AJ$1),0),1),"")</f>
        <v/>
      </c>
      <c r="AK3" s="1" t="str">
        <f t="array" ref="AK3">IFERROR(INDEX(PathLength,MATCH(1,(N=$A3)*(KSI=AK$1),0),1),"")</f>
        <v/>
      </c>
      <c r="AL3" s="1" t="str">
        <f t="array" ref="AL3">IFERROR(INDEX(PathLength,MATCH(1,(N=$A3)*(KSI=AL$1),0),1),"")</f>
        <v/>
      </c>
      <c r="AM3" s="1" t="str">
        <f t="array" ref="AM3">IFERROR(INDEX(PathLength,MATCH(1,(N=$A3)*(KSI=AM$1),0),1),"")</f>
        <v/>
      </c>
      <c r="AN3" s="1" t="str">
        <f t="array" ref="AN3">IFERROR(INDEX(PathLength,MATCH(1,(N=$A3)*(KSI=AN$1),0),1),"")</f>
        <v/>
      </c>
      <c r="AO3" s="1" t="str">
        <f t="array" ref="AO3">IFERROR(INDEX(PathLength,MATCH(1,(N=$A3)*(KSI=AO$1),0),1),"")</f>
        <v/>
      </c>
      <c r="AP3" s="1" t="str">
        <f t="array" ref="AP3">IFERROR(INDEX(PathLength,MATCH(1,(N=$A3)*(KSI=AP$1),0),1),"")</f>
        <v/>
      </c>
      <c r="AQ3" s="1" t="str">
        <f t="array" ref="AQ3">IFERROR(INDEX(PathLength,MATCH(1,(N=$A3)*(KSI=AQ$1),0),1),"")</f>
        <v/>
      </c>
      <c r="AR3" s="1" t="str">
        <f t="array" ref="AR3">IFERROR(INDEX(PathLength,MATCH(1,(N=$A3)*(KSI=AR$1),0),1),"")</f>
        <v/>
      </c>
      <c r="AS3" s="1" t="str">
        <f t="array" ref="AS3">IFERROR(INDEX(PathLength,MATCH(1,(N=$A3)*(KSI=AS$1),0),1),"")</f>
        <v/>
      </c>
      <c r="AT3" s="1" t="str">
        <f t="array" ref="AT3">IFERROR(INDEX(PathLength,MATCH(1,(N=$A3)*(KSI=AT$1),0),1),"")</f>
        <v/>
      </c>
      <c r="AU3" s="1" t="str">
        <f t="array" ref="AU3">IFERROR(INDEX(PathLength,MATCH(1,(N=$A3)*(KSI=AU$1),0),1),"")</f>
        <v/>
      </c>
      <c r="AV3" s="1" t="str">
        <f t="array" ref="AV3">IFERROR(INDEX(PathLength,MATCH(1,(N=$A3)*(KSI=AV$1),0),1),"")</f>
        <v/>
      </c>
      <c r="AW3" s="1" t="str">
        <f t="array" ref="AW3">IFERROR(INDEX(PathLength,MATCH(1,(N=$A3)*(KSI=AW$1),0),1),"")</f>
        <v/>
      </c>
      <c r="AX3" s="1" t="str">
        <f t="array" ref="AX3">IFERROR(INDEX(PathLength,MATCH(1,(N=$A3)*(KSI=AX$1),0),1),"")</f>
        <v/>
      </c>
    </row>
    <row r="4" spans="1:55" x14ac:dyDescent="0.25">
      <c r="A4" s="7">
        <f t="array" ref="A4">IFERROR(INDEX(N, MATCH(0,COUNTIF($A$1:A3, N), 0)), "")</f>
        <v>30</v>
      </c>
      <c r="B4" s="1">
        <f t="array" ref="B4">IFERROR(INDEX(PathLength,MATCH(1,(N=$A4)*(KSI=B$1),0),1),"")</f>
        <v>0.03</v>
      </c>
      <c r="C4" s="1">
        <f t="array" ref="C4">IFERROR(INDEX(PathLength,MATCH(1,(N=$A4)*(KSI=C$1),0),1),"")</f>
        <v>0.08</v>
      </c>
      <c r="D4" s="1">
        <f t="array" ref="D4">IFERROR(INDEX(PathLength,MATCH(1,(N=$A4)*(KSI=D$1),0),1),"")</f>
        <v>0.17</v>
      </c>
      <c r="E4" s="1">
        <f t="array" ref="E4">IFERROR(INDEX(PathLength,MATCH(1,(N=$A4)*(KSI=E$1),0),1),"")</f>
        <v>0.28000000000000003</v>
      </c>
      <c r="F4" s="1">
        <f t="array" ref="F4">IFERROR(INDEX(PathLength,MATCH(1,(N=$A4)*(KSI=F$1),0),1),"")</f>
        <v>0.48</v>
      </c>
      <c r="G4" s="1">
        <f t="array" ref="G4">IFERROR(INDEX(PathLength,MATCH(1,(N=$A4)*(KSI=G$1),0),1),"")</f>
        <v>0.89</v>
      </c>
      <c r="H4" s="1">
        <f t="array" ref="H4">IFERROR(INDEX(PathLength,MATCH(1,(N=$A4)*(KSI=H$1),0),1),"")</f>
        <v>1.05</v>
      </c>
      <c r="I4" s="1">
        <f t="array" ref="I4">IFERROR(INDEX(PathLength,MATCH(1,(N=$A4)*(KSI=I$1),0),1),"")</f>
        <v>1.38</v>
      </c>
      <c r="J4" s="1">
        <f t="array" ref="J4">IFERROR(INDEX(PathLength,MATCH(1,(N=$A4)*(KSI=J$1),0),1),"")</f>
        <v>1.47</v>
      </c>
      <c r="K4" s="1">
        <f t="array" ref="K4">IFERROR(INDEX(PathLength,MATCH(1,(N=$A4)*(KSI=K$1),0),1),"")</f>
        <v>1.75</v>
      </c>
      <c r="L4" s="1">
        <f t="array" ref="L4">IFERROR(INDEX(PathLength,MATCH(1,(N=$A4)*(KSI=L$1),0),1),"")</f>
        <v>1.75</v>
      </c>
      <c r="M4" s="1">
        <f t="array" ref="M4">IFERROR(INDEX(PathLength,MATCH(1,(N=$A4)*(KSI=M$1),0),1),"")</f>
        <v>1.68</v>
      </c>
      <c r="N4" s="1">
        <f t="array" ref="N4">IFERROR(INDEX(PathLength,MATCH(1,(N=$A4)*(KSI=N$1),0),1),"")</f>
        <v>1.82</v>
      </c>
      <c r="O4" s="1">
        <f t="array" ref="O4">IFERROR(INDEX(PathLength,MATCH(1,(N=$A4)*(KSI=O$1),0),1),"")</f>
        <v>1.79</v>
      </c>
      <c r="P4" s="1">
        <f t="array" ref="P4">IFERROR(INDEX(PathLength,MATCH(1,(N=$A4)*(KSI=P$1),0),1),"")</f>
        <v>1.75</v>
      </c>
      <c r="Q4" s="1">
        <f t="array" ref="Q4">IFERROR(INDEX(PathLength,MATCH(1,(N=$A4)*(KSI=Q$1),0),1),"")</f>
        <v>1.72</v>
      </c>
      <c r="R4" s="1">
        <f t="array" ref="R4">IFERROR(INDEX(PathLength,MATCH(1,(N=$A4)*(KSI=R$1),0),1),"")</f>
        <v>1.77</v>
      </c>
      <c r="S4" s="1">
        <f t="array" ref="S4">IFERROR(INDEX(PathLength,MATCH(1,(N=$A4)*(KSI=S$1),0),1),"")</f>
        <v>1.65</v>
      </c>
      <c r="T4" s="1">
        <f t="array" ref="T4">IFERROR(INDEX(PathLength,MATCH(1,(N=$A4)*(KSI=T$1),0),1),"")</f>
        <v>1.67</v>
      </c>
      <c r="U4" s="1">
        <f t="array" ref="U4">IFERROR(INDEX(PathLength,MATCH(1,(N=$A4)*(KSI=U$1),0),1),"")</f>
        <v>1.64</v>
      </c>
      <c r="V4" s="1">
        <f t="array" ref="V4">IFERROR(INDEX(PathLength,MATCH(1,(N=$A4)*(KSI=V$1),0),1),"")</f>
        <v>1.59</v>
      </c>
      <c r="W4" s="1">
        <f t="array" ref="W4">IFERROR(INDEX(PathLength,MATCH(1,(N=$A4)*(KSI=W$1),0),1),"")</f>
        <v>1.57</v>
      </c>
      <c r="X4" s="1">
        <f t="array" ref="X4">IFERROR(INDEX(PathLength,MATCH(1,(N=$A4)*(KSI=X$1),0),1),"")</f>
        <v>1.59</v>
      </c>
      <c r="Y4" s="1">
        <f t="array" ref="Y4">IFERROR(INDEX(PathLength,MATCH(1,(N=$A4)*(KSI=Y$1),0),1),"")</f>
        <v>1.44</v>
      </c>
      <c r="Z4" s="1">
        <f t="array" ref="Z4">IFERROR(INDEX(PathLength,MATCH(1,(N=$A4)*(KSI=Z$1),0),1),"")</f>
        <v>1.42</v>
      </c>
      <c r="AA4" s="1" t="str">
        <f t="array" ref="AA4">IFERROR(INDEX(PathLength,MATCH(1,(N=$A4)*(KSI=AA$1),0),1),"")</f>
        <v/>
      </c>
      <c r="AB4" s="1" t="str">
        <f t="array" ref="AB4">IFERROR(INDEX(PathLength,MATCH(1,(N=$A4)*(KSI=AB$1),0),1),"")</f>
        <v/>
      </c>
      <c r="AC4" s="1" t="str">
        <f t="array" ref="AC4">IFERROR(INDEX(PathLength,MATCH(1,(N=$A4)*(KSI=AC$1),0),1),"")</f>
        <v/>
      </c>
      <c r="AD4" s="1" t="str">
        <f t="array" ref="AD4">IFERROR(INDEX(PathLength,MATCH(1,(N=$A4)*(KSI=AD$1),0),1),"")</f>
        <v/>
      </c>
      <c r="AE4" s="1" t="str">
        <f t="array" ref="AE4">IFERROR(INDEX(PathLength,MATCH(1,(N=$A4)*(KSI=AE$1),0),1),"")</f>
        <v/>
      </c>
      <c r="AF4" s="1" t="str">
        <f t="array" ref="AF4">IFERROR(INDEX(PathLength,MATCH(1,(N=$A4)*(KSI=AF$1),0),1),"")</f>
        <v/>
      </c>
      <c r="AG4" s="1" t="str">
        <f t="array" ref="AG4">IFERROR(INDEX(PathLength,MATCH(1,(N=$A4)*(KSI=AG$1),0),1),"")</f>
        <v/>
      </c>
      <c r="AH4" s="1" t="str">
        <f t="array" ref="AH4">IFERROR(INDEX(PathLength,MATCH(1,(N=$A4)*(KSI=AH$1),0),1),"")</f>
        <v/>
      </c>
      <c r="AI4" s="1" t="str">
        <f t="array" ref="AI4">IFERROR(INDEX(PathLength,MATCH(1,(N=$A4)*(KSI=AI$1),0),1),"")</f>
        <v/>
      </c>
      <c r="AJ4" s="1" t="str">
        <f t="array" ref="AJ4">IFERROR(INDEX(PathLength,MATCH(1,(N=$A4)*(KSI=AJ$1),0),1),"")</f>
        <v/>
      </c>
      <c r="AK4" s="1" t="str">
        <f t="array" ref="AK4">IFERROR(INDEX(PathLength,MATCH(1,(N=$A4)*(KSI=AK$1),0),1),"")</f>
        <v/>
      </c>
      <c r="AL4" s="1" t="str">
        <f t="array" ref="AL4">IFERROR(INDEX(PathLength,MATCH(1,(N=$A4)*(KSI=AL$1),0),1),"")</f>
        <v/>
      </c>
      <c r="AM4" s="1" t="str">
        <f t="array" ref="AM4">IFERROR(INDEX(PathLength,MATCH(1,(N=$A4)*(KSI=AM$1),0),1),"")</f>
        <v/>
      </c>
      <c r="AN4" s="1" t="str">
        <f t="array" ref="AN4">IFERROR(INDEX(PathLength,MATCH(1,(N=$A4)*(KSI=AN$1),0),1),"")</f>
        <v/>
      </c>
      <c r="AO4" s="1" t="str">
        <f t="array" ref="AO4">IFERROR(INDEX(PathLength,MATCH(1,(N=$A4)*(KSI=AO$1),0),1),"")</f>
        <v/>
      </c>
      <c r="AP4" s="1" t="str">
        <f t="array" ref="AP4">IFERROR(INDEX(PathLength,MATCH(1,(N=$A4)*(KSI=AP$1),0),1),"")</f>
        <v/>
      </c>
      <c r="AQ4" s="1" t="str">
        <f t="array" ref="AQ4">IFERROR(INDEX(PathLength,MATCH(1,(N=$A4)*(KSI=AQ$1),0),1),"")</f>
        <v/>
      </c>
      <c r="AR4" s="1" t="str">
        <f t="array" ref="AR4">IFERROR(INDEX(PathLength,MATCH(1,(N=$A4)*(KSI=AR$1),0),1),"")</f>
        <v/>
      </c>
      <c r="AS4" s="1" t="str">
        <f t="array" ref="AS4">IFERROR(INDEX(PathLength,MATCH(1,(N=$A4)*(KSI=AS$1),0),1),"")</f>
        <v/>
      </c>
      <c r="AT4" s="1" t="str">
        <f t="array" ref="AT4">IFERROR(INDEX(PathLength,MATCH(1,(N=$A4)*(KSI=AT$1),0),1),"")</f>
        <v/>
      </c>
      <c r="AU4" s="1" t="str">
        <f t="array" ref="AU4">IFERROR(INDEX(PathLength,MATCH(1,(N=$A4)*(KSI=AU$1),0),1),"")</f>
        <v/>
      </c>
      <c r="AV4" s="1" t="str">
        <f t="array" ref="AV4">IFERROR(INDEX(PathLength,MATCH(1,(N=$A4)*(KSI=AV$1),0),1),"")</f>
        <v/>
      </c>
      <c r="AW4" s="1" t="str">
        <f t="array" ref="AW4">IFERROR(INDEX(PathLength,MATCH(1,(N=$A4)*(KSI=AW$1),0),1),"")</f>
        <v/>
      </c>
      <c r="AX4" s="1" t="str">
        <f t="array" ref="AX4">IFERROR(INDEX(PathLength,MATCH(1,(N=$A4)*(KSI=AX$1),0),1),"")</f>
        <v/>
      </c>
    </row>
    <row r="5" spans="1:55" x14ac:dyDescent="0.25">
      <c r="A5" s="7">
        <f t="array" ref="A5">IFERROR(INDEX(N, MATCH(0,COUNTIF($A$1:A4, N), 0)), "")</f>
        <v>40</v>
      </c>
      <c r="B5" s="1">
        <f t="array" ref="B5">IFERROR(INDEX(PathLength,MATCH(1,(N=$A5)*(KSI=B$1),0),1),"")</f>
        <v>0.04</v>
      </c>
      <c r="C5" s="1">
        <f t="array" ref="C5">IFERROR(INDEX(PathLength,MATCH(1,(N=$A5)*(KSI=C$1),0),1),"")</f>
        <v>0.11</v>
      </c>
      <c r="D5" s="1">
        <f t="array" ref="D5">IFERROR(INDEX(PathLength,MATCH(1,(N=$A5)*(KSI=D$1),0),1),"")</f>
        <v>0.23</v>
      </c>
      <c r="E5" s="1">
        <f t="array" ref="E5">IFERROR(INDEX(PathLength,MATCH(1,(N=$A5)*(KSI=E$1),0),1),"")</f>
        <v>0.39</v>
      </c>
      <c r="F5" s="1">
        <f t="array" ref="F5">IFERROR(INDEX(PathLength,MATCH(1,(N=$A5)*(KSI=F$1),0),1),"")</f>
        <v>0.93</v>
      </c>
      <c r="G5" s="1">
        <f t="array" ref="G5">IFERROR(INDEX(PathLength,MATCH(1,(N=$A5)*(KSI=G$1),0),1),"")</f>
        <v>1.04</v>
      </c>
      <c r="H5" s="1">
        <f t="array" ref="H5">IFERROR(INDEX(PathLength,MATCH(1,(N=$A5)*(KSI=H$1),0),1),"")</f>
        <v>1.63</v>
      </c>
      <c r="I5" s="1">
        <f t="array" ref="I5">IFERROR(INDEX(PathLength,MATCH(1,(N=$A5)*(KSI=I$1),0),1),"")</f>
        <v>1.74</v>
      </c>
      <c r="J5" s="1">
        <f t="array" ref="J5">IFERROR(INDEX(PathLength,MATCH(1,(N=$A5)*(KSI=J$1),0),1),"")</f>
        <v>2.09</v>
      </c>
      <c r="K5" s="1">
        <f t="array" ref="K5">IFERROR(INDEX(PathLength,MATCH(1,(N=$A5)*(KSI=K$1),0),1),"")</f>
        <v>1.94</v>
      </c>
      <c r="L5" s="1">
        <f t="array" ref="L5">IFERROR(INDEX(PathLength,MATCH(1,(N=$A5)*(KSI=L$1),0),1),"")</f>
        <v>2.1</v>
      </c>
      <c r="M5" s="1">
        <f t="array" ref="M5">IFERROR(INDEX(PathLength,MATCH(1,(N=$A5)*(KSI=M$1),0),1),"")</f>
        <v>1.96</v>
      </c>
      <c r="N5" s="1">
        <f t="array" ref="N5">IFERROR(INDEX(PathLength,MATCH(1,(N=$A5)*(KSI=N$1),0),1),"")</f>
        <v>2.06</v>
      </c>
      <c r="O5" s="1">
        <f t="array" ref="O5">IFERROR(INDEX(PathLength,MATCH(1,(N=$A5)*(KSI=O$1),0),1),"")</f>
        <v>1.94</v>
      </c>
      <c r="P5" s="1">
        <f t="array" ref="P5">IFERROR(INDEX(PathLength,MATCH(1,(N=$A5)*(KSI=P$1),0),1),"")</f>
        <v>1.96</v>
      </c>
      <c r="Q5" s="1">
        <f t="array" ref="Q5">IFERROR(INDEX(PathLength,MATCH(1,(N=$A5)*(KSI=Q$1),0),1),"")</f>
        <v>1.94</v>
      </c>
      <c r="R5" s="1">
        <f t="array" ref="R5">IFERROR(INDEX(PathLength,MATCH(1,(N=$A5)*(KSI=R$1),0),1),"")</f>
        <v>1.82</v>
      </c>
      <c r="S5" s="1">
        <f t="array" ref="S5">IFERROR(INDEX(PathLength,MATCH(1,(N=$A5)*(KSI=S$1),0),1),"")</f>
        <v>1.82</v>
      </c>
      <c r="T5" s="1">
        <f t="array" ref="T5">IFERROR(INDEX(PathLength,MATCH(1,(N=$A5)*(KSI=T$1),0),1),"")</f>
        <v>1.73</v>
      </c>
      <c r="U5" s="1">
        <f t="array" ref="U5">IFERROR(INDEX(PathLength,MATCH(1,(N=$A5)*(KSI=U$1),0),1),"")</f>
        <v>1.68</v>
      </c>
      <c r="V5" s="1">
        <f t="array" ref="V5">IFERROR(INDEX(PathLength,MATCH(1,(N=$A5)*(KSI=V$1),0),1),"")</f>
        <v>1.6</v>
      </c>
      <c r="W5" s="1">
        <f t="array" ref="W5">IFERROR(INDEX(PathLength,MATCH(1,(N=$A5)*(KSI=W$1),0),1),"")</f>
        <v>1.56</v>
      </c>
      <c r="X5" s="1">
        <f t="array" ref="X5">IFERROR(INDEX(PathLength,MATCH(1,(N=$A5)*(KSI=X$1),0),1),"")</f>
        <v>1.56</v>
      </c>
      <c r="Y5" s="1">
        <f t="array" ref="Y5">IFERROR(INDEX(PathLength,MATCH(1,(N=$A5)*(KSI=Y$1),0),1),"")</f>
        <v>1.48</v>
      </c>
      <c r="Z5" s="1">
        <f t="array" ref="Z5">IFERROR(INDEX(PathLength,MATCH(1,(N=$A5)*(KSI=Z$1),0),1),"")</f>
        <v>1.45</v>
      </c>
      <c r="AA5" s="1" t="str">
        <f t="array" ref="AA5">IFERROR(INDEX(PathLength,MATCH(1,(N=$A5)*(KSI=AA$1),0),1),"")</f>
        <v/>
      </c>
      <c r="AB5" s="1" t="str">
        <f t="array" ref="AB5">IFERROR(INDEX(PathLength,MATCH(1,(N=$A5)*(KSI=AB$1),0),1),"")</f>
        <v/>
      </c>
      <c r="AC5" s="1" t="str">
        <f t="array" ref="AC5">IFERROR(INDEX(PathLength,MATCH(1,(N=$A5)*(KSI=AC$1),0),1),"")</f>
        <v/>
      </c>
      <c r="AD5" s="1" t="str">
        <f t="array" ref="AD5">IFERROR(INDEX(PathLength,MATCH(1,(N=$A5)*(KSI=AD$1),0),1),"")</f>
        <v/>
      </c>
      <c r="AE5" s="1" t="str">
        <f t="array" ref="AE5">IFERROR(INDEX(PathLength,MATCH(1,(N=$A5)*(KSI=AE$1),0),1),"")</f>
        <v/>
      </c>
      <c r="AF5" s="1" t="str">
        <f t="array" ref="AF5">IFERROR(INDEX(PathLength,MATCH(1,(N=$A5)*(KSI=AF$1),0),1),"")</f>
        <v/>
      </c>
      <c r="AG5" s="1" t="str">
        <f t="array" ref="AG5">IFERROR(INDEX(PathLength,MATCH(1,(N=$A5)*(KSI=AG$1),0),1),"")</f>
        <v/>
      </c>
      <c r="AH5" s="1" t="str">
        <f t="array" ref="AH5">IFERROR(INDEX(PathLength,MATCH(1,(N=$A5)*(KSI=AH$1),0),1),"")</f>
        <v/>
      </c>
      <c r="AI5" s="1" t="str">
        <f t="array" ref="AI5">IFERROR(INDEX(PathLength,MATCH(1,(N=$A5)*(KSI=AI$1),0),1),"")</f>
        <v/>
      </c>
      <c r="AJ5" s="1" t="str">
        <f t="array" ref="AJ5">IFERROR(INDEX(PathLength,MATCH(1,(N=$A5)*(KSI=AJ$1),0),1),"")</f>
        <v/>
      </c>
      <c r="AK5" s="1" t="str">
        <f t="array" ref="AK5">IFERROR(INDEX(PathLength,MATCH(1,(N=$A5)*(KSI=AK$1),0),1),"")</f>
        <v/>
      </c>
      <c r="AL5" s="1" t="str">
        <f t="array" ref="AL5">IFERROR(INDEX(PathLength,MATCH(1,(N=$A5)*(KSI=AL$1),0),1),"")</f>
        <v/>
      </c>
      <c r="AM5" s="1" t="str">
        <f t="array" ref="AM5">IFERROR(INDEX(PathLength,MATCH(1,(N=$A5)*(KSI=AM$1),0),1),"")</f>
        <v/>
      </c>
      <c r="AN5" s="1" t="str">
        <f t="array" ref="AN5">IFERROR(INDEX(PathLength,MATCH(1,(N=$A5)*(KSI=AN$1),0),1),"")</f>
        <v/>
      </c>
      <c r="AO5" s="1" t="str">
        <f t="array" ref="AO5">IFERROR(INDEX(PathLength,MATCH(1,(N=$A5)*(KSI=AO$1),0),1),"")</f>
        <v/>
      </c>
      <c r="AP5" s="1" t="str">
        <f t="array" ref="AP5">IFERROR(INDEX(PathLength,MATCH(1,(N=$A5)*(KSI=AP$1),0),1),"")</f>
        <v/>
      </c>
      <c r="AQ5" s="1" t="str">
        <f t="array" ref="AQ5">IFERROR(INDEX(PathLength,MATCH(1,(N=$A5)*(KSI=AQ$1),0),1),"")</f>
        <v/>
      </c>
      <c r="AR5" s="1" t="str">
        <f t="array" ref="AR5">IFERROR(INDEX(PathLength,MATCH(1,(N=$A5)*(KSI=AR$1),0),1),"")</f>
        <v/>
      </c>
      <c r="AS5" s="1" t="str">
        <f t="array" ref="AS5">IFERROR(INDEX(PathLength,MATCH(1,(N=$A5)*(KSI=AS$1),0),1),"")</f>
        <v/>
      </c>
      <c r="AT5" s="1" t="str">
        <f t="array" ref="AT5">IFERROR(INDEX(PathLength,MATCH(1,(N=$A5)*(KSI=AT$1),0),1),"")</f>
        <v/>
      </c>
      <c r="AU5" s="1" t="str">
        <f t="array" ref="AU5">IFERROR(INDEX(PathLength,MATCH(1,(N=$A5)*(KSI=AU$1),0),1),"")</f>
        <v/>
      </c>
      <c r="AV5" s="1" t="str">
        <f t="array" ref="AV5">IFERROR(INDEX(PathLength,MATCH(1,(N=$A5)*(KSI=AV$1),0),1),"")</f>
        <v/>
      </c>
      <c r="AW5" s="1" t="str">
        <f t="array" ref="AW5">IFERROR(INDEX(PathLength,MATCH(1,(N=$A5)*(KSI=AW$1),0),1),"")</f>
        <v/>
      </c>
      <c r="AX5" s="1" t="str">
        <f t="array" ref="AX5">IFERROR(INDEX(PathLength,MATCH(1,(N=$A5)*(KSI=AX$1),0),1),"")</f>
        <v/>
      </c>
    </row>
    <row r="6" spans="1:55" x14ac:dyDescent="0.25">
      <c r="A6" s="7">
        <f t="array" ref="A6">IFERROR(INDEX(N, MATCH(0,COUNTIF($A$1:A5, N), 0)), "")</f>
        <v>50</v>
      </c>
      <c r="B6" s="1">
        <f t="array" ref="B6">IFERROR(INDEX(PathLength,MATCH(1,(N=$A6)*(KSI=B$1),0),1),"")</f>
        <v>0.04</v>
      </c>
      <c r="C6" s="1">
        <f t="array" ref="C6">IFERROR(INDEX(PathLength,MATCH(1,(N=$A6)*(KSI=C$1),0),1),"")</f>
        <v>0.17</v>
      </c>
      <c r="D6" s="1">
        <f t="array" ref="D6">IFERROR(INDEX(PathLength,MATCH(1,(N=$A6)*(KSI=D$1),0),1),"")</f>
        <v>0.36</v>
      </c>
      <c r="E6" s="1">
        <f t="array" ref="E6">IFERROR(INDEX(PathLength,MATCH(1,(N=$A6)*(KSI=E$1),0),1),"")</f>
        <v>0.69</v>
      </c>
      <c r="F6" s="1">
        <f t="array" ref="F6">IFERROR(INDEX(PathLength,MATCH(1,(N=$A6)*(KSI=F$1),0),1),"")</f>
        <v>1.22</v>
      </c>
      <c r="G6" s="1">
        <f t="array" ref="G6">IFERROR(INDEX(PathLength,MATCH(1,(N=$A6)*(KSI=G$1),0),1),"")</f>
        <v>1.74</v>
      </c>
      <c r="H6" s="1">
        <f t="array" ref="H6">IFERROR(INDEX(PathLength,MATCH(1,(N=$A6)*(KSI=H$1),0),1),"")</f>
        <v>1.92</v>
      </c>
      <c r="I6" s="1">
        <f t="array" ref="I6">IFERROR(INDEX(PathLength,MATCH(1,(N=$A6)*(KSI=I$1),0),1),"")</f>
        <v>2.38</v>
      </c>
      <c r="J6" s="1">
        <f t="array" ref="J6">IFERROR(INDEX(PathLength,MATCH(1,(N=$A6)*(KSI=J$1),0),1),"")</f>
        <v>2.6</v>
      </c>
      <c r="K6" s="1">
        <f t="array" ref="K6">IFERROR(INDEX(PathLength,MATCH(1,(N=$A6)*(KSI=K$1),0),1),"")</f>
        <v>2.46</v>
      </c>
      <c r="L6" s="1">
        <f t="array" ref="L6">IFERROR(INDEX(PathLength,MATCH(1,(N=$A6)*(KSI=L$1),0),1),"")</f>
        <v>2.16</v>
      </c>
      <c r="M6" s="1">
        <f t="array" ref="M6">IFERROR(INDEX(PathLength,MATCH(1,(N=$A6)*(KSI=M$1),0),1),"")</f>
        <v>2.19</v>
      </c>
      <c r="N6" s="1">
        <f t="array" ref="N6">IFERROR(INDEX(PathLength,MATCH(1,(N=$A6)*(KSI=N$1),0),1),"")</f>
        <v>2.14</v>
      </c>
      <c r="O6" s="1">
        <f t="array" ref="O6">IFERROR(INDEX(PathLength,MATCH(1,(N=$A6)*(KSI=O$1),0),1),"")</f>
        <v>2.06</v>
      </c>
      <c r="P6" s="1">
        <f t="array" ref="P6">IFERROR(INDEX(PathLength,MATCH(1,(N=$A6)*(KSI=P$1),0),1),"")</f>
        <v>1.94</v>
      </c>
      <c r="Q6" s="1">
        <f t="array" ref="Q6">IFERROR(INDEX(PathLength,MATCH(1,(N=$A6)*(KSI=Q$1),0),1),"")</f>
        <v>1.87</v>
      </c>
      <c r="R6" s="1">
        <f t="array" ref="R6">IFERROR(INDEX(PathLength,MATCH(1,(N=$A6)*(KSI=R$1),0),1),"")</f>
        <v>1.87</v>
      </c>
      <c r="S6" s="1">
        <f t="array" ref="S6">IFERROR(INDEX(PathLength,MATCH(1,(N=$A6)*(KSI=S$1),0),1),"")</f>
        <v>1.83</v>
      </c>
      <c r="T6" s="1">
        <f t="array" ref="T6">IFERROR(INDEX(PathLength,MATCH(1,(N=$A6)*(KSI=T$1),0),1),"")</f>
        <v>1.72</v>
      </c>
      <c r="U6" s="1">
        <f t="array" ref="U6">IFERROR(INDEX(PathLength,MATCH(1,(N=$A6)*(KSI=U$1),0),1),"")</f>
        <v>1.74</v>
      </c>
      <c r="V6" s="1">
        <f t="array" ref="V6">IFERROR(INDEX(PathLength,MATCH(1,(N=$A6)*(KSI=V$1),0),1),"")</f>
        <v>1.63</v>
      </c>
      <c r="W6" s="1">
        <f t="array" ref="W6">IFERROR(INDEX(PathLength,MATCH(1,(N=$A6)*(KSI=W$1),0),1),"")</f>
        <v>1.6</v>
      </c>
      <c r="X6" s="1">
        <f t="array" ref="X6">IFERROR(INDEX(PathLength,MATCH(1,(N=$A6)*(KSI=X$1),0),1),"")</f>
        <v>1.52</v>
      </c>
      <c r="Y6" s="1">
        <f t="array" ref="Y6">IFERROR(INDEX(PathLength,MATCH(1,(N=$A6)*(KSI=Y$1),0),1),"")</f>
        <v>1.5</v>
      </c>
      <c r="Z6" s="1">
        <f t="array" ref="Z6">IFERROR(INDEX(PathLength,MATCH(1,(N=$A6)*(KSI=Z$1),0),1),"")</f>
        <v>1.52</v>
      </c>
      <c r="AA6" s="1" t="str">
        <f t="array" ref="AA6">IFERROR(INDEX(PathLength,MATCH(1,(N=$A6)*(KSI=AA$1),0),1),"")</f>
        <v/>
      </c>
      <c r="AB6" s="1" t="str">
        <f t="array" ref="AB6">IFERROR(INDEX(PathLength,MATCH(1,(N=$A6)*(KSI=AB$1),0),1),"")</f>
        <v/>
      </c>
      <c r="AC6" s="1" t="str">
        <f t="array" ref="AC6">IFERROR(INDEX(PathLength,MATCH(1,(N=$A6)*(KSI=AC$1),0),1),"")</f>
        <v/>
      </c>
      <c r="AD6" s="1" t="str">
        <f t="array" ref="AD6">IFERROR(INDEX(PathLength,MATCH(1,(N=$A6)*(KSI=AD$1),0),1),"")</f>
        <v/>
      </c>
      <c r="AE6" s="1" t="str">
        <f t="array" ref="AE6">IFERROR(INDEX(PathLength,MATCH(1,(N=$A6)*(KSI=AE$1),0),1),"")</f>
        <v/>
      </c>
      <c r="AF6" s="1" t="str">
        <f t="array" ref="AF6">IFERROR(INDEX(PathLength,MATCH(1,(N=$A6)*(KSI=AF$1),0),1),"")</f>
        <v/>
      </c>
      <c r="AG6" s="1" t="str">
        <f t="array" ref="AG6">IFERROR(INDEX(PathLength,MATCH(1,(N=$A6)*(KSI=AG$1),0),1),"")</f>
        <v/>
      </c>
      <c r="AH6" s="1" t="str">
        <f t="array" ref="AH6">IFERROR(INDEX(PathLength,MATCH(1,(N=$A6)*(KSI=AH$1),0),1),"")</f>
        <v/>
      </c>
      <c r="AI6" s="1" t="str">
        <f t="array" ref="AI6">IFERROR(INDEX(PathLength,MATCH(1,(N=$A6)*(KSI=AI$1),0),1),"")</f>
        <v/>
      </c>
      <c r="AJ6" s="1" t="str">
        <f t="array" ref="AJ6">IFERROR(INDEX(PathLength,MATCH(1,(N=$A6)*(KSI=AJ$1),0),1),"")</f>
        <v/>
      </c>
      <c r="AK6" s="1" t="str">
        <f t="array" ref="AK6">IFERROR(INDEX(PathLength,MATCH(1,(N=$A6)*(KSI=AK$1),0),1),"")</f>
        <v/>
      </c>
      <c r="AL6" s="1" t="str">
        <f t="array" ref="AL6">IFERROR(INDEX(PathLength,MATCH(1,(N=$A6)*(KSI=AL$1),0),1),"")</f>
        <v/>
      </c>
      <c r="AM6" s="1" t="str">
        <f t="array" ref="AM6">IFERROR(INDEX(PathLength,MATCH(1,(N=$A6)*(KSI=AM$1),0),1),"")</f>
        <v/>
      </c>
      <c r="AN6" s="1" t="str">
        <f t="array" ref="AN6">IFERROR(INDEX(PathLength,MATCH(1,(N=$A6)*(KSI=AN$1),0),1),"")</f>
        <v/>
      </c>
      <c r="AO6" s="1" t="str">
        <f t="array" ref="AO6">IFERROR(INDEX(PathLength,MATCH(1,(N=$A6)*(KSI=AO$1),0),1),"")</f>
        <v/>
      </c>
      <c r="AP6" s="1" t="str">
        <f t="array" ref="AP6">IFERROR(INDEX(PathLength,MATCH(1,(N=$A6)*(KSI=AP$1),0),1),"")</f>
        <v/>
      </c>
      <c r="AQ6" s="1" t="str">
        <f t="array" ref="AQ6">IFERROR(INDEX(PathLength,MATCH(1,(N=$A6)*(KSI=AQ$1),0),1),"")</f>
        <v/>
      </c>
      <c r="AR6" s="1" t="str">
        <f t="array" ref="AR6">IFERROR(INDEX(PathLength,MATCH(1,(N=$A6)*(KSI=AR$1),0),1),"")</f>
        <v/>
      </c>
      <c r="AS6" s="1" t="str">
        <f t="array" ref="AS6">IFERROR(INDEX(PathLength,MATCH(1,(N=$A6)*(KSI=AS$1),0),1),"")</f>
        <v/>
      </c>
      <c r="AT6" s="1" t="str">
        <f t="array" ref="AT6">IFERROR(INDEX(PathLength,MATCH(1,(N=$A6)*(KSI=AT$1),0),1),"")</f>
        <v/>
      </c>
      <c r="AU6" s="1" t="str">
        <f t="array" ref="AU6">IFERROR(INDEX(PathLength,MATCH(1,(N=$A6)*(KSI=AU$1),0),1),"")</f>
        <v/>
      </c>
      <c r="AV6" s="1" t="str">
        <f t="array" ref="AV6">IFERROR(INDEX(PathLength,MATCH(1,(N=$A6)*(KSI=AV$1),0),1),"")</f>
        <v/>
      </c>
      <c r="AW6" s="1" t="str">
        <f t="array" ref="AW6">IFERROR(INDEX(PathLength,MATCH(1,(N=$A6)*(KSI=AW$1),0),1),"")</f>
        <v/>
      </c>
      <c r="AX6" s="1" t="str">
        <f t="array" ref="AX6">IFERROR(INDEX(PathLength,MATCH(1,(N=$A6)*(KSI=AX$1),0),1),"")</f>
        <v/>
      </c>
    </row>
    <row r="7" spans="1:55" x14ac:dyDescent="0.25">
      <c r="A7" s="7">
        <f t="array" ref="A7">IFERROR(INDEX(N, MATCH(0,COUNTIF($A$1:A6, N), 0)), "")</f>
        <v>60</v>
      </c>
      <c r="B7" s="1">
        <f t="array" ref="B7">IFERROR(INDEX(PathLength,MATCH(1,(N=$A7)*(KSI=B$1),0),1),"")</f>
        <v>0.04</v>
      </c>
      <c r="C7" s="1">
        <f t="array" ref="C7">IFERROR(INDEX(PathLength,MATCH(1,(N=$A7)*(KSI=C$1),0),1),"")</f>
        <v>0.2</v>
      </c>
      <c r="D7" s="1">
        <f t="array" ref="D7">IFERROR(INDEX(PathLength,MATCH(1,(N=$A7)*(KSI=D$1),0),1),"")</f>
        <v>0.52</v>
      </c>
      <c r="E7" s="1">
        <f t="array" ref="E7">IFERROR(INDEX(PathLength,MATCH(1,(N=$A7)*(KSI=E$1),0),1),"")</f>
        <v>1.22</v>
      </c>
      <c r="F7" s="1">
        <f t="array" ref="F7">IFERROR(INDEX(PathLength,MATCH(1,(N=$A7)*(KSI=F$1),0),1),"")</f>
        <v>2.0299999999999998</v>
      </c>
      <c r="G7" s="1">
        <f t="array" ref="G7">IFERROR(INDEX(PathLength,MATCH(1,(N=$A7)*(KSI=G$1),0),1),"")</f>
        <v>2.4700000000000002</v>
      </c>
      <c r="H7" s="1">
        <f t="array" ref="H7">IFERROR(INDEX(PathLength,MATCH(1,(N=$A7)*(KSI=H$1),0),1),"")</f>
        <v>2.7</v>
      </c>
      <c r="I7" s="1">
        <f t="array" ref="I7">IFERROR(INDEX(PathLength,MATCH(1,(N=$A7)*(KSI=I$1),0),1),"")</f>
        <v>2.84</v>
      </c>
      <c r="J7" s="1">
        <f t="array" ref="J7">IFERROR(INDEX(PathLength,MATCH(1,(N=$A7)*(KSI=J$1),0),1),"")</f>
        <v>2.42</v>
      </c>
      <c r="K7" s="1">
        <f t="array" ref="K7">IFERROR(INDEX(PathLength,MATCH(1,(N=$A7)*(KSI=K$1),0),1),"")</f>
        <v>2.4700000000000002</v>
      </c>
      <c r="L7" s="1">
        <f t="array" ref="L7">IFERROR(INDEX(PathLength,MATCH(1,(N=$A7)*(KSI=L$1),0),1),"")</f>
        <v>2.34</v>
      </c>
      <c r="M7" s="1">
        <f t="array" ref="M7">IFERROR(INDEX(PathLength,MATCH(1,(N=$A7)*(KSI=M$1),0),1),"")</f>
        <v>2.34</v>
      </c>
      <c r="N7" s="1">
        <f t="array" ref="N7">IFERROR(INDEX(PathLength,MATCH(1,(N=$A7)*(KSI=N$1),0),1),"")</f>
        <v>2.2200000000000002</v>
      </c>
      <c r="O7" s="1">
        <f t="array" ref="O7">IFERROR(INDEX(PathLength,MATCH(1,(N=$A7)*(KSI=O$1),0),1),"")</f>
        <v>2.11</v>
      </c>
      <c r="P7" s="1">
        <f t="array" ref="P7">IFERROR(INDEX(PathLength,MATCH(1,(N=$A7)*(KSI=P$1),0),1),"")</f>
        <v>2.02</v>
      </c>
      <c r="Q7" s="1">
        <f t="array" ref="Q7">IFERROR(INDEX(PathLength,MATCH(1,(N=$A7)*(KSI=Q$1),0),1),"")</f>
        <v>2</v>
      </c>
      <c r="R7" s="1">
        <f t="array" ref="R7">IFERROR(INDEX(PathLength,MATCH(1,(N=$A7)*(KSI=R$1),0),1),"")</f>
        <v>1.88</v>
      </c>
      <c r="S7" s="1">
        <f t="array" ref="S7">IFERROR(INDEX(PathLength,MATCH(1,(N=$A7)*(KSI=S$1),0),1),"")</f>
        <v>1.81</v>
      </c>
      <c r="T7" s="1">
        <f t="array" ref="T7">IFERROR(INDEX(PathLength,MATCH(1,(N=$A7)*(KSI=T$1),0),1),"")</f>
        <v>1.76</v>
      </c>
      <c r="U7" s="1">
        <f t="array" ref="U7">IFERROR(INDEX(PathLength,MATCH(1,(N=$A7)*(KSI=U$1),0),1),"")</f>
        <v>1.7</v>
      </c>
      <c r="V7" s="1">
        <f t="array" ref="V7">IFERROR(INDEX(PathLength,MATCH(1,(N=$A7)*(KSI=V$1),0),1),"")</f>
        <v>1.69</v>
      </c>
      <c r="W7" s="1">
        <f t="array" ref="W7">IFERROR(INDEX(PathLength,MATCH(1,(N=$A7)*(KSI=W$1),0),1),"")</f>
        <v>1.62</v>
      </c>
      <c r="X7" s="1">
        <f t="array" ref="X7">IFERROR(INDEX(PathLength,MATCH(1,(N=$A7)*(KSI=X$1),0),1),"")</f>
        <v>1.56</v>
      </c>
      <c r="Y7" s="1">
        <f t="array" ref="Y7">IFERROR(INDEX(PathLength,MATCH(1,(N=$A7)*(KSI=Y$1),0),1),"")</f>
        <v>1.54</v>
      </c>
      <c r="Z7" s="1">
        <f t="array" ref="Z7">IFERROR(INDEX(PathLength,MATCH(1,(N=$A7)*(KSI=Z$1),0),1),"")</f>
        <v>1.47</v>
      </c>
      <c r="AA7" s="1" t="str">
        <f t="array" ref="AA7">IFERROR(INDEX(PathLength,MATCH(1,(N=$A7)*(KSI=AA$1),0),1),"")</f>
        <v/>
      </c>
      <c r="AB7" s="1" t="str">
        <f t="array" ref="AB7">IFERROR(INDEX(PathLength,MATCH(1,(N=$A7)*(KSI=AB$1),0),1),"")</f>
        <v/>
      </c>
      <c r="AC7" s="1" t="str">
        <f t="array" ref="AC7">IFERROR(INDEX(PathLength,MATCH(1,(N=$A7)*(KSI=AC$1),0),1),"")</f>
        <v/>
      </c>
      <c r="AD7" s="1" t="str">
        <f t="array" ref="AD7">IFERROR(INDEX(PathLength,MATCH(1,(N=$A7)*(KSI=AD$1),0),1),"")</f>
        <v/>
      </c>
      <c r="AE7" s="1" t="str">
        <f t="array" ref="AE7">IFERROR(INDEX(PathLength,MATCH(1,(N=$A7)*(KSI=AE$1),0),1),"")</f>
        <v/>
      </c>
      <c r="AF7" s="1" t="str">
        <f t="array" ref="AF7">IFERROR(INDEX(PathLength,MATCH(1,(N=$A7)*(KSI=AF$1),0),1),"")</f>
        <v/>
      </c>
      <c r="AG7" s="1" t="str">
        <f t="array" ref="AG7">IFERROR(INDEX(PathLength,MATCH(1,(N=$A7)*(KSI=AG$1),0),1),"")</f>
        <v/>
      </c>
      <c r="AH7" s="1" t="str">
        <f t="array" ref="AH7">IFERROR(INDEX(PathLength,MATCH(1,(N=$A7)*(KSI=AH$1),0),1),"")</f>
        <v/>
      </c>
      <c r="AI7" s="1" t="str">
        <f t="array" ref="AI7">IFERROR(INDEX(PathLength,MATCH(1,(N=$A7)*(KSI=AI$1),0),1),"")</f>
        <v/>
      </c>
      <c r="AJ7" s="1" t="str">
        <f t="array" ref="AJ7">IFERROR(INDEX(PathLength,MATCH(1,(N=$A7)*(KSI=AJ$1),0),1),"")</f>
        <v/>
      </c>
      <c r="AK7" s="1" t="str">
        <f t="array" ref="AK7">IFERROR(INDEX(PathLength,MATCH(1,(N=$A7)*(KSI=AK$1),0),1),"")</f>
        <v/>
      </c>
      <c r="AL7" s="1" t="str">
        <f t="array" ref="AL7">IFERROR(INDEX(PathLength,MATCH(1,(N=$A7)*(KSI=AL$1),0),1),"")</f>
        <v/>
      </c>
      <c r="AM7" s="1" t="str">
        <f t="array" ref="AM7">IFERROR(INDEX(PathLength,MATCH(1,(N=$A7)*(KSI=AM$1),0),1),"")</f>
        <v/>
      </c>
      <c r="AN7" s="1" t="str">
        <f t="array" ref="AN7">IFERROR(INDEX(PathLength,MATCH(1,(N=$A7)*(KSI=AN$1),0),1),"")</f>
        <v/>
      </c>
      <c r="AO7" s="1" t="str">
        <f t="array" ref="AO7">IFERROR(INDEX(PathLength,MATCH(1,(N=$A7)*(KSI=AO$1),0),1),"")</f>
        <v/>
      </c>
      <c r="AP7" s="1" t="str">
        <f t="array" ref="AP7">IFERROR(INDEX(PathLength,MATCH(1,(N=$A7)*(KSI=AP$1),0),1),"")</f>
        <v/>
      </c>
      <c r="AQ7" s="1" t="str">
        <f t="array" ref="AQ7">IFERROR(INDEX(PathLength,MATCH(1,(N=$A7)*(KSI=AQ$1),0),1),"")</f>
        <v/>
      </c>
      <c r="AR7" s="1" t="str">
        <f t="array" ref="AR7">IFERROR(INDEX(PathLength,MATCH(1,(N=$A7)*(KSI=AR$1),0),1),"")</f>
        <v/>
      </c>
      <c r="AS7" s="1" t="str">
        <f t="array" ref="AS7">IFERROR(INDEX(PathLength,MATCH(1,(N=$A7)*(KSI=AS$1),0),1),"")</f>
        <v/>
      </c>
      <c r="AT7" s="1" t="str">
        <f t="array" ref="AT7">IFERROR(INDEX(PathLength,MATCH(1,(N=$A7)*(KSI=AT$1),0),1),"")</f>
        <v/>
      </c>
      <c r="AU7" s="1" t="str">
        <f t="array" ref="AU7">IFERROR(INDEX(PathLength,MATCH(1,(N=$A7)*(KSI=AU$1),0),1),"")</f>
        <v/>
      </c>
      <c r="AV7" s="1" t="str">
        <f t="array" ref="AV7">IFERROR(INDEX(PathLength,MATCH(1,(N=$A7)*(KSI=AV$1),0),1),"")</f>
        <v/>
      </c>
      <c r="AW7" s="1" t="str">
        <f t="array" ref="AW7">IFERROR(INDEX(PathLength,MATCH(1,(N=$A7)*(KSI=AW$1),0),1),"")</f>
        <v/>
      </c>
      <c r="AX7" s="1" t="str">
        <f t="array" ref="AX7">IFERROR(INDEX(PathLength,MATCH(1,(N=$A7)*(KSI=AX$1),0),1),"")</f>
        <v/>
      </c>
    </row>
    <row r="8" spans="1:55" x14ac:dyDescent="0.25">
      <c r="A8" s="7">
        <f t="array" ref="A8">IFERROR(INDEX(N, MATCH(0,COUNTIF($A$1:A7, N), 0)), "")</f>
        <v>70</v>
      </c>
      <c r="B8" s="1">
        <f t="array" ref="B8">IFERROR(INDEX(PathLength,MATCH(1,(N=$A8)*(KSI=B$1),0),1),"")</f>
        <v>0.05</v>
      </c>
      <c r="C8" s="1">
        <f t="array" ref="C8">IFERROR(INDEX(PathLength,MATCH(1,(N=$A8)*(KSI=C$1),0),1),"")</f>
        <v>0.22</v>
      </c>
      <c r="D8" s="1">
        <f t="array" ref="D8">IFERROR(INDEX(PathLength,MATCH(1,(N=$A8)*(KSI=D$1),0),1),"")</f>
        <v>0.79</v>
      </c>
      <c r="E8" s="1">
        <f t="array" ref="E8">IFERROR(INDEX(PathLength,MATCH(1,(N=$A8)*(KSI=E$1),0),1),"")</f>
        <v>1.75</v>
      </c>
      <c r="F8" s="1">
        <f t="array" ref="F8">IFERROR(INDEX(PathLength,MATCH(1,(N=$A8)*(KSI=F$1),0),1),"")</f>
        <v>2.65</v>
      </c>
      <c r="G8" s="1">
        <f t="array" ref="G8">IFERROR(INDEX(PathLength,MATCH(1,(N=$A8)*(KSI=G$1),0),1),"")</f>
        <v>3.16</v>
      </c>
      <c r="H8" s="1">
        <f t="array" ref="H8">IFERROR(INDEX(PathLength,MATCH(1,(N=$A8)*(KSI=H$1),0),1),"")</f>
        <v>2.74</v>
      </c>
      <c r="I8" s="1">
        <f t="array" ref="I8">IFERROR(INDEX(PathLength,MATCH(1,(N=$A8)*(KSI=I$1),0),1),"")</f>
        <v>2.71</v>
      </c>
      <c r="J8" s="1">
        <f t="array" ref="J8">IFERROR(INDEX(PathLength,MATCH(1,(N=$A8)*(KSI=J$1),0),1),"")</f>
        <v>2.66</v>
      </c>
      <c r="K8" s="1">
        <f t="array" ref="K8">IFERROR(INDEX(PathLength,MATCH(1,(N=$A8)*(KSI=K$1),0),1),"")</f>
        <v>2.5499999999999998</v>
      </c>
      <c r="L8" s="1">
        <f t="array" ref="L8">IFERROR(INDEX(PathLength,MATCH(1,(N=$A8)*(KSI=L$1),0),1),"")</f>
        <v>2.4</v>
      </c>
      <c r="M8" s="1">
        <f t="array" ref="M8">IFERROR(INDEX(PathLength,MATCH(1,(N=$A8)*(KSI=M$1),0),1),"")</f>
        <v>2.27</v>
      </c>
      <c r="N8" s="1">
        <f t="array" ref="N8">IFERROR(INDEX(PathLength,MATCH(1,(N=$A8)*(KSI=N$1),0),1),"")</f>
        <v>2.25</v>
      </c>
      <c r="O8" s="1">
        <f t="array" ref="O8">IFERROR(INDEX(PathLength,MATCH(1,(N=$A8)*(KSI=O$1),0),1),"")</f>
        <v>2.14</v>
      </c>
      <c r="P8" s="1">
        <f t="array" ref="P8">IFERROR(INDEX(PathLength,MATCH(1,(N=$A8)*(KSI=P$1),0),1),"")</f>
        <v>2.0699999999999998</v>
      </c>
      <c r="Q8" s="1">
        <f t="array" ref="Q8">IFERROR(INDEX(PathLength,MATCH(1,(N=$A8)*(KSI=Q$1),0),1),"")</f>
        <v>1.99</v>
      </c>
      <c r="R8" s="1">
        <f t="array" ref="R8">IFERROR(INDEX(PathLength,MATCH(1,(N=$A8)*(KSI=R$1),0),1),"")</f>
        <v>1.86</v>
      </c>
      <c r="S8" s="1">
        <f t="array" ref="S8">IFERROR(INDEX(PathLength,MATCH(1,(N=$A8)*(KSI=S$1),0),1),"")</f>
        <v>1.83</v>
      </c>
      <c r="T8" s="1">
        <f t="array" ref="T8">IFERROR(INDEX(PathLength,MATCH(1,(N=$A8)*(KSI=T$1),0),1),"")</f>
        <v>1.76</v>
      </c>
      <c r="U8" s="1">
        <f t="array" ref="U8">IFERROR(INDEX(PathLength,MATCH(1,(N=$A8)*(KSI=U$1),0),1),"")</f>
        <v>1.72</v>
      </c>
      <c r="V8" s="1">
        <f t="array" ref="V8">IFERROR(INDEX(PathLength,MATCH(1,(N=$A8)*(KSI=V$1),0),1),"")</f>
        <v>1.64</v>
      </c>
      <c r="W8" s="1">
        <f t="array" ref="W8">IFERROR(INDEX(PathLength,MATCH(1,(N=$A8)*(KSI=W$1),0),1),"")</f>
        <v>1.63</v>
      </c>
      <c r="X8" s="1">
        <f t="array" ref="X8">IFERROR(INDEX(PathLength,MATCH(1,(N=$A8)*(KSI=X$1),0),1),"")</f>
        <v>1.59</v>
      </c>
      <c r="Y8" s="1">
        <f t="array" ref="Y8">IFERROR(INDEX(PathLength,MATCH(1,(N=$A8)*(KSI=Y$1),0),1),"")</f>
        <v>1.53</v>
      </c>
      <c r="Z8" s="1">
        <f t="array" ref="Z8">IFERROR(INDEX(PathLength,MATCH(1,(N=$A8)*(KSI=Z$1),0),1),"")</f>
        <v>1.5</v>
      </c>
      <c r="AA8" s="1" t="str">
        <f t="array" ref="AA8">IFERROR(INDEX(PathLength,MATCH(1,(N=$A8)*(KSI=AA$1),0),1),"")</f>
        <v/>
      </c>
      <c r="AB8" s="1" t="str">
        <f t="array" ref="AB8">IFERROR(INDEX(PathLength,MATCH(1,(N=$A8)*(KSI=AB$1),0),1),"")</f>
        <v/>
      </c>
      <c r="AC8" s="1" t="str">
        <f t="array" ref="AC8">IFERROR(INDEX(PathLength,MATCH(1,(N=$A8)*(KSI=AC$1),0),1),"")</f>
        <v/>
      </c>
      <c r="AD8" s="1" t="str">
        <f t="array" ref="AD8">IFERROR(INDEX(PathLength,MATCH(1,(N=$A8)*(KSI=AD$1),0),1),"")</f>
        <v/>
      </c>
      <c r="AE8" s="1" t="str">
        <f t="array" ref="AE8">IFERROR(INDEX(PathLength,MATCH(1,(N=$A8)*(KSI=AE$1),0),1),"")</f>
        <v/>
      </c>
      <c r="AF8" s="1" t="str">
        <f t="array" ref="AF8">IFERROR(INDEX(PathLength,MATCH(1,(N=$A8)*(KSI=AF$1),0),1),"")</f>
        <v/>
      </c>
      <c r="AG8" s="1" t="str">
        <f t="array" ref="AG8">IFERROR(INDEX(PathLength,MATCH(1,(N=$A8)*(KSI=AG$1),0),1),"")</f>
        <v/>
      </c>
      <c r="AH8" s="1" t="str">
        <f t="array" ref="AH8">IFERROR(INDEX(PathLength,MATCH(1,(N=$A8)*(KSI=AH$1),0),1),"")</f>
        <v/>
      </c>
      <c r="AI8" s="1" t="str">
        <f t="array" ref="AI8">IFERROR(INDEX(PathLength,MATCH(1,(N=$A8)*(KSI=AI$1),0),1),"")</f>
        <v/>
      </c>
      <c r="AJ8" s="1" t="str">
        <f t="array" ref="AJ8">IFERROR(INDEX(PathLength,MATCH(1,(N=$A8)*(KSI=AJ$1),0),1),"")</f>
        <v/>
      </c>
      <c r="AK8" s="1" t="str">
        <f t="array" ref="AK8">IFERROR(INDEX(PathLength,MATCH(1,(N=$A8)*(KSI=AK$1),0),1),"")</f>
        <v/>
      </c>
      <c r="AL8" s="1" t="str">
        <f t="array" ref="AL8">IFERROR(INDEX(PathLength,MATCH(1,(N=$A8)*(KSI=AL$1),0),1),"")</f>
        <v/>
      </c>
      <c r="AM8" s="1" t="str">
        <f t="array" ref="AM8">IFERROR(INDEX(PathLength,MATCH(1,(N=$A8)*(KSI=AM$1),0),1),"")</f>
        <v/>
      </c>
      <c r="AN8" s="1" t="str">
        <f t="array" ref="AN8">IFERROR(INDEX(PathLength,MATCH(1,(N=$A8)*(KSI=AN$1),0),1),"")</f>
        <v/>
      </c>
      <c r="AO8" s="1" t="str">
        <f t="array" ref="AO8">IFERROR(INDEX(PathLength,MATCH(1,(N=$A8)*(KSI=AO$1),0),1),"")</f>
        <v/>
      </c>
      <c r="AP8" s="1" t="str">
        <f t="array" ref="AP8">IFERROR(INDEX(PathLength,MATCH(1,(N=$A8)*(KSI=AP$1),0),1),"")</f>
        <v/>
      </c>
      <c r="AQ8" s="1" t="str">
        <f t="array" ref="AQ8">IFERROR(INDEX(PathLength,MATCH(1,(N=$A8)*(KSI=AQ$1),0),1),"")</f>
        <v/>
      </c>
      <c r="AR8" s="1" t="str">
        <f t="array" ref="AR8">IFERROR(INDEX(PathLength,MATCH(1,(N=$A8)*(KSI=AR$1),0),1),"")</f>
        <v/>
      </c>
      <c r="AS8" s="1" t="str">
        <f t="array" ref="AS8">IFERROR(INDEX(PathLength,MATCH(1,(N=$A8)*(KSI=AS$1),0),1),"")</f>
        <v/>
      </c>
      <c r="AT8" s="1" t="str">
        <f t="array" ref="AT8">IFERROR(INDEX(PathLength,MATCH(1,(N=$A8)*(KSI=AT$1),0),1),"")</f>
        <v/>
      </c>
      <c r="AU8" s="1" t="str">
        <f t="array" ref="AU8">IFERROR(INDEX(PathLength,MATCH(1,(N=$A8)*(KSI=AU$1),0),1),"")</f>
        <v/>
      </c>
      <c r="AV8" s="1" t="str">
        <f t="array" ref="AV8">IFERROR(INDEX(PathLength,MATCH(1,(N=$A8)*(KSI=AV$1),0),1),"")</f>
        <v/>
      </c>
      <c r="AW8" s="1" t="str">
        <f t="array" ref="AW8">IFERROR(INDEX(PathLength,MATCH(1,(N=$A8)*(KSI=AW$1),0),1),"")</f>
        <v/>
      </c>
      <c r="AX8" s="1" t="str">
        <f t="array" ref="AX8">IFERROR(INDEX(PathLength,MATCH(1,(N=$A8)*(KSI=AX$1),0),1),"")</f>
        <v/>
      </c>
    </row>
    <row r="9" spans="1:55" x14ac:dyDescent="0.25">
      <c r="A9" s="7">
        <f t="array" ref="A9">IFERROR(INDEX(N, MATCH(0,COUNTIF($A$1:A8, N), 0)), "")</f>
        <v>80</v>
      </c>
      <c r="B9" s="1">
        <f t="array" ref="B9">IFERROR(INDEX(PathLength,MATCH(1,(N=$A9)*(KSI=B$1),0),1),"")</f>
        <v>0.06</v>
      </c>
      <c r="C9" s="1">
        <f t="array" ref="C9">IFERROR(INDEX(PathLength,MATCH(1,(N=$A9)*(KSI=C$1),0),1),"")</f>
        <v>0.27</v>
      </c>
      <c r="D9" s="1">
        <f t="array" ref="D9">IFERROR(INDEX(PathLength,MATCH(1,(N=$A9)*(KSI=D$1),0),1),"")</f>
        <v>0.82</v>
      </c>
      <c r="E9" s="1">
        <f t="array" ref="E9">IFERROR(INDEX(PathLength,MATCH(1,(N=$A9)*(KSI=E$1),0),1),"")</f>
        <v>1.94</v>
      </c>
      <c r="F9" s="1">
        <f t="array" ref="F9">IFERROR(INDEX(PathLength,MATCH(1,(N=$A9)*(KSI=F$1),0),1),"")</f>
        <v>3.06</v>
      </c>
      <c r="G9" s="1">
        <f t="array" ref="G9">IFERROR(INDEX(PathLength,MATCH(1,(N=$A9)*(KSI=G$1),0),1),"")</f>
        <v>3.18</v>
      </c>
      <c r="H9" s="1">
        <f t="array" ref="H9">IFERROR(INDEX(PathLength,MATCH(1,(N=$A9)*(KSI=H$1),0),1),"")</f>
        <v>3.18</v>
      </c>
      <c r="I9" s="1">
        <f t="array" ref="I9">IFERROR(INDEX(PathLength,MATCH(1,(N=$A9)*(KSI=I$1),0),1),"")</f>
        <v>2.9</v>
      </c>
      <c r="J9" s="1">
        <f t="array" ref="J9">IFERROR(INDEX(PathLength,MATCH(1,(N=$A9)*(KSI=J$1),0),1),"")</f>
        <v>2.85</v>
      </c>
      <c r="K9" s="1">
        <f t="array" ref="K9">IFERROR(INDEX(PathLength,MATCH(1,(N=$A9)*(KSI=K$1),0),1),"")</f>
        <v>2.62</v>
      </c>
      <c r="L9" s="1">
        <f t="array" ref="L9">IFERROR(INDEX(PathLength,MATCH(1,(N=$A9)*(KSI=L$1),0),1),"")</f>
        <v>2.5099999999999998</v>
      </c>
      <c r="M9" s="1">
        <f t="array" ref="M9">IFERROR(INDEX(PathLength,MATCH(1,(N=$A9)*(KSI=M$1),0),1),"")</f>
        <v>2.44</v>
      </c>
      <c r="N9" s="1">
        <f t="array" ref="N9">IFERROR(INDEX(PathLength,MATCH(1,(N=$A9)*(KSI=N$1),0),1),"")</f>
        <v>2.31</v>
      </c>
      <c r="O9" s="1">
        <f t="array" ref="O9">IFERROR(INDEX(PathLength,MATCH(1,(N=$A9)*(KSI=O$1),0),1),"")</f>
        <v>2.15</v>
      </c>
      <c r="P9" s="1">
        <f t="array" ref="P9">IFERROR(INDEX(PathLength,MATCH(1,(N=$A9)*(KSI=P$1),0),1),"")</f>
        <v>2.0499999999999998</v>
      </c>
      <c r="Q9" s="1">
        <f t="array" ref="Q9">IFERROR(INDEX(PathLength,MATCH(1,(N=$A9)*(KSI=Q$1),0),1),"")</f>
        <v>1.94</v>
      </c>
      <c r="R9" s="1">
        <f t="array" ref="R9">IFERROR(INDEX(PathLength,MATCH(1,(N=$A9)*(KSI=R$1),0),1),"")</f>
        <v>1.91</v>
      </c>
      <c r="S9" s="1">
        <f t="array" ref="S9">IFERROR(INDEX(PathLength,MATCH(1,(N=$A9)*(KSI=S$1),0),1),"")</f>
        <v>1.84</v>
      </c>
      <c r="T9" s="1">
        <f t="array" ref="T9">IFERROR(INDEX(PathLength,MATCH(1,(N=$A9)*(KSI=T$1),0),1),"")</f>
        <v>1.78</v>
      </c>
      <c r="U9" s="1">
        <f t="array" ref="U9">IFERROR(INDEX(PathLength,MATCH(1,(N=$A9)*(KSI=U$1),0),1),"")</f>
        <v>1.71</v>
      </c>
      <c r="V9" s="1">
        <f t="array" ref="V9">IFERROR(INDEX(PathLength,MATCH(1,(N=$A9)*(KSI=V$1),0),1),"")</f>
        <v>1.67</v>
      </c>
      <c r="W9" s="1">
        <f t="array" ref="W9">IFERROR(INDEX(PathLength,MATCH(1,(N=$A9)*(KSI=W$1),0),1),"")</f>
        <v>1.64</v>
      </c>
      <c r="X9" s="1">
        <f t="array" ref="X9">IFERROR(INDEX(PathLength,MATCH(1,(N=$A9)*(KSI=X$1),0),1),"")</f>
        <v>1.59</v>
      </c>
      <c r="Y9" s="1">
        <f t="array" ref="Y9">IFERROR(INDEX(PathLength,MATCH(1,(N=$A9)*(KSI=Y$1),0),1),"")</f>
        <v>1.54</v>
      </c>
      <c r="Z9" s="1">
        <f t="array" ref="Z9">IFERROR(INDEX(PathLength,MATCH(1,(N=$A9)*(KSI=Z$1),0),1),"")</f>
        <v>1.48</v>
      </c>
      <c r="AA9" s="1" t="str">
        <f t="array" ref="AA9">IFERROR(INDEX(PathLength,MATCH(1,(N=$A9)*(KSI=AA$1),0),1),"")</f>
        <v/>
      </c>
      <c r="AB9" s="1" t="str">
        <f t="array" ref="AB9">IFERROR(INDEX(PathLength,MATCH(1,(N=$A9)*(KSI=AB$1),0),1),"")</f>
        <v/>
      </c>
      <c r="AC9" s="1" t="str">
        <f t="array" ref="AC9">IFERROR(INDEX(PathLength,MATCH(1,(N=$A9)*(KSI=AC$1),0),1),"")</f>
        <v/>
      </c>
      <c r="AD9" s="1" t="str">
        <f t="array" ref="AD9">IFERROR(INDEX(PathLength,MATCH(1,(N=$A9)*(KSI=AD$1),0),1),"")</f>
        <v/>
      </c>
      <c r="AE9" s="1" t="str">
        <f t="array" ref="AE9">IFERROR(INDEX(PathLength,MATCH(1,(N=$A9)*(KSI=AE$1),0),1),"")</f>
        <v/>
      </c>
      <c r="AF9" s="1" t="str">
        <f t="array" ref="AF9">IFERROR(INDEX(PathLength,MATCH(1,(N=$A9)*(KSI=AF$1),0),1),"")</f>
        <v/>
      </c>
      <c r="AG9" s="1" t="str">
        <f t="array" ref="AG9">IFERROR(INDEX(PathLength,MATCH(1,(N=$A9)*(KSI=AG$1),0),1),"")</f>
        <v/>
      </c>
      <c r="AH9" s="1" t="str">
        <f t="array" ref="AH9">IFERROR(INDEX(PathLength,MATCH(1,(N=$A9)*(KSI=AH$1),0),1),"")</f>
        <v/>
      </c>
      <c r="AI9" s="1" t="str">
        <f t="array" ref="AI9">IFERROR(INDEX(PathLength,MATCH(1,(N=$A9)*(KSI=AI$1),0),1),"")</f>
        <v/>
      </c>
      <c r="AJ9" s="1" t="str">
        <f t="array" ref="AJ9">IFERROR(INDEX(PathLength,MATCH(1,(N=$A9)*(KSI=AJ$1),0),1),"")</f>
        <v/>
      </c>
      <c r="AK9" s="1" t="str">
        <f t="array" ref="AK9">IFERROR(INDEX(PathLength,MATCH(1,(N=$A9)*(KSI=AK$1),0),1),"")</f>
        <v/>
      </c>
      <c r="AL9" s="1" t="str">
        <f t="array" ref="AL9">IFERROR(INDEX(PathLength,MATCH(1,(N=$A9)*(KSI=AL$1),0),1),"")</f>
        <v/>
      </c>
      <c r="AM9" s="1" t="str">
        <f t="array" ref="AM9">IFERROR(INDEX(PathLength,MATCH(1,(N=$A9)*(KSI=AM$1),0),1),"")</f>
        <v/>
      </c>
      <c r="AN9" s="1" t="str">
        <f t="array" ref="AN9">IFERROR(INDEX(PathLength,MATCH(1,(N=$A9)*(KSI=AN$1),0),1),"")</f>
        <v/>
      </c>
      <c r="AO9" s="1" t="str">
        <f t="array" ref="AO9">IFERROR(INDEX(PathLength,MATCH(1,(N=$A9)*(KSI=AO$1),0),1),"")</f>
        <v/>
      </c>
      <c r="AP9" s="1" t="str">
        <f t="array" ref="AP9">IFERROR(INDEX(PathLength,MATCH(1,(N=$A9)*(KSI=AP$1),0),1),"")</f>
        <v/>
      </c>
      <c r="AQ9" s="1" t="str">
        <f t="array" ref="AQ9">IFERROR(INDEX(PathLength,MATCH(1,(N=$A9)*(KSI=AQ$1),0),1),"")</f>
        <v/>
      </c>
      <c r="AR9" s="1" t="str">
        <f t="array" ref="AR9">IFERROR(INDEX(PathLength,MATCH(1,(N=$A9)*(KSI=AR$1),0),1),"")</f>
        <v/>
      </c>
      <c r="AS9" s="1" t="str">
        <f t="array" ref="AS9">IFERROR(INDEX(PathLength,MATCH(1,(N=$A9)*(KSI=AS$1),0),1),"")</f>
        <v/>
      </c>
      <c r="AT9" s="1" t="str">
        <f t="array" ref="AT9">IFERROR(INDEX(PathLength,MATCH(1,(N=$A9)*(KSI=AT$1),0),1),"")</f>
        <v/>
      </c>
      <c r="AU9" s="1" t="str">
        <f t="array" ref="AU9">IFERROR(INDEX(PathLength,MATCH(1,(N=$A9)*(KSI=AU$1),0),1),"")</f>
        <v/>
      </c>
      <c r="AV9" s="1" t="str">
        <f t="array" ref="AV9">IFERROR(INDEX(PathLength,MATCH(1,(N=$A9)*(KSI=AV$1),0),1),"")</f>
        <v/>
      </c>
      <c r="AW9" s="1" t="str">
        <f t="array" ref="AW9">IFERROR(INDEX(PathLength,MATCH(1,(N=$A9)*(KSI=AW$1),0),1),"")</f>
        <v/>
      </c>
      <c r="AX9" s="1" t="str">
        <f t="array" ref="AX9">IFERROR(INDEX(PathLength,MATCH(1,(N=$A9)*(KSI=AX$1),0),1),"")</f>
        <v/>
      </c>
    </row>
    <row r="10" spans="1:55" x14ac:dyDescent="0.25">
      <c r="A10" s="7">
        <f t="array" ref="A10">IFERROR(INDEX(N, MATCH(0,COUNTIF($A$1:A9, N), 0)), "")</f>
        <v>90</v>
      </c>
      <c r="B10" s="1">
        <f t="array" ref="B10">IFERROR(INDEX(PathLength,MATCH(1,(N=$A10)*(KSI=B$1),0),1),"")</f>
        <v>0.06</v>
      </c>
      <c r="C10" s="1">
        <f t="array" ref="C10">IFERROR(INDEX(PathLength,MATCH(1,(N=$A10)*(KSI=C$1),0),1),"")</f>
        <v>0.38</v>
      </c>
      <c r="D10" s="1">
        <f t="array" ref="D10">IFERROR(INDEX(PathLength,MATCH(1,(N=$A10)*(KSI=D$1),0),1),"")</f>
        <v>2.0299999999999998</v>
      </c>
      <c r="E10" s="1">
        <f t="array" ref="E10">IFERROR(INDEX(PathLength,MATCH(1,(N=$A10)*(KSI=E$1),0),1),"")</f>
        <v>2.9</v>
      </c>
      <c r="F10" s="1">
        <f t="array" ref="F10">IFERROR(INDEX(PathLength,MATCH(1,(N=$A10)*(KSI=F$1),0),1),"")</f>
        <v>3.29</v>
      </c>
      <c r="G10" s="1">
        <f t="array" ref="G10">IFERROR(INDEX(PathLength,MATCH(1,(N=$A10)*(KSI=G$1),0),1),"")</f>
        <v>3.12</v>
      </c>
      <c r="H10" s="1">
        <f t="array" ref="H10">IFERROR(INDEX(PathLength,MATCH(1,(N=$A10)*(KSI=H$1),0),1),"")</f>
        <v>3.25</v>
      </c>
      <c r="I10" s="1">
        <f t="array" ref="I10">IFERROR(INDEX(PathLength,MATCH(1,(N=$A10)*(KSI=I$1),0),1),"")</f>
        <v>2.97</v>
      </c>
      <c r="J10" s="1">
        <f t="array" ref="J10">IFERROR(INDEX(PathLength,MATCH(1,(N=$A10)*(KSI=J$1),0),1),"")</f>
        <v>3</v>
      </c>
      <c r="K10" s="1">
        <f t="array" ref="K10">IFERROR(INDEX(PathLength,MATCH(1,(N=$A10)*(KSI=K$1),0),1),"")</f>
        <v>2.63</v>
      </c>
      <c r="L10" s="1">
        <f t="array" ref="L10">IFERROR(INDEX(PathLength,MATCH(1,(N=$A10)*(KSI=L$1),0),1),"")</f>
        <v>2.48</v>
      </c>
      <c r="M10" s="1">
        <f t="array" ref="M10">IFERROR(INDEX(PathLength,MATCH(1,(N=$A10)*(KSI=M$1),0),1),"")</f>
        <v>2.36</v>
      </c>
      <c r="N10" s="1">
        <f t="array" ref="N10">IFERROR(INDEX(PathLength,MATCH(1,(N=$A10)*(KSI=N$1),0),1),"")</f>
        <v>2.2799999999999998</v>
      </c>
      <c r="O10" s="1">
        <f t="array" ref="O10">IFERROR(INDEX(PathLength,MATCH(1,(N=$A10)*(KSI=O$1),0),1),"")</f>
        <v>2.19</v>
      </c>
      <c r="P10" s="1">
        <f t="array" ref="P10">IFERROR(INDEX(PathLength,MATCH(1,(N=$A10)*(KSI=P$1),0),1),"")</f>
        <v>1.98</v>
      </c>
      <c r="Q10" s="1">
        <f t="array" ref="Q10">IFERROR(INDEX(PathLength,MATCH(1,(N=$A10)*(KSI=Q$1),0),1),"")</f>
        <v>1.97</v>
      </c>
      <c r="R10" s="1">
        <f t="array" ref="R10">IFERROR(INDEX(PathLength,MATCH(1,(N=$A10)*(KSI=R$1),0),1),"")</f>
        <v>1.92</v>
      </c>
      <c r="S10" s="1">
        <f t="array" ref="S10">IFERROR(INDEX(PathLength,MATCH(1,(N=$A10)*(KSI=S$1),0),1),"")</f>
        <v>1.82</v>
      </c>
      <c r="T10" s="1">
        <f t="array" ref="T10">IFERROR(INDEX(PathLength,MATCH(1,(N=$A10)*(KSI=T$1),0),1),"")</f>
        <v>1.75</v>
      </c>
      <c r="U10" s="1">
        <f t="array" ref="U10">IFERROR(INDEX(PathLength,MATCH(1,(N=$A10)*(KSI=U$1),0),1),"")</f>
        <v>1.7</v>
      </c>
      <c r="V10" s="1">
        <f t="array" ref="V10">IFERROR(INDEX(PathLength,MATCH(1,(N=$A10)*(KSI=V$1),0),1),"")</f>
        <v>1.67</v>
      </c>
      <c r="W10" s="1">
        <f t="array" ref="W10">IFERROR(INDEX(PathLength,MATCH(1,(N=$A10)*(KSI=W$1),0),1),"")</f>
        <v>1.63</v>
      </c>
      <c r="X10" s="1">
        <f t="array" ref="X10">IFERROR(INDEX(PathLength,MATCH(1,(N=$A10)*(KSI=X$1),0),1),"")</f>
        <v>1.59</v>
      </c>
      <c r="Y10" s="1">
        <f t="array" ref="Y10">IFERROR(INDEX(PathLength,MATCH(1,(N=$A10)*(KSI=Y$1),0),1),"")</f>
        <v>1.55</v>
      </c>
      <c r="Z10" s="1">
        <f t="array" ref="Z10">IFERROR(INDEX(PathLength,MATCH(1,(N=$A10)*(KSI=Z$1),0),1),"")</f>
        <v>1.49</v>
      </c>
      <c r="AA10" s="1" t="str">
        <f t="array" ref="AA10">IFERROR(INDEX(PathLength,MATCH(1,(N=$A10)*(KSI=AA$1),0),1),"")</f>
        <v/>
      </c>
      <c r="AB10" s="1" t="str">
        <f t="array" ref="AB10">IFERROR(INDEX(PathLength,MATCH(1,(N=$A10)*(KSI=AB$1),0),1),"")</f>
        <v/>
      </c>
      <c r="AC10" s="1" t="str">
        <f t="array" ref="AC10">IFERROR(INDEX(PathLength,MATCH(1,(N=$A10)*(KSI=AC$1),0),1),"")</f>
        <v/>
      </c>
      <c r="AD10" s="1" t="str">
        <f t="array" ref="AD10">IFERROR(INDEX(PathLength,MATCH(1,(N=$A10)*(KSI=AD$1),0),1),"")</f>
        <v/>
      </c>
      <c r="AE10" s="1" t="str">
        <f t="array" ref="AE10">IFERROR(INDEX(PathLength,MATCH(1,(N=$A10)*(KSI=AE$1),0),1),"")</f>
        <v/>
      </c>
      <c r="AF10" s="1" t="str">
        <f t="array" ref="AF10">IFERROR(INDEX(PathLength,MATCH(1,(N=$A10)*(KSI=AF$1),0),1),"")</f>
        <v/>
      </c>
      <c r="AG10" s="1" t="str">
        <f t="array" ref="AG10">IFERROR(INDEX(PathLength,MATCH(1,(N=$A10)*(KSI=AG$1),0),1),"")</f>
        <v/>
      </c>
      <c r="AH10" s="1" t="str">
        <f t="array" ref="AH10">IFERROR(INDEX(PathLength,MATCH(1,(N=$A10)*(KSI=AH$1),0),1),"")</f>
        <v/>
      </c>
      <c r="AI10" s="1" t="str">
        <f t="array" ref="AI10">IFERROR(INDEX(PathLength,MATCH(1,(N=$A10)*(KSI=AI$1),0),1),"")</f>
        <v/>
      </c>
      <c r="AJ10" s="1" t="str">
        <f t="array" ref="AJ10">IFERROR(INDEX(PathLength,MATCH(1,(N=$A10)*(KSI=AJ$1),0),1),"")</f>
        <v/>
      </c>
      <c r="AK10" s="1" t="str">
        <f t="array" ref="AK10">IFERROR(INDEX(PathLength,MATCH(1,(N=$A10)*(KSI=AK$1),0),1),"")</f>
        <v/>
      </c>
      <c r="AL10" s="1" t="str">
        <f t="array" ref="AL10">IFERROR(INDEX(PathLength,MATCH(1,(N=$A10)*(KSI=AL$1),0),1),"")</f>
        <v/>
      </c>
      <c r="AM10" s="1" t="str">
        <f t="array" ref="AM10">IFERROR(INDEX(PathLength,MATCH(1,(N=$A10)*(KSI=AM$1),0),1),"")</f>
        <v/>
      </c>
      <c r="AN10" s="1" t="str">
        <f t="array" ref="AN10">IFERROR(INDEX(PathLength,MATCH(1,(N=$A10)*(KSI=AN$1),0),1),"")</f>
        <v/>
      </c>
      <c r="AO10" s="1" t="str">
        <f t="array" ref="AO10">IFERROR(INDEX(PathLength,MATCH(1,(N=$A10)*(KSI=AO$1),0),1),"")</f>
        <v/>
      </c>
      <c r="AP10" s="1" t="str">
        <f t="array" ref="AP10">IFERROR(INDEX(PathLength,MATCH(1,(N=$A10)*(KSI=AP$1),0),1),"")</f>
        <v/>
      </c>
      <c r="AQ10" s="1" t="str">
        <f t="array" ref="AQ10">IFERROR(INDEX(PathLength,MATCH(1,(N=$A10)*(KSI=AQ$1),0),1),"")</f>
        <v/>
      </c>
      <c r="AR10" s="1" t="str">
        <f t="array" ref="AR10">IFERROR(INDEX(PathLength,MATCH(1,(N=$A10)*(KSI=AR$1),0),1),"")</f>
        <v/>
      </c>
      <c r="AS10" s="1" t="str">
        <f t="array" ref="AS10">IFERROR(INDEX(PathLength,MATCH(1,(N=$A10)*(KSI=AS$1),0),1),"")</f>
        <v/>
      </c>
      <c r="AT10" s="1" t="str">
        <f t="array" ref="AT10">IFERROR(INDEX(PathLength,MATCH(1,(N=$A10)*(KSI=AT$1),0),1),"")</f>
        <v/>
      </c>
      <c r="AU10" s="1" t="str">
        <f t="array" ref="AU10">IFERROR(INDEX(PathLength,MATCH(1,(N=$A10)*(KSI=AU$1),0),1),"")</f>
        <v/>
      </c>
      <c r="AV10" s="1" t="str">
        <f t="array" ref="AV10">IFERROR(INDEX(PathLength,MATCH(1,(N=$A10)*(KSI=AV$1),0),1),"")</f>
        <v/>
      </c>
      <c r="AW10" s="1" t="str">
        <f t="array" ref="AW10">IFERROR(INDEX(PathLength,MATCH(1,(N=$A10)*(KSI=AW$1),0),1),"")</f>
        <v/>
      </c>
      <c r="AX10" s="1" t="str">
        <f t="array" ref="AX10">IFERROR(INDEX(PathLength,MATCH(1,(N=$A10)*(KSI=AX$1),0),1),"")</f>
        <v/>
      </c>
    </row>
    <row r="11" spans="1:55" x14ac:dyDescent="0.25">
      <c r="A11" s="7">
        <f t="array" ref="A11">IFERROR(INDEX(N, MATCH(0,COUNTIF($A$1:A10, N), 0)), "")</f>
        <v>100</v>
      </c>
      <c r="B11" s="1">
        <f t="array" ref="B11">IFERROR(INDEX(PathLength,MATCH(1,(N=$A11)*(KSI=B$1),0),1),"")</f>
        <v>0.08</v>
      </c>
      <c r="C11" s="1">
        <f t="array" ref="C11">IFERROR(INDEX(PathLength,MATCH(1,(N=$A11)*(KSI=C$1),0),1),"")</f>
        <v>0.56000000000000005</v>
      </c>
      <c r="D11" s="1">
        <f t="array" ref="D11">IFERROR(INDEX(PathLength,MATCH(1,(N=$A11)*(KSI=D$1),0),1),"")</f>
        <v>2.39</v>
      </c>
      <c r="E11" s="1">
        <f t="array" ref="E11">IFERROR(INDEX(PathLength,MATCH(1,(N=$A11)*(KSI=E$1),0),1),"")</f>
        <v>3.35</v>
      </c>
      <c r="F11" s="1">
        <f t="array" ref="F11">IFERROR(INDEX(PathLength,MATCH(1,(N=$A11)*(KSI=F$1),0),1),"")</f>
        <v>3.48</v>
      </c>
      <c r="G11" s="1">
        <f t="array" ref="G11">IFERROR(INDEX(PathLength,MATCH(1,(N=$A11)*(KSI=G$1),0),1),"")</f>
        <v>3.51</v>
      </c>
      <c r="H11" s="1">
        <f t="array" ref="H11">IFERROR(INDEX(PathLength,MATCH(1,(N=$A11)*(KSI=H$1),0),1),"")</f>
        <v>3.31</v>
      </c>
      <c r="I11" s="1">
        <f t="array" ref="I11">IFERROR(INDEX(PathLength,MATCH(1,(N=$A11)*(KSI=I$1),0),1),"")</f>
        <v>3.21</v>
      </c>
      <c r="J11" s="1">
        <f t="array" ref="J11">IFERROR(INDEX(PathLength,MATCH(1,(N=$A11)*(KSI=J$1),0),1),"")</f>
        <v>2.88</v>
      </c>
      <c r="K11" s="1">
        <f t="array" ref="K11">IFERROR(INDEX(PathLength,MATCH(1,(N=$A11)*(KSI=K$1),0),1),"")</f>
        <v>2.71</v>
      </c>
      <c r="L11" s="1">
        <f t="array" ref="L11">IFERROR(INDEX(PathLength,MATCH(1,(N=$A11)*(KSI=L$1),0),1),"")</f>
        <v>2.59</v>
      </c>
      <c r="M11" s="1">
        <f t="array" ref="M11">IFERROR(INDEX(PathLength,MATCH(1,(N=$A11)*(KSI=M$1),0),1),"")</f>
        <v>2.4300000000000002</v>
      </c>
      <c r="N11" s="1">
        <f t="array" ref="N11">IFERROR(INDEX(PathLength,MATCH(1,(N=$A11)*(KSI=N$1),0),1),"")</f>
        <v>2.27</v>
      </c>
      <c r="O11" s="1">
        <f t="array" ref="O11">IFERROR(INDEX(PathLength,MATCH(1,(N=$A11)*(KSI=O$1),0),1),"")</f>
        <v>2.14</v>
      </c>
      <c r="P11" s="1">
        <f t="array" ref="P11">IFERROR(INDEX(PathLength,MATCH(1,(N=$A11)*(KSI=P$1),0),1),"")</f>
        <v>2.12</v>
      </c>
      <c r="Q11" s="1">
        <f t="array" ref="Q11">IFERROR(INDEX(PathLength,MATCH(1,(N=$A11)*(KSI=Q$1),0),1),"")</f>
        <v>1.97</v>
      </c>
      <c r="R11" s="1">
        <f t="array" ref="R11">IFERROR(INDEX(PathLength,MATCH(1,(N=$A11)*(KSI=R$1),0),1),"")</f>
        <v>1.89</v>
      </c>
      <c r="S11" s="1">
        <f t="array" ref="S11">IFERROR(INDEX(PathLength,MATCH(1,(N=$A11)*(KSI=S$1),0),1),"")</f>
        <v>1.87</v>
      </c>
      <c r="T11" s="1">
        <f t="array" ref="T11">IFERROR(INDEX(PathLength,MATCH(1,(N=$A11)*(KSI=T$1),0),1),"")</f>
        <v>1.76</v>
      </c>
      <c r="U11" s="1">
        <f t="array" ref="U11">IFERROR(INDEX(PathLength,MATCH(1,(N=$A11)*(KSI=U$1),0),1),"")</f>
        <v>1.7</v>
      </c>
      <c r="V11" s="1">
        <f t="array" ref="V11">IFERROR(INDEX(PathLength,MATCH(1,(N=$A11)*(KSI=V$1),0),1),"")</f>
        <v>1.67</v>
      </c>
      <c r="W11" s="1">
        <f t="array" ref="W11">IFERROR(INDEX(PathLength,MATCH(1,(N=$A11)*(KSI=W$1),0),1),"")</f>
        <v>1.62</v>
      </c>
      <c r="X11" s="1">
        <f t="array" ref="X11">IFERROR(INDEX(PathLength,MATCH(1,(N=$A11)*(KSI=X$1),0),1),"")</f>
        <v>1.56</v>
      </c>
      <c r="Y11" s="1">
        <f t="array" ref="Y11">IFERROR(INDEX(PathLength,MATCH(1,(N=$A11)*(KSI=Y$1),0),1),"")</f>
        <v>1.52</v>
      </c>
      <c r="Z11" s="1">
        <f t="array" ref="Z11">IFERROR(INDEX(PathLength,MATCH(1,(N=$A11)*(KSI=Z$1),0),1),"")</f>
        <v>1.52</v>
      </c>
      <c r="AA11" s="1" t="str">
        <f t="array" ref="AA11">IFERROR(INDEX(PathLength,MATCH(1,(N=$A11)*(KSI=AA$1),0),1),"")</f>
        <v/>
      </c>
      <c r="AB11" s="1" t="str">
        <f t="array" ref="AB11">IFERROR(INDEX(PathLength,MATCH(1,(N=$A11)*(KSI=AB$1),0),1),"")</f>
        <v/>
      </c>
      <c r="AC11" s="1" t="str">
        <f t="array" ref="AC11">IFERROR(INDEX(PathLength,MATCH(1,(N=$A11)*(KSI=AC$1),0),1),"")</f>
        <v/>
      </c>
      <c r="AD11" s="1" t="str">
        <f t="array" ref="AD11">IFERROR(INDEX(PathLength,MATCH(1,(N=$A11)*(KSI=AD$1),0),1),"")</f>
        <v/>
      </c>
      <c r="AE11" s="1" t="str">
        <f t="array" ref="AE11">IFERROR(INDEX(PathLength,MATCH(1,(N=$A11)*(KSI=AE$1),0),1),"")</f>
        <v/>
      </c>
      <c r="AF11" s="1" t="str">
        <f t="array" ref="AF11">IFERROR(INDEX(PathLength,MATCH(1,(N=$A11)*(KSI=AF$1),0),1),"")</f>
        <v/>
      </c>
      <c r="AG11" s="1" t="str">
        <f t="array" ref="AG11">IFERROR(INDEX(PathLength,MATCH(1,(N=$A11)*(KSI=AG$1),0),1),"")</f>
        <v/>
      </c>
      <c r="AH11" s="1" t="str">
        <f t="array" ref="AH11">IFERROR(INDEX(PathLength,MATCH(1,(N=$A11)*(KSI=AH$1),0),1),"")</f>
        <v/>
      </c>
      <c r="AI11" s="1" t="str">
        <f t="array" ref="AI11">IFERROR(INDEX(PathLength,MATCH(1,(N=$A11)*(KSI=AI$1),0),1),"")</f>
        <v/>
      </c>
      <c r="AJ11" s="1" t="str">
        <f t="array" ref="AJ11">IFERROR(INDEX(PathLength,MATCH(1,(N=$A11)*(KSI=AJ$1),0),1),"")</f>
        <v/>
      </c>
      <c r="AK11" s="1" t="str">
        <f t="array" ref="AK11">IFERROR(INDEX(PathLength,MATCH(1,(N=$A11)*(KSI=AK$1),0),1),"")</f>
        <v/>
      </c>
      <c r="AL11" s="1" t="str">
        <f t="array" ref="AL11">IFERROR(INDEX(PathLength,MATCH(1,(N=$A11)*(KSI=AL$1),0),1),"")</f>
        <v/>
      </c>
      <c r="AM11" s="1" t="str">
        <f t="array" ref="AM11">IFERROR(INDEX(PathLength,MATCH(1,(N=$A11)*(KSI=AM$1),0),1),"")</f>
        <v/>
      </c>
      <c r="AN11" s="1" t="str">
        <f t="array" ref="AN11">IFERROR(INDEX(PathLength,MATCH(1,(N=$A11)*(KSI=AN$1),0),1),"")</f>
        <v/>
      </c>
      <c r="AO11" s="1" t="str">
        <f t="array" ref="AO11">IFERROR(INDEX(PathLength,MATCH(1,(N=$A11)*(KSI=AO$1),0),1),"")</f>
        <v/>
      </c>
      <c r="AP11" s="1" t="str">
        <f t="array" ref="AP11">IFERROR(INDEX(PathLength,MATCH(1,(N=$A11)*(KSI=AP$1),0),1),"")</f>
        <v/>
      </c>
      <c r="AQ11" s="1" t="str">
        <f t="array" ref="AQ11">IFERROR(INDEX(PathLength,MATCH(1,(N=$A11)*(KSI=AQ$1),0),1),"")</f>
        <v/>
      </c>
      <c r="AR11" s="1" t="str">
        <f t="array" ref="AR11">IFERROR(INDEX(PathLength,MATCH(1,(N=$A11)*(KSI=AR$1),0),1),"")</f>
        <v/>
      </c>
      <c r="AS11" s="1" t="str">
        <f t="array" ref="AS11">IFERROR(INDEX(PathLength,MATCH(1,(N=$A11)*(KSI=AS$1),0),1),"")</f>
        <v/>
      </c>
      <c r="AT11" s="1" t="str">
        <f t="array" ref="AT11">IFERROR(INDEX(PathLength,MATCH(1,(N=$A11)*(KSI=AT$1),0),1),"")</f>
        <v/>
      </c>
      <c r="AU11" s="1" t="str">
        <f t="array" ref="AU11">IFERROR(INDEX(PathLength,MATCH(1,(N=$A11)*(KSI=AU$1),0),1),"")</f>
        <v/>
      </c>
      <c r="AV11" s="1" t="str">
        <f t="array" ref="AV11">IFERROR(INDEX(PathLength,MATCH(1,(N=$A11)*(KSI=AV$1),0),1),"")</f>
        <v/>
      </c>
      <c r="AW11" s="1" t="str">
        <f t="array" ref="AW11">IFERROR(INDEX(PathLength,MATCH(1,(N=$A11)*(KSI=AW$1),0),1),"")</f>
        <v/>
      </c>
      <c r="AX11" s="1" t="str">
        <f t="array" ref="AX11">IFERROR(INDEX(PathLength,MATCH(1,(N=$A11)*(KSI=AX$1),0),1),"")</f>
        <v/>
      </c>
    </row>
    <row r="12" spans="1:55" x14ac:dyDescent="0.25">
      <c r="A12" s="7">
        <f t="array" ref="A12">IFERROR(INDEX(N, MATCH(0,COUNTIF($A$1:A11, N), 0)), "")</f>
        <v>110</v>
      </c>
      <c r="B12" s="1">
        <f t="array" ref="B12">IFERROR(INDEX(PathLength,MATCH(1,(N=$A12)*(KSI=B$1),0),1),"")</f>
        <v>7.0000000000000007E-2</v>
      </c>
      <c r="C12" s="1">
        <f t="array" ref="C12">IFERROR(INDEX(PathLength,MATCH(1,(N=$A12)*(KSI=C$1),0),1),"")</f>
        <v>0.48</v>
      </c>
      <c r="D12" s="1">
        <f t="array" ref="D12">IFERROR(INDEX(PathLength,MATCH(1,(N=$A12)*(KSI=D$1),0),1),"")</f>
        <v>2.87</v>
      </c>
      <c r="E12" s="1">
        <f t="array" ref="E12">IFERROR(INDEX(PathLength,MATCH(1,(N=$A12)*(KSI=E$1),0),1),"")</f>
        <v>3.54</v>
      </c>
      <c r="F12" s="1">
        <f t="array" ref="F12">IFERROR(INDEX(PathLength,MATCH(1,(N=$A12)*(KSI=F$1),0),1),"")</f>
        <v>3.89</v>
      </c>
      <c r="G12" s="1">
        <f t="array" ref="G12">IFERROR(INDEX(PathLength,MATCH(1,(N=$A12)*(KSI=G$1),0),1),"")</f>
        <v>3.62</v>
      </c>
      <c r="H12" s="1">
        <f t="array" ref="H12">IFERROR(INDEX(PathLength,MATCH(1,(N=$A12)*(KSI=H$1),0),1),"")</f>
        <v>3.47</v>
      </c>
      <c r="I12" s="1">
        <f t="array" ref="I12">IFERROR(INDEX(PathLength,MATCH(1,(N=$A12)*(KSI=I$1),0),1),"")</f>
        <v>3.15</v>
      </c>
      <c r="J12" s="1">
        <f t="array" ref="J12">IFERROR(INDEX(PathLength,MATCH(1,(N=$A12)*(KSI=J$1),0),1),"")</f>
        <v>2.94</v>
      </c>
      <c r="K12" s="1">
        <f t="array" ref="K12">IFERROR(INDEX(PathLength,MATCH(1,(N=$A12)*(KSI=K$1),0),1),"")</f>
        <v>2.73</v>
      </c>
      <c r="L12" s="1">
        <f t="array" ref="L12">IFERROR(INDEX(PathLength,MATCH(1,(N=$A12)*(KSI=L$1),0),1),"")</f>
        <v>2.6</v>
      </c>
      <c r="M12" s="1">
        <f t="array" ref="M12">IFERROR(INDEX(PathLength,MATCH(1,(N=$A12)*(KSI=M$1),0),1),"")</f>
        <v>2.42</v>
      </c>
      <c r="N12" s="1">
        <f t="array" ref="N12">IFERROR(INDEX(PathLength,MATCH(1,(N=$A12)*(KSI=N$1),0),1),"")</f>
        <v>2.29</v>
      </c>
      <c r="O12" s="1">
        <f t="array" ref="O12">IFERROR(INDEX(PathLength,MATCH(1,(N=$A12)*(KSI=O$1),0),1),"")</f>
        <v>2.2200000000000002</v>
      </c>
      <c r="P12" s="1">
        <f t="array" ref="P12">IFERROR(INDEX(PathLength,MATCH(1,(N=$A12)*(KSI=P$1),0),1),"")</f>
        <v>2.11</v>
      </c>
      <c r="Q12" s="1">
        <f t="array" ref="Q12">IFERROR(INDEX(PathLength,MATCH(1,(N=$A12)*(KSI=Q$1),0),1),"")</f>
        <v>1.97</v>
      </c>
      <c r="R12" s="1">
        <f t="array" ref="R12">IFERROR(INDEX(PathLength,MATCH(1,(N=$A12)*(KSI=R$1),0),1),"")</f>
        <v>1.93</v>
      </c>
      <c r="S12" s="1">
        <f t="array" ref="S12">IFERROR(INDEX(PathLength,MATCH(1,(N=$A12)*(KSI=S$1),0),1),"")</f>
        <v>1.86</v>
      </c>
      <c r="T12" s="1">
        <f t="array" ref="T12">IFERROR(INDEX(PathLength,MATCH(1,(N=$A12)*(KSI=T$1),0),1),"")</f>
        <v>1.79</v>
      </c>
      <c r="U12" s="1">
        <f t="array" ref="U12">IFERROR(INDEX(PathLength,MATCH(1,(N=$A12)*(KSI=U$1),0),1),"")</f>
        <v>1.73</v>
      </c>
      <c r="V12" s="1">
        <f t="array" ref="V12">IFERROR(INDEX(PathLength,MATCH(1,(N=$A12)*(KSI=V$1),0),1),"")</f>
        <v>1.67</v>
      </c>
      <c r="W12" s="1">
        <f t="array" ref="W12">IFERROR(INDEX(PathLength,MATCH(1,(N=$A12)*(KSI=W$1),0),1),"")</f>
        <v>1.61</v>
      </c>
      <c r="X12" s="1">
        <f t="array" ref="X12">IFERROR(INDEX(PathLength,MATCH(1,(N=$A12)*(KSI=X$1),0),1),"")</f>
        <v>1.59</v>
      </c>
      <c r="Y12" s="1">
        <f t="array" ref="Y12">IFERROR(INDEX(PathLength,MATCH(1,(N=$A12)*(KSI=Y$1),0),1),"")</f>
        <v>1.55</v>
      </c>
      <c r="Z12" s="1">
        <f t="array" ref="Z12">IFERROR(INDEX(PathLength,MATCH(1,(N=$A12)*(KSI=Z$1),0),1),"")</f>
        <v>1.48</v>
      </c>
      <c r="AA12" s="1" t="str">
        <f t="array" ref="AA12">IFERROR(INDEX(PathLength,MATCH(1,(N=$A12)*(KSI=AA$1),0),1),"")</f>
        <v/>
      </c>
      <c r="AB12" s="1" t="str">
        <f t="array" ref="AB12">IFERROR(INDEX(PathLength,MATCH(1,(N=$A12)*(KSI=AB$1),0),1),"")</f>
        <v/>
      </c>
      <c r="AC12" s="1" t="str">
        <f t="array" ref="AC12">IFERROR(INDEX(PathLength,MATCH(1,(N=$A12)*(KSI=AC$1),0),1),"")</f>
        <v/>
      </c>
      <c r="AD12" s="1" t="str">
        <f t="array" ref="AD12">IFERROR(INDEX(PathLength,MATCH(1,(N=$A12)*(KSI=AD$1),0),1),"")</f>
        <v/>
      </c>
      <c r="AE12" s="1" t="str">
        <f t="array" ref="AE12">IFERROR(INDEX(PathLength,MATCH(1,(N=$A12)*(KSI=AE$1),0),1),"")</f>
        <v/>
      </c>
      <c r="AF12" s="1" t="str">
        <f t="array" ref="AF12">IFERROR(INDEX(PathLength,MATCH(1,(N=$A12)*(KSI=AF$1),0),1),"")</f>
        <v/>
      </c>
      <c r="AG12" s="1" t="str">
        <f t="array" ref="AG12">IFERROR(INDEX(PathLength,MATCH(1,(N=$A12)*(KSI=AG$1),0),1),"")</f>
        <v/>
      </c>
      <c r="AH12" s="1" t="str">
        <f t="array" ref="AH12">IFERROR(INDEX(PathLength,MATCH(1,(N=$A12)*(KSI=AH$1),0),1),"")</f>
        <v/>
      </c>
      <c r="AI12" s="1" t="str">
        <f t="array" ref="AI12">IFERROR(INDEX(PathLength,MATCH(1,(N=$A12)*(KSI=AI$1),0),1),"")</f>
        <v/>
      </c>
      <c r="AJ12" s="1" t="str">
        <f t="array" ref="AJ12">IFERROR(INDEX(PathLength,MATCH(1,(N=$A12)*(KSI=AJ$1),0),1),"")</f>
        <v/>
      </c>
      <c r="AK12" s="1" t="str">
        <f t="array" ref="AK12">IFERROR(INDEX(PathLength,MATCH(1,(N=$A12)*(KSI=AK$1),0),1),"")</f>
        <v/>
      </c>
      <c r="AL12" s="1" t="str">
        <f t="array" ref="AL12">IFERROR(INDEX(PathLength,MATCH(1,(N=$A12)*(KSI=AL$1),0),1),"")</f>
        <v/>
      </c>
      <c r="AM12" s="1" t="str">
        <f t="array" ref="AM12">IFERROR(INDEX(PathLength,MATCH(1,(N=$A12)*(KSI=AM$1),0),1),"")</f>
        <v/>
      </c>
      <c r="AN12" s="1" t="str">
        <f t="array" ref="AN12">IFERROR(INDEX(PathLength,MATCH(1,(N=$A12)*(KSI=AN$1),0),1),"")</f>
        <v/>
      </c>
      <c r="AO12" s="1" t="str">
        <f t="array" ref="AO12">IFERROR(INDEX(PathLength,MATCH(1,(N=$A12)*(KSI=AO$1),0),1),"")</f>
        <v/>
      </c>
      <c r="AP12" s="1" t="str">
        <f t="array" ref="AP12">IFERROR(INDEX(PathLength,MATCH(1,(N=$A12)*(KSI=AP$1),0),1),"")</f>
        <v/>
      </c>
      <c r="AQ12" s="1" t="str">
        <f t="array" ref="AQ12">IFERROR(INDEX(PathLength,MATCH(1,(N=$A12)*(KSI=AQ$1),0),1),"")</f>
        <v/>
      </c>
      <c r="AR12" s="1" t="str">
        <f t="array" ref="AR12">IFERROR(INDEX(PathLength,MATCH(1,(N=$A12)*(KSI=AR$1),0),1),"")</f>
        <v/>
      </c>
      <c r="AS12" s="1" t="str">
        <f t="array" ref="AS12">IFERROR(INDEX(PathLength,MATCH(1,(N=$A12)*(KSI=AS$1),0),1),"")</f>
        <v/>
      </c>
      <c r="AT12" s="1" t="str">
        <f t="array" ref="AT12">IFERROR(INDEX(PathLength,MATCH(1,(N=$A12)*(KSI=AT$1),0),1),"")</f>
        <v/>
      </c>
      <c r="AU12" s="1" t="str">
        <f t="array" ref="AU12">IFERROR(INDEX(PathLength,MATCH(1,(N=$A12)*(KSI=AU$1),0),1),"")</f>
        <v/>
      </c>
      <c r="AV12" s="1" t="str">
        <f t="array" ref="AV12">IFERROR(INDEX(PathLength,MATCH(1,(N=$A12)*(KSI=AV$1),0),1),"")</f>
        <v/>
      </c>
      <c r="AW12" s="1" t="str">
        <f t="array" ref="AW12">IFERROR(INDEX(PathLength,MATCH(1,(N=$A12)*(KSI=AW$1),0),1),"")</f>
        <v/>
      </c>
      <c r="AX12" s="1" t="str">
        <f t="array" ref="AX12">IFERROR(INDEX(PathLength,MATCH(1,(N=$A12)*(KSI=AX$1),0),1),"")</f>
        <v/>
      </c>
    </row>
    <row r="13" spans="1:55" x14ac:dyDescent="0.25">
      <c r="A13" s="7">
        <f t="array" ref="A13">IFERROR(INDEX(N, MATCH(0,COUNTIF($A$1:A12, N), 0)), "")</f>
        <v>120</v>
      </c>
      <c r="B13" s="1">
        <f t="array" ref="B13">IFERROR(INDEX(PathLength,MATCH(1,(N=$A13)*(KSI=B$1),0),1),"")</f>
        <v>0.11</v>
      </c>
      <c r="C13" s="1">
        <f t="array" ref="C13">IFERROR(INDEX(PathLength,MATCH(1,(N=$A13)*(KSI=C$1),0),1),"")</f>
        <v>0.73</v>
      </c>
      <c r="D13" s="1">
        <f t="array" ref="D13">IFERROR(INDEX(PathLength,MATCH(1,(N=$A13)*(KSI=D$1),0),1),"")</f>
        <v>3.08</v>
      </c>
      <c r="E13" s="1">
        <f t="array" ref="E13">IFERROR(INDEX(PathLength,MATCH(1,(N=$A13)*(KSI=E$1),0),1),"")</f>
        <v>3.97</v>
      </c>
      <c r="F13" s="1">
        <f t="array" ref="F13">IFERROR(INDEX(PathLength,MATCH(1,(N=$A13)*(KSI=F$1),0),1),"")</f>
        <v>4.16</v>
      </c>
      <c r="G13" s="1">
        <f t="array" ref="G13">IFERROR(INDEX(PathLength,MATCH(1,(N=$A13)*(KSI=G$1),0),1),"")</f>
        <v>3.76</v>
      </c>
      <c r="H13" s="1">
        <f t="array" ref="H13">IFERROR(INDEX(PathLength,MATCH(1,(N=$A13)*(KSI=H$1),0),1),"")</f>
        <v>3.49</v>
      </c>
      <c r="I13" s="1">
        <f t="array" ref="I13">IFERROR(INDEX(PathLength,MATCH(1,(N=$A13)*(KSI=I$1),0),1),"")</f>
        <v>3.23</v>
      </c>
      <c r="J13" s="1">
        <f t="array" ref="J13">IFERROR(INDEX(PathLength,MATCH(1,(N=$A13)*(KSI=J$1),0),1),"")</f>
        <v>2.95</v>
      </c>
      <c r="K13" s="1">
        <f t="array" ref="K13">IFERROR(INDEX(PathLength,MATCH(1,(N=$A13)*(KSI=K$1),0),1),"")</f>
        <v>2.77</v>
      </c>
      <c r="L13" s="1">
        <f t="array" ref="L13">IFERROR(INDEX(PathLength,MATCH(1,(N=$A13)*(KSI=L$1),0),1),"")</f>
        <v>2.56</v>
      </c>
      <c r="M13" s="1">
        <f t="array" ref="M13">IFERROR(INDEX(PathLength,MATCH(1,(N=$A13)*(KSI=M$1),0),1),"")</f>
        <v>2.4300000000000002</v>
      </c>
      <c r="N13" s="1">
        <f t="array" ref="N13">IFERROR(INDEX(PathLength,MATCH(1,(N=$A13)*(KSI=N$1),0),1),"")</f>
        <v>2.2599999999999998</v>
      </c>
      <c r="O13" s="1">
        <f t="array" ref="O13">IFERROR(INDEX(PathLength,MATCH(1,(N=$A13)*(KSI=O$1),0),1),"")</f>
        <v>2.2400000000000002</v>
      </c>
      <c r="P13" s="1">
        <f t="array" ref="P13">IFERROR(INDEX(PathLength,MATCH(1,(N=$A13)*(KSI=P$1),0),1),"")</f>
        <v>2.12</v>
      </c>
      <c r="Q13" s="1">
        <f t="array" ref="Q13">IFERROR(INDEX(PathLength,MATCH(1,(N=$A13)*(KSI=Q$1),0),1),"")</f>
        <v>2</v>
      </c>
      <c r="R13" s="1">
        <f t="array" ref="R13">IFERROR(INDEX(PathLength,MATCH(1,(N=$A13)*(KSI=R$1),0),1),"")</f>
        <v>1.92</v>
      </c>
      <c r="S13" s="1">
        <f t="array" ref="S13">IFERROR(INDEX(PathLength,MATCH(1,(N=$A13)*(KSI=S$1),0),1),"")</f>
        <v>1.84</v>
      </c>
      <c r="T13" s="1">
        <f t="array" ref="T13">IFERROR(INDEX(PathLength,MATCH(1,(N=$A13)*(KSI=T$1),0),1),"")</f>
        <v>1.77</v>
      </c>
      <c r="U13" s="1">
        <f t="array" ref="U13">IFERROR(INDEX(PathLength,MATCH(1,(N=$A13)*(KSI=U$1),0),1),"")</f>
        <v>1.74</v>
      </c>
      <c r="V13" s="1">
        <f t="array" ref="V13">IFERROR(INDEX(PathLength,MATCH(1,(N=$A13)*(KSI=V$1),0),1),"")</f>
        <v>1.68</v>
      </c>
      <c r="W13" s="1">
        <f t="array" ref="W13">IFERROR(INDEX(PathLength,MATCH(1,(N=$A13)*(KSI=W$1),0),1),"")</f>
        <v>1.63</v>
      </c>
      <c r="X13" s="1">
        <f t="array" ref="X13">IFERROR(INDEX(PathLength,MATCH(1,(N=$A13)*(KSI=X$1),0),1),"")</f>
        <v>1.57</v>
      </c>
      <c r="Y13" s="1">
        <f t="array" ref="Y13">IFERROR(INDEX(PathLength,MATCH(1,(N=$A13)*(KSI=Y$1),0),1),"")</f>
        <v>1.56</v>
      </c>
      <c r="Z13" s="1">
        <f t="array" ref="Z13">IFERROR(INDEX(PathLength,MATCH(1,(N=$A13)*(KSI=Z$1),0),1),"")</f>
        <v>1.51</v>
      </c>
      <c r="AA13" s="1" t="str">
        <f t="array" ref="AA13">IFERROR(INDEX(PathLength,MATCH(1,(N=$A13)*(KSI=AA$1),0),1),"")</f>
        <v/>
      </c>
      <c r="AB13" s="1" t="str">
        <f t="array" ref="AB13">IFERROR(INDEX(PathLength,MATCH(1,(N=$A13)*(KSI=AB$1),0),1),"")</f>
        <v/>
      </c>
      <c r="AC13" s="1" t="str">
        <f t="array" ref="AC13">IFERROR(INDEX(PathLength,MATCH(1,(N=$A13)*(KSI=AC$1),0),1),"")</f>
        <v/>
      </c>
      <c r="AD13" s="1" t="str">
        <f t="array" ref="AD13">IFERROR(INDEX(PathLength,MATCH(1,(N=$A13)*(KSI=AD$1),0),1),"")</f>
        <v/>
      </c>
      <c r="AE13" s="1" t="str">
        <f t="array" ref="AE13">IFERROR(INDEX(PathLength,MATCH(1,(N=$A13)*(KSI=AE$1),0),1),"")</f>
        <v/>
      </c>
      <c r="AF13" s="1" t="str">
        <f t="array" ref="AF13">IFERROR(INDEX(PathLength,MATCH(1,(N=$A13)*(KSI=AF$1),0),1),"")</f>
        <v/>
      </c>
      <c r="AG13" s="1" t="str">
        <f t="array" ref="AG13">IFERROR(INDEX(PathLength,MATCH(1,(N=$A13)*(KSI=AG$1),0),1),"")</f>
        <v/>
      </c>
      <c r="AH13" s="1" t="str">
        <f t="array" ref="AH13">IFERROR(INDEX(PathLength,MATCH(1,(N=$A13)*(KSI=AH$1),0),1),"")</f>
        <v/>
      </c>
      <c r="AI13" s="1" t="str">
        <f t="array" ref="AI13">IFERROR(INDEX(PathLength,MATCH(1,(N=$A13)*(KSI=AI$1),0),1),"")</f>
        <v/>
      </c>
      <c r="AJ13" s="1" t="str">
        <f t="array" ref="AJ13">IFERROR(INDEX(PathLength,MATCH(1,(N=$A13)*(KSI=AJ$1),0),1),"")</f>
        <v/>
      </c>
      <c r="AK13" s="1" t="str">
        <f t="array" ref="AK13">IFERROR(INDEX(PathLength,MATCH(1,(N=$A13)*(KSI=AK$1),0),1),"")</f>
        <v/>
      </c>
      <c r="AL13" s="1" t="str">
        <f t="array" ref="AL13">IFERROR(INDEX(PathLength,MATCH(1,(N=$A13)*(KSI=AL$1),0),1),"")</f>
        <v/>
      </c>
      <c r="AM13" s="1" t="str">
        <f t="array" ref="AM13">IFERROR(INDEX(PathLength,MATCH(1,(N=$A13)*(KSI=AM$1),0),1),"")</f>
        <v/>
      </c>
      <c r="AN13" s="1" t="str">
        <f t="array" ref="AN13">IFERROR(INDEX(PathLength,MATCH(1,(N=$A13)*(KSI=AN$1),0),1),"")</f>
        <v/>
      </c>
      <c r="AO13" s="1" t="str">
        <f t="array" ref="AO13">IFERROR(INDEX(PathLength,MATCH(1,(N=$A13)*(KSI=AO$1),0),1),"")</f>
        <v/>
      </c>
      <c r="AP13" s="1" t="str">
        <f t="array" ref="AP13">IFERROR(INDEX(PathLength,MATCH(1,(N=$A13)*(KSI=AP$1),0),1),"")</f>
        <v/>
      </c>
      <c r="AQ13" s="1" t="str">
        <f t="array" ref="AQ13">IFERROR(INDEX(PathLength,MATCH(1,(N=$A13)*(KSI=AQ$1),0),1),"")</f>
        <v/>
      </c>
      <c r="AR13" s="1" t="str">
        <f t="array" ref="AR13">IFERROR(INDEX(PathLength,MATCH(1,(N=$A13)*(KSI=AR$1),0),1),"")</f>
        <v/>
      </c>
      <c r="AS13" s="1" t="str">
        <f t="array" ref="AS13">IFERROR(INDEX(PathLength,MATCH(1,(N=$A13)*(KSI=AS$1),0),1),"")</f>
        <v/>
      </c>
      <c r="AT13" s="1" t="str">
        <f t="array" ref="AT13">IFERROR(INDEX(PathLength,MATCH(1,(N=$A13)*(KSI=AT$1),0),1),"")</f>
        <v/>
      </c>
      <c r="AU13" s="1" t="str">
        <f t="array" ref="AU13">IFERROR(INDEX(PathLength,MATCH(1,(N=$A13)*(KSI=AU$1),0),1),"")</f>
        <v/>
      </c>
      <c r="AV13" s="1" t="str">
        <f t="array" ref="AV13">IFERROR(INDEX(PathLength,MATCH(1,(N=$A13)*(KSI=AV$1),0),1),"")</f>
        <v/>
      </c>
      <c r="AW13" s="1" t="str">
        <f t="array" ref="AW13">IFERROR(INDEX(PathLength,MATCH(1,(N=$A13)*(KSI=AW$1),0),1),"")</f>
        <v/>
      </c>
      <c r="AX13" s="1" t="str">
        <f t="array" ref="AX13">IFERROR(INDEX(PathLength,MATCH(1,(N=$A13)*(KSI=AX$1),0),1),"")</f>
        <v/>
      </c>
    </row>
    <row r="14" spans="1:55" x14ac:dyDescent="0.25">
      <c r="A14" s="7">
        <f t="array" ref="A14">IFERROR(INDEX(N, MATCH(0,COUNTIF($A$1:A13, N), 0)), "")</f>
        <v>130</v>
      </c>
      <c r="B14" s="1">
        <f t="array" ref="B14">IFERROR(INDEX(PathLength,MATCH(1,(N=$A14)*(KSI=B$1),0),1),"")</f>
        <v>0.09</v>
      </c>
      <c r="C14" s="1">
        <f t="array" ref="C14">IFERROR(INDEX(PathLength,MATCH(1,(N=$A14)*(KSI=C$1),0),1),"")</f>
        <v>1.1599999999999999</v>
      </c>
      <c r="D14" s="1">
        <f t="array" ref="D14">IFERROR(INDEX(PathLength,MATCH(1,(N=$A14)*(KSI=D$1),0),1),"")</f>
        <v>3.52</v>
      </c>
      <c r="E14" s="1">
        <f t="array" ref="E14">IFERROR(INDEX(PathLength,MATCH(1,(N=$A14)*(KSI=E$1),0),1),"")</f>
        <v>4.16</v>
      </c>
      <c r="F14" s="1">
        <f t="array" ref="F14">IFERROR(INDEX(PathLength,MATCH(1,(N=$A14)*(KSI=F$1),0),1),"")</f>
        <v>4.1900000000000004</v>
      </c>
      <c r="G14" s="1">
        <f t="array" ref="G14">IFERROR(INDEX(PathLength,MATCH(1,(N=$A14)*(KSI=G$1),0),1),"")</f>
        <v>3.83</v>
      </c>
      <c r="H14" s="1">
        <f t="array" ref="H14">IFERROR(INDEX(PathLength,MATCH(1,(N=$A14)*(KSI=H$1),0),1),"")</f>
        <v>3.53</v>
      </c>
      <c r="I14" s="1">
        <f t="array" ref="I14">IFERROR(INDEX(PathLength,MATCH(1,(N=$A14)*(KSI=I$1),0),1),"")</f>
        <v>3.34</v>
      </c>
      <c r="J14" s="1">
        <f t="array" ref="J14">IFERROR(INDEX(PathLength,MATCH(1,(N=$A14)*(KSI=J$1),0),1),"")</f>
        <v>2.99</v>
      </c>
      <c r="K14" s="1">
        <f t="array" ref="K14">IFERROR(INDEX(PathLength,MATCH(1,(N=$A14)*(KSI=K$1),0),1),"")</f>
        <v>2.8</v>
      </c>
      <c r="L14" s="1">
        <f t="array" ref="L14">IFERROR(INDEX(PathLength,MATCH(1,(N=$A14)*(KSI=L$1),0),1),"")</f>
        <v>2.67</v>
      </c>
      <c r="M14" s="1">
        <f t="array" ref="M14">IFERROR(INDEX(PathLength,MATCH(1,(N=$A14)*(KSI=M$1),0),1),"")</f>
        <v>2.4500000000000002</v>
      </c>
      <c r="N14" s="1">
        <f t="array" ref="N14">IFERROR(INDEX(PathLength,MATCH(1,(N=$A14)*(KSI=N$1),0),1),"")</f>
        <v>2.33</v>
      </c>
      <c r="O14" s="1">
        <f t="array" ref="O14">IFERROR(INDEX(PathLength,MATCH(1,(N=$A14)*(KSI=O$1),0),1),"")</f>
        <v>2.19</v>
      </c>
      <c r="P14" s="1">
        <f t="array" ref="P14">IFERROR(INDEX(PathLength,MATCH(1,(N=$A14)*(KSI=P$1),0),1),"")</f>
        <v>2.11</v>
      </c>
      <c r="Q14" s="1">
        <f t="array" ref="Q14">IFERROR(INDEX(PathLength,MATCH(1,(N=$A14)*(KSI=Q$1),0),1),"")</f>
        <v>2</v>
      </c>
      <c r="R14" s="1">
        <f t="array" ref="R14">IFERROR(INDEX(PathLength,MATCH(1,(N=$A14)*(KSI=R$1),0),1),"")</f>
        <v>1.95</v>
      </c>
      <c r="S14" s="1">
        <f t="array" ref="S14">IFERROR(INDEX(PathLength,MATCH(1,(N=$A14)*(KSI=S$1),0),1),"")</f>
        <v>1.87</v>
      </c>
      <c r="T14" s="1">
        <f t="array" ref="T14">IFERROR(INDEX(PathLength,MATCH(1,(N=$A14)*(KSI=T$1),0),1),"")</f>
        <v>1.79</v>
      </c>
      <c r="U14" s="1">
        <f t="array" ref="U14">IFERROR(INDEX(PathLength,MATCH(1,(N=$A14)*(KSI=U$1),0),1),"")</f>
        <v>1.72</v>
      </c>
      <c r="V14" s="1">
        <f t="array" ref="V14">IFERROR(INDEX(PathLength,MATCH(1,(N=$A14)*(KSI=V$1),0),1),"")</f>
        <v>1.67</v>
      </c>
      <c r="W14" s="1">
        <f t="array" ref="W14">IFERROR(INDEX(PathLength,MATCH(1,(N=$A14)*(KSI=W$1),0),1),"")</f>
        <v>1.64</v>
      </c>
      <c r="X14" s="1">
        <f t="array" ref="X14">IFERROR(INDEX(PathLength,MATCH(1,(N=$A14)*(KSI=X$1),0),1),"")</f>
        <v>1.58</v>
      </c>
      <c r="Y14" s="1">
        <f t="array" ref="Y14">IFERROR(INDEX(PathLength,MATCH(1,(N=$A14)*(KSI=Y$1),0),1),"")</f>
        <v>1.54</v>
      </c>
      <c r="Z14" s="1">
        <f t="array" ref="Z14">IFERROR(INDEX(PathLength,MATCH(1,(N=$A14)*(KSI=Z$1),0),1),"")</f>
        <v>1.51</v>
      </c>
      <c r="AA14" s="1" t="str">
        <f t="array" ref="AA14">IFERROR(INDEX(PathLength,MATCH(1,(N=$A14)*(KSI=AA$1),0),1),"")</f>
        <v/>
      </c>
      <c r="AB14" s="1" t="str">
        <f t="array" ref="AB14">IFERROR(INDEX(PathLength,MATCH(1,(N=$A14)*(KSI=AB$1),0),1),"")</f>
        <v/>
      </c>
      <c r="AC14" s="1" t="str">
        <f t="array" ref="AC14">IFERROR(INDEX(PathLength,MATCH(1,(N=$A14)*(KSI=AC$1),0),1),"")</f>
        <v/>
      </c>
      <c r="AD14" s="1" t="str">
        <f t="array" ref="AD14">IFERROR(INDEX(PathLength,MATCH(1,(N=$A14)*(KSI=AD$1),0),1),"")</f>
        <v/>
      </c>
      <c r="AE14" s="1" t="str">
        <f t="array" ref="AE14">IFERROR(INDEX(PathLength,MATCH(1,(N=$A14)*(KSI=AE$1),0),1),"")</f>
        <v/>
      </c>
      <c r="AF14" s="1" t="str">
        <f t="array" ref="AF14">IFERROR(INDEX(PathLength,MATCH(1,(N=$A14)*(KSI=AF$1),0),1),"")</f>
        <v/>
      </c>
      <c r="AG14" s="1" t="str">
        <f t="array" ref="AG14">IFERROR(INDEX(PathLength,MATCH(1,(N=$A14)*(KSI=AG$1),0),1),"")</f>
        <v/>
      </c>
      <c r="AH14" s="1" t="str">
        <f t="array" ref="AH14">IFERROR(INDEX(PathLength,MATCH(1,(N=$A14)*(KSI=AH$1),0),1),"")</f>
        <v/>
      </c>
      <c r="AI14" s="1" t="str">
        <f t="array" ref="AI14">IFERROR(INDEX(PathLength,MATCH(1,(N=$A14)*(KSI=AI$1),0),1),"")</f>
        <v/>
      </c>
      <c r="AJ14" s="1" t="str">
        <f t="array" ref="AJ14">IFERROR(INDEX(PathLength,MATCH(1,(N=$A14)*(KSI=AJ$1),0),1),"")</f>
        <v/>
      </c>
      <c r="AK14" s="1" t="str">
        <f t="array" ref="AK14">IFERROR(INDEX(PathLength,MATCH(1,(N=$A14)*(KSI=AK$1),0),1),"")</f>
        <v/>
      </c>
      <c r="AL14" s="1" t="str">
        <f t="array" ref="AL14">IFERROR(INDEX(PathLength,MATCH(1,(N=$A14)*(KSI=AL$1),0),1),"")</f>
        <v/>
      </c>
      <c r="AM14" s="1" t="str">
        <f t="array" ref="AM14">IFERROR(INDEX(PathLength,MATCH(1,(N=$A14)*(KSI=AM$1),0),1),"")</f>
        <v/>
      </c>
      <c r="AN14" s="1" t="str">
        <f t="array" ref="AN14">IFERROR(INDEX(PathLength,MATCH(1,(N=$A14)*(KSI=AN$1),0),1),"")</f>
        <v/>
      </c>
      <c r="AO14" s="1" t="str">
        <f t="array" ref="AO14">IFERROR(INDEX(PathLength,MATCH(1,(N=$A14)*(KSI=AO$1),0),1),"")</f>
        <v/>
      </c>
      <c r="AP14" s="1" t="str">
        <f t="array" ref="AP14">IFERROR(INDEX(PathLength,MATCH(1,(N=$A14)*(KSI=AP$1),0),1),"")</f>
        <v/>
      </c>
      <c r="AQ14" s="1" t="str">
        <f t="array" ref="AQ14">IFERROR(INDEX(PathLength,MATCH(1,(N=$A14)*(KSI=AQ$1),0),1),"")</f>
        <v/>
      </c>
      <c r="AR14" s="1" t="str">
        <f t="array" ref="AR14">IFERROR(INDEX(PathLength,MATCH(1,(N=$A14)*(KSI=AR$1),0),1),"")</f>
        <v/>
      </c>
      <c r="AS14" s="1" t="str">
        <f t="array" ref="AS14">IFERROR(INDEX(PathLength,MATCH(1,(N=$A14)*(KSI=AS$1),0),1),"")</f>
        <v/>
      </c>
      <c r="AT14" s="1" t="str">
        <f t="array" ref="AT14">IFERROR(INDEX(PathLength,MATCH(1,(N=$A14)*(KSI=AT$1),0),1),"")</f>
        <v/>
      </c>
      <c r="AU14" s="1" t="str">
        <f t="array" ref="AU14">IFERROR(INDEX(PathLength,MATCH(1,(N=$A14)*(KSI=AU$1),0),1),"")</f>
        <v/>
      </c>
      <c r="AV14" s="1" t="str">
        <f t="array" ref="AV14">IFERROR(INDEX(PathLength,MATCH(1,(N=$A14)*(KSI=AV$1),0),1),"")</f>
        <v/>
      </c>
      <c r="AW14" s="1" t="str">
        <f t="array" ref="AW14">IFERROR(INDEX(PathLength,MATCH(1,(N=$A14)*(KSI=AW$1),0),1),"")</f>
        <v/>
      </c>
      <c r="AX14" s="1" t="str">
        <f t="array" ref="AX14">IFERROR(INDEX(PathLength,MATCH(1,(N=$A14)*(KSI=AX$1),0),1),"")</f>
        <v/>
      </c>
    </row>
    <row r="15" spans="1:55" x14ac:dyDescent="0.25">
      <c r="A15" s="7">
        <f t="array" ref="A15">IFERROR(INDEX(N, MATCH(0,COUNTIF($A$1:A14, N), 0)), "")</f>
        <v>140</v>
      </c>
      <c r="B15" s="1">
        <f t="array" ref="B15">IFERROR(INDEX(PathLength,MATCH(1,(N=$A15)*(KSI=B$1),0),1),"")</f>
        <v>0.12</v>
      </c>
      <c r="C15" s="1">
        <f t="array" ref="C15">IFERROR(INDEX(PathLength,MATCH(1,(N=$A15)*(KSI=C$1),0),1),"")</f>
        <v>1.37</v>
      </c>
      <c r="D15" s="1">
        <f t="array" ref="D15">IFERROR(INDEX(PathLength,MATCH(1,(N=$A15)*(KSI=D$1),0),1),"")</f>
        <v>4.1100000000000003</v>
      </c>
      <c r="E15" s="1">
        <f t="array" ref="E15">IFERROR(INDEX(PathLength,MATCH(1,(N=$A15)*(KSI=E$1),0),1),"")</f>
        <v>4.59</v>
      </c>
      <c r="F15" s="1">
        <f t="array" ref="F15">IFERROR(INDEX(PathLength,MATCH(1,(N=$A15)*(KSI=F$1),0),1),"")</f>
        <v>4.3499999999999996</v>
      </c>
      <c r="G15" s="1">
        <f t="array" ref="G15">IFERROR(INDEX(PathLength,MATCH(1,(N=$A15)*(KSI=G$1),0),1),"")</f>
        <v>3.86</v>
      </c>
      <c r="H15" s="1">
        <f t="array" ref="H15">IFERROR(INDEX(PathLength,MATCH(1,(N=$A15)*(KSI=H$1),0),1),"")</f>
        <v>3.58</v>
      </c>
      <c r="I15" s="1">
        <f t="array" ref="I15">IFERROR(INDEX(PathLength,MATCH(1,(N=$A15)*(KSI=I$1),0),1),"")</f>
        <v>3.25</v>
      </c>
      <c r="J15" s="1">
        <f t="array" ref="J15">IFERROR(INDEX(PathLength,MATCH(1,(N=$A15)*(KSI=J$1),0),1),"")</f>
        <v>2.98</v>
      </c>
      <c r="K15" s="1">
        <f t="array" ref="K15">IFERROR(INDEX(PathLength,MATCH(1,(N=$A15)*(KSI=K$1),0),1),"")</f>
        <v>2.79</v>
      </c>
      <c r="L15" s="1">
        <f t="array" ref="L15">IFERROR(INDEX(PathLength,MATCH(1,(N=$A15)*(KSI=L$1),0),1),"")</f>
        <v>2.6</v>
      </c>
      <c r="M15" s="1">
        <f t="array" ref="M15">IFERROR(INDEX(PathLength,MATCH(1,(N=$A15)*(KSI=M$1),0),1),"")</f>
        <v>2.4300000000000002</v>
      </c>
      <c r="N15" s="1">
        <f t="array" ref="N15">IFERROR(INDEX(PathLength,MATCH(1,(N=$A15)*(KSI=N$1),0),1),"")</f>
        <v>2.31</v>
      </c>
      <c r="O15" s="1">
        <f t="array" ref="O15">IFERROR(INDEX(PathLength,MATCH(1,(N=$A15)*(KSI=O$1),0),1),"")</f>
        <v>2.19</v>
      </c>
      <c r="P15" s="1">
        <f t="array" ref="P15">IFERROR(INDEX(PathLength,MATCH(1,(N=$A15)*(KSI=P$1),0),1),"")</f>
        <v>2.12</v>
      </c>
      <c r="Q15" s="1">
        <f t="array" ref="Q15">IFERROR(INDEX(PathLength,MATCH(1,(N=$A15)*(KSI=Q$1),0),1),"")</f>
        <v>2</v>
      </c>
      <c r="R15" s="1">
        <f t="array" ref="R15">IFERROR(INDEX(PathLength,MATCH(1,(N=$A15)*(KSI=R$1),0),1),"")</f>
        <v>1.94</v>
      </c>
      <c r="S15" s="1">
        <f t="array" ref="S15">IFERROR(INDEX(PathLength,MATCH(1,(N=$A15)*(KSI=S$1),0),1),"")</f>
        <v>1.86</v>
      </c>
      <c r="T15" s="1">
        <f t="array" ref="T15">IFERROR(INDEX(PathLength,MATCH(1,(N=$A15)*(KSI=T$1),0),1),"")</f>
        <v>1.8</v>
      </c>
      <c r="U15" s="1">
        <f t="array" ref="U15">IFERROR(INDEX(PathLength,MATCH(1,(N=$A15)*(KSI=U$1),0),1),"")</f>
        <v>1.74</v>
      </c>
      <c r="V15" s="1">
        <f t="array" ref="V15">IFERROR(INDEX(PathLength,MATCH(1,(N=$A15)*(KSI=V$1),0),1),"")</f>
        <v>1.67</v>
      </c>
      <c r="W15" s="1">
        <f t="array" ref="W15">IFERROR(INDEX(PathLength,MATCH(1,(N=$A15)*(KSI=W$1),0),1),"")</f>
        <v>1.64</v>
      </c>
      <c r="X15" s="1">
        <f t="array" ref="X15">IFERROR(INDEX(PathLength,MATCH(1,(N=$A15)*(KSI=X$1),0),1),"")</f>
        <v>1.6</v>
      </c>
      <c r="Y15" s="1">
        <f t="array" ref="Y15">IFERROR(INDEX(PathLength,MATCH(1,(N=$A15)*(KSI=Y$1),0),1),"")</f>
        <v>1.55</v>
      </c>
      <c r="Z15" s="1">
        <f t="array" ref="Z15">IFERROR(INDEX(PathLength,MATCH(1,(N=$A15)*(KSI=Z$1),0),1),"")</f>
        <v>1.51</v>
      </c>
      <c r="AA15" s="1" t="str">
        <f t="array" ref="AA15">IFERROR(INDEX(PathLength,MATCH(1,(N=$A15)*(KSI=AA$1),0),1),"")</f>
        <v/>
      </c>
      <c r="AB15" s="1" t="str">
        <f t="array" ref="AB15">IFERROR(INDEX(PathLength,MATCH(1,(N=$A15)*(KSI=AB$1),0),1),"")</f>
        <v/>
      </c>
      <c r="AC15" s="1" t="str">
        <f t="array" ref="AC15">IFERROR(INDEX(PathLength,MATCH(1,(N=$A15)*(KSI=AC$1),0),1),"")</f>
        <v/>
      </c>
      <c r="AD15" s="1" t="str">
        <f t="array" ref="AD15">IFERROR(INDEX(PathLength,MATCH(1,(N=$A15)*(KSI=AD$1),0),1),"")</f>
        <v/>
      </c>
      <c r="AE15" s="1" t="str">
        <f t="array" ref="AE15">IFERROR(INDEX(PathLength,MATCH(1,(N=$A15)*(KSI=AE$1),0),1),"")</f>
        <v/>
      </c>
      <c r="AF15" s="1" t="str">
        <f t="array" ref="AF15">IFERROR(INDEX(PathLength,MATCH(1,(N=$A15)*(KSI=AF$1),0),1),"")</f>
        <v/>
      </c>
      <c r="AG15" s="1" t="str">
        <f t="array" ref="AG15">IFERROR(INDEX(PathLength,MATCH(1,(N=$A15)*(KSI=AG$1),0),1),"")</f>
        <v/>
      </c>
      <c r="AH15" s="1" t="str">
        <f t="array" ref="AH15">IFERROR(INDEX(PathLength,MATCH(1,(N=$A15)*(KSI=AH$1),0),1),"")</f>
        <v/>
      </c>
      <c r="AI15" s="1" t="str">
        <f t="array" ref="AI15">IFERROR(INDEX(PathLength,MATCH(1,(N=$A15)*(KSI=AI$1),0),1),"")</f>
        <v/>
      </c>
      <c r="AJ15" s="1" t="str">
        <f t="array" ref="AJ15">IFERROR(INDEX(PathLength,MATCH(1,(N=$A15)*(KSI=AJ$1),0),1),"")</f>
        <v/>
      </c>
      <c r="AK15" s="1" t="str">
        <f t="array" ref="AK15">IFERROR(INDEX(PathLength,MATCH(1,(N=$A15)*(KSI=AK$1),0),1),"")</f>
        <v/>
      </c>
      <c r="AL15" s="1" t="str">
        <f t="array" ref="AL15">IFERROR(INDEX(PathLength,MATCH(1,(N=$A15)*(KSI=AL$1),0),1),"")</f>
        <v/>
      </c>
      <c r="AM15" s="1" t="str">
        <f t="array" ref="AM15">IFERROR(INDEX(PathLength,MATCH(1,(N=$A15)*(KSI=AM$1),0),1),"")</f>
        <v/>
      </c>
      <c r="AN15" s="1" t="str">
        <f t="array" ref="AN15">IFERROR(INDEX(PathLength,MATCH(1,(N=$A15)*(KSI=AN$1),0),1),"")</f>
        <v/>
      </c>
      <c r="AO15" s="1" t="str">
        <f t="array" ref="AO15">IFERROR(INDEX(PathLength,MATCH(1,(N=$A15)*(KSI=AO$1),0),1),"")</f>
        <v/>
      </c>
      <c r="AP15" s="1" t="str">
        <f t="array" ref="AP15">IFERROR(INDEX(PathLength,MATCH(1,(N=$A15)*(KSI=AP$1),0),1),"")</f>
        <v/>
      </c>
      <c r="AQ15" s="1" t="str">
        <f t="array" ref="AQ15">IFERROR(INDEX(PathLength,MATCH(1,(N=$A15)*(KSI=AQ$1),0),1),"")</f>
        <v/>
      </c>
      <c r="AR15" s="1" t="str">
        <f t="array" ref="AR15">IFERROR(INDEX(PathLength,MATCH(1,(N=$A15)*(KSI=AR$1),0),1),"")</f>
        <v/>
      </c>
      <c r="AS15" s="1" t="str">
        <f t="array" ref="AS15">IFERROR(INDEX(PathLength,MATCH(1,(N=$A15)*(KSI=AS$1),0),1),"")</f>
        <v/>
      </c>
      <c r="AT15" s="1" t="str">
        <f t="array" ref="AT15">IFERROR(INDEX(PathLength,MATCH(1,(N=$A15)*(KSI=AT$1),0),1),"")</f>
        <v/>
      </c>
      <c r="AU15" s="1" t="str">
        <f t="array" ref="AU15">IFERROR(INDEX(PathLength,MATCH(1,(N=$A15)*(KSI=AU$1),0),1),"")</f>
        <v/>
      </c>
      <c r="AV15" s="1" t="str">
        <f t="array" ref="AV15">IFERROR(INDEX(PathLength,MATCH(1,(N=$A15)*(KSI=AV$1),0),1),"")</f>
        <v/>
      </c>
      <c r="AW15" s="1" t="str">
        <f t="array" ref="AW15">IFERROR(INDEX(PathLength,MATCH(1,(N=$A15)*(KSI=AW$1),0),1),"")</f>
        <v/>
      </c>
      <c r="AX15" s="1" t="str">
        <f t="array" ref="AX15">IFERROR(INDEX(PathLength,MATCH(1,(N=$A15)*(KSI=AX$1),0),1),"")</f>
        <v/>
      </c>
    </row>
    <row r="16" spans="1:55" x14ac:dyDescent="0.25">
      <c r="A16" s="7">
        <f t="array" ref="A16">IFERROR(INDEX(N, MATCH(0,COUNTIF($A$1:A15, N), 0)), "")</f>
        <v>150</v>
      </c>
      <c r="B16" s="1">
        <f t="array" ref="B16">IFERROR(INDEX(PathLength,MATCH(1,(N=$A16)*(KSI=B$1),0),1),"")</f>
        <v>0.14000000000000001</v>
      </c>
      <c r="C16" s="1">
        <f t="array" ref="C16">IFERROR(INDEX(PathLength,MATCH(1,(N=$A16)*(KSI=C$1),0),1),"")</f>
        <v>1.87</v>
      </c>
      <c r="D16" s="1">
        <f t="array" ref="D16">IFERROR(INDEX(PathLength,MATCH(1,(N=$A16)*(KSI=D$1),0),1),"")</f>
        <v>3.74</v>
      </c>
      <c r="E16" s="1">
        <f t="array" ref="E16">IFERROR(INDEX(PathLength,MATCH(1,(N=$A16)*(KSI=E$1),0),1),"")</f>
        <v>4.8499999999999996</v>
      </c>
      <c r="F16" s="1">
        <f t="array" ref="F16">IFERROR(INDEX(PathLength,MATCH(1,(N=$A16)*(KSI=F$1),0),1),"")</f>
        <v>4.38</v>
      </c>
      <c r="G16" s="1">
        <f t="array" ref="G16">IFERROR(INDEX(PathLength,MATCH(1,(N=$A16)*(KSI=G$1),0),1),"")</f>
        <v>3.95</v>
      </c>
      <c r="H16" s="1">
        <f t="array" ref="H16">IFERROR(INDEX(PathLength,MATCH(1,(N=$A16)*(KSI=H$1),0),1),"")</f>
        <v>3.55</v>
      </c>
      <c r="I16" s="1">
        <f t="array" ref="I16">IFERROR(INDEX(PathLength,MATCH(1,(N=$A16)*(KSI=I$1),0),1),"")</f>
        <v>3.28</v>
      </c>
      <c r="J16" s="1">
        <f t="array" ref="J16">IFERROR(INDEX(PathLength,MATCH(1,(N=$A16)*(KSI=J$1),0),1),"")</f>
        <v>2.99</v>
      </c>
      <c r="K16" s="1">
        <f t="array" ref="K16">IFERROR(INDEX(PathLength,MATCH(1,(N=$A16)*(KSI=K$1),0),1),"")</f>
        <v>2.74</v>
      </c>
      <c r="L16" s="1">
        <f t="array" ref="L16">IFERROR(INDEX(PathLength,MATCH(1,(N=$A16)*(KSI=L$1),0),1),"")</f>
        <v>2.64</v>
      </c>
      <c r="M16" s="1">
        <f t="array" ref="M16">IFERROR(INDEX(PathLength,MATCH(1,(N=$A16)*(KSI=M$1),0),1),"")</f>
        <v>2.46</v>
      </c>
      <c r="N16" s="1">
        <f t="array" ref="N16">IFERROR(INDEX(PathLength,MATCH(1,(N=$A16)*(KSI=N$1),0),1),"")</f>
        <v>2.34</v>
      </c>
      <c r="O16" s="1">
        <f t="array" ref="O16">IFERROR(INDEX(PathLength,MATCH(1,(N=$A16)*(KSI=O$1),0),1),"")</f>
        <v>2.2400000000000002</v>
      </c>
      <c r="P16" s="1">
        <f t="array" ref="P16">IFERROR(INDEX(PathLength,MATCH(1,(N=$A16)*(KSI=P$1),0),1),"")</f>
        <v>2.12</v>
      </c>
      <c r="Q16" s="1">
        <f t="array" ref="Q16">IFERROR(INDEX(PathLength,MATCH(1,(N=$A16)*(KSI=Q$1),0),1),"")</f>
        <v>2.02</v>
      </c>
      <c r="R16" s="1">
        <f t="array" ref="R16">IFERROR(INDEX(PathLength,MATCH(1,(N=$A16)*(KSI=R$1),0),1),"")</f>
        <v>1.94</v>
      </c>
      <c r="S16" s="1">
        <f t="array" ref="S16">IFERROR(INDEX(PathLength,MATCH(1,(N=$A16)*(KSI=S$1),0),1),"")</f>
        <v>1.86</v>
      </c>
      <c r="T16" s="1">
        <f t="array" ref="T16">IFERROR(INDEX(PathLength,MATCH(1,(N=$A16)*(KSI=T$1),0),1),"")</f>
        <v>1.8</v>
      </c>
      <c r="U16" s="1">
        <f t="array" ref="U16">IFERROR(INDEX(PathLength,MATCH(1,(N=$A16)*(KSI=U$1),0),1),"")</f>
        <v>1.75</v>
      </c>
      <c r="V16" s="1">
        <f t="array" ref="V16">IFERROR(INDEX(PathLength,MATCH(1,(N=$A16)*(KSI=V$1),0),1),"")</f>
        <v>1.66</v>
      </c>
      <c r="W16" s="1">
        <f t="array" ref="W16">IFERROR(INDEX(PathLength,MATCH(1,(N=$A16)*(KSI=W$1),0),1),"")</f>
        <v>1.64</v>
      </c>
      <c r="X16" s="1">
        <f t="array" ref="X16">IFERROR(INDEX(PathLength,MATCH(1,(N=$A16)*(KSI=X$1),0),1),"")</f>
        <v>1.58</v>
      </c>
      <c r="Y16" s="1">
        <f t="array" ref="Y16">IFERROR(INDEX(PathLength,MATCH(1,(N=$A16)*(KSI=Y$1),0),1),"")</f>
        <v>1.55</v>
      </c>
      <c r="Z16" s="1">
        <f t="array" ref="Z16">IFERROR(INDEX(PathLength,MATCH(1,(N=$A16)*(KSI=Z$1),0),1),"")</f>
        <v>1.51</v>
      </c>
      <c r="AA16" s="1" t="str">
        <f t="array" ref="AA16">IFERROR(INDEX(PathLength,MATCH(1,(N=$A16)*(KSI=AA$1),0),1),"")</f>
        <v/>
      </c>
      <c r="AB16" s="1" t="str">
        <f t="array" ref="AB16">IFERROR(INDEX(PathLength,MATCH(1,(N=$A16)*(KSI=AB$1),0),1),"")</f>
        <v/>
      </c>
      <c r="AC16" s="1" t="str">
        <f t="array" ref="AC16">IFERROR(INDEX(PathLength,MATCH(1,(N=$A16)*(KSI=AC$1),0),1),"")</f>
        <v/>
      </c>
      <c r="AD16" s="1" t="str">
        <f t="array" ref="AD16">IFERROR(INDEX(PathLength,MATCH(1,(N=$A16)*(KSI=AD$1),0),1),"")</f>
        <v/>
      </c>
      <c r="AE16" s="1" t="str">
        <f t="array" ref="AE16">IFERROR(INDEX(PathLength,MATCH(1,(N=$A16)*(KSI=AE$1),0),1),"")</f>
        <v/>
      </c>
      <c r="AF16" s="1" t="str">
        <f t="array" ref="AF16">IFERROR(INDEX(PathLength,MATCH(1,(N=$A16)*(KSI=AF$1),0),1),"")</f>
        <v/>
      </c>
      <c r="AG16" s="1" t="str">
        <f t="array" ref="AG16">IFERROR(INDEX(PathLength,MATCH(1,(N=$A16)*(KSI=AG$1),0),1),"")</f>
        <v/>
      </c>
      <c r="AH16" s="1" t="str">
        <f t="array" ref="AH16">IFERROR(INDEX(PathLength,MATCH(1,(N=$A16)*(KSI=AH$1),0),1),"")</f>
        <v/>
      </c>
      <c r="AI16" s="1" t="str">
        <f t="array" ref="AI16">IFERROR(INDEX(PathLength,MATCH(1,(N=$A16)*(KSI=AI$1),0),1),"")</f>
        <v/>
      </c>
      <c r="AJ16" s="1" t="str">
        <f t="array" ref="AJ16">IFERROR(INDEX(PathLength,MATCH(1,(N=$A16)*(KSI=AJ$1),0),1),"")</f>
        <v/>
      </c>
      <c r="AK16" s="1" t="str">
        <f t="array" ref="AK16">IFERROR(INDEX(PathLength,MATCH(1,(N=$A16)*(KSI=AK$1),0),1),"")</f>
        <v/>
      </c>
      <c r="AL16" s="1" t="str">
        <f t="array" ref="AL16">IFERROR(INDEX(PathLength,MATCH(1,(N=$A16)*(KSI=AL$1),0),1),"")</f>
        <v/>
      </c>
      <c r="AM16" s="1" t="str">
        <f t="array" ref="AM16">IFERROR(INDEX(PathLength,MATCH(1,(N=$A16)*(KSI=AM$1),0),1),"")</f>
        <v/>
      </c>
      <c r="AN16" s="1" t="str">
        <f t="array" ref="AN16">IFERROR(INDEX(PathLength,MATCH(1,(N=$A16)*(KSI=AN$1),0),1),"")</f>
        <v/>
      </c>
      <c r="AO16" s="1" t="str">
        <f t="array" ref="AO16">IFERROR(INDEX(PathLength,MATCH(1,(N=$A16)*(KSI=AO$1),0),1),"")</f>
        <v/>
      </c>
      <c r="AP16" s="1" t="str">
        <f t="array" ref="AP16">IFERROR(INDEX(PathLength,MATCH(1,(N=$A16)*(KSI=AP$1),0),1),"")</f>
        <v/>
      </c>
      <c r="AQ16" s="1" t="str">
        <f t="array" ref="AQ16">IFERROR(INDEX(PathLength,MATCH(1,(N=$A16)*(KSI=AQ$1),0),1),"")</f>
        <v/>
      </c>
      <c r="AR16" s="1" t="str">
        <f t="array" ref="AR16">IFERROR(INDEX(PathLength,MATCH(1,(N=$A16)*(KSI=AR$1),0),1),"")</f>
        <v/>
      </c>
      <c r="AS16" s="1" t="str">
        <f t="array" ref="AS16">IFERROR(INDEX(PathLength,MATCH(1,(N=$A16)*(KSI=AS$1),0),1),"")</f>
        <v/>
      </c>
      <c r="AT16" s="1" t="str">
        <f t="array" ref="AT16">IFERROR(INDEX(PathLength,MATCH(1,(N=$A16)*(KSI=AT$1),0),1),"")</f>
        <v/>
      </c>
      <c r="AU16" s="1" t="str">
        <f t="array" ref="AU16">IFERROR(INDEX(PathLength,MATCH(1,(N=$A16)*(KSI=AU$1),0),1),"")</f>
        <v/>
      </c>
      <c r="AV16" s="1" t="str">
        <f t="array" ref="AV16">IFERROR(INDEX(PathLength,MATCH(1,(N=$A16)*(KSI=AV$1),0),1),"")</f>
        <v/>
      </c>
      <c r="AW16" s="1" t="str">
        <f t="array" ref="AW16">IFERROR(INDEX(PathLength,MATCH(1,(N=$A16)*(KSI=AW$1),0),1),"")</f>
        <v/>
      </c>
      <c r="AX16" s="1" t="str">
        <f t="array" ref="AX16">IFERROR(INDEX(PathLength,MATCH(1,(N=$A16)*(KSI=AX$1),0),1),"")</f>
        <v/>
      </c>
    </row>
    <row r="17" spans="1:50" x14ac:dyDescent="0.25">
      <c r="A17" s="7">
        <f t="array" ref="A17">IFERROR(INDEX(N, MATCH(0,COUNTIF($A$1:A16, N), 0)), "")</f>
        <v>160</v>
      </c>
      <c r="B17" s="1">
        <f t="array" ref="B17">IFERROR(INDEX(PathLength,MATCH(1,(N=$A17)*(KSI=B$1),0),1),"")</f>
        <v>0.21</v>
      </c>
      <c r="C17" s="1">
        <f t="array" ref="C17">IFERROR(INDEX(PathLength,MATCH(1,(N=$A17)*(KSI=C$1),0),1),"")</f>
        <v>2.04</v>
      </c>
      <c r="D17" s="1">
        <f t="array" ref="D17">IFERROR(INDEX(PathLength,MATCH(1,(N=$A17)*(KSI=D$1),0),1),"")</f>
        <v>4.92</v>
      </c>
      <c r="E17" s="1">
        <f t="array" ref="E17">IFERROR(INDEX(PathLength,MATCH(1,(N=$A17)*(KSI=E$1),0),1),"")</f>
        <v>4.8</v>
      </c>
      <c r="F17" s="1">
        <f t="array" ref="F17">IFERROR(INDEX(PathLength,MATCH(1,(N=$A17)*(KSI=F$1),0),1),"")</f>
        <v>4.45</v>
      </c>
      <c r="G17" s="1">
        <f t="array" ref="G17">IFERROR(INDEX(PathLength,MATCH(1,(N=$A17)*(KSI=G$1),0),1),"")</f>
        <v>3.94</v>
      </c>
      <c r="H17" s="1">
        <f t="array" ref="H17">IFERROR(INDEX(PathLength,MATCH(1,(N=$A17)*(KSI=H$1),0),1),"")</f>
        <v>3.6</v>
      </c>
      <c r="I17" s="1">
        <f t="array" ref="I17">IFERROR(INDEX(PathLength,MATCH(1,(N=$A17)*(KSI=I$1),0),1),"")</f>
        <v>3.28</v>
      </c>
      <c r="J17" s="1">
        <f t="array" ref="J17">IFERROR(INDEX(PathLength,MATCH(1,(N=$A17)*(KSI=J$1),0),1),"")</f>
        <v>2.99</v>
      </c>
      <c r="K17" s="1">
        <f t="array" ref="K17">IFERROR(INDEX(PathLength,MATCH(1,(N=$A17)*(KSI=K$1),0),1),"")</f>
        <v>2.77</v>
      </c>
      <c r="L17" s="1">
        <f t="array" ref="L17">IFERROR(INDEX(PathLength,MATCH(1,(N=$A17)*(KSI=L$1),0),1),"")</f>
        <v>2.64</v>
      </c>
      <c r="M17" s="1">
        <f t="array" ref="M17">IFERROR(INDEX(PathLength,MATCH(1,(N=$A17)*(KSI=M$1),0),1),"")</f>
        <v>2.4900000000000002</v>
      </c>
      <c r="N17" s="1">
        <f t="array" ref="N17">IFERROR(INDEX(PathLength,MATCH(1,(N=$A17)*(KSI=N$1),0),1),"")</f>
        <v>2.2999999999999998</v>
      </c>
      <c r="O17" s="1">
        <f t="array" ref="O17">IFERROR(INDEX(PathLength,MATCH(1,(N=$A17)*(KSI=O$1),0),1),"")</f>
        <v>2.21</v>
      </c>
      <c r="P17" s="1">
        <f t="array" ref="P17">IFERROR(INDEX(PathLength,MATCH(1,(N=$A17)*(KSI=P$1),0),1),"")</f>
        <v>2.11</v>
      </c>
      <c r="Q17" s="1">
        <f t="array" ref="Q17">IFERROR(INDEX(PathLength,MATCH(1,(N=$A17)*(KSI=Q$1),0),1),"")</f>
        <v>2.0299999999999998</v>
      </c>
      <c r="R17" s="1">
        <f t="array" ref="R17">IFERROR(INDEX(PathLength,MATCH(1,(N=$A17)*(KSI=R$1),0),1),"")</f>
        <v>1.94</v>
      </c>
      <c r="S17" s="1">
        <f t="array" ref="S17">IFERROR(INDEX(PathLength,MATCH(1,(N=$A17)*(KSI=S$1),0),1),"")</f>
        <v>1.86</v>
      </c>
      <c r="T17" s="1">
        <f t="array" ref="T17">IFERROR(INDEX(PathLength,MATCH(1,(N=$A17)*(KSI=T$1),0),1),"")</f>
        <v>1.78</v>
      </c>
      <c r="U17" s="1">
        <f t="array" ref="U17">IFERROR(INDEX(PathLength,MATCH(1,(N=$A17)*(KSI=U$1),0),1),"")</f>
        <v>1.72</v>
      </c>
      <c r="V17" s="1">
        <f t="array" ref="V17">IFERROR(INDEX(PathLength,MATCH(1,(N=$A17)*(KSI=V$1),0),1),"")</f>
        <v>1.69</v>
      </c>
      <c r="W17" s="1">
        <f t="array" ref="W17">IFERROR(INDEX(PathLength,MATCH(1,(N=$A17)*(KSI=W$1),0),1),"")</f>
        <v>1.63</v>
      </c>
      <c r="X17" s="1">
        <f t="array" ref="X17">IFERROR(INDEX(PathLength,MATCH(1,(N=$A17)*(KSI=X$1),0),1),"")</f>
        <v>1.59</v>
      </c>
      <c r="Y17" s="1">
        <f t="array" ref="Y17">IFERROR(INDEX(PathLength,MATCH(1,(N=$A17)*(KSI=Y$1),0),1),"")</f>
        <v>1.54</v>
      </c>
      <c r="Z17" s="1">
        <f t="array" ref="Z17">IFERROR(INDEX(PathLength,MATCH(1,(N=$A17)*(KSI=Z$1),0),1),"")</f>
        <v>1.52</v>
      </c>
      <c r="AA17" s="1" t="str">
        <f t="array" ref="AA17">IFERROR(INDEX(PathLength,MATCH(1,(N=$A17)*(KSI=AA$1),0),1),"")</f>
        <v/>
      </c>
      <c r="AB17" s="1" t="str">
        <f t="array" ref="AB17">IFERROR(INDEX(PathLength,MATCH(1,(N=$A17)*(KSI=AB$1),0),1),"")</f>
        <v/>
      </c>
      <c r="AC17" s="1" t="str">
        <f t="array" ref="AC17">IFERROR(INDEX(PathLength,MATCH(1,(N=$A17)*(KSI=AC$1),0),1),"")</f>
        <v/>
      </c>
      <c r="AD17" s="1" t="str">
        <f t="array" ref="AD17">IFERROR(INDEX(PathLength,MATCH(1,(N=$A17)*(KSI=AD$1),0),1),"")</f>
        <v/>
      </c>
      <c r="AE17" s="1" t="str">
        <f t="array" ref="AE17">IFERROR(INDEX(PathLength,MATCH(1,(N=$A17)*(KSI=AE$1),0),1),"")</f>
        <v/>
      </c>
      <c r="AF17" s="1" t="str">
        <f t="array" ref="AF17">IFERROR(INDEX(PathLength,MATCH(1,(N=$A17)*(KSI=AF$1),0),1),"")</f>
        <v/>
      </c>
      <c r="AG17" s="1" t="str">
        <f t="array" ref="AG17">IFERROR(INDEX(PathLength,MATCH(1,(N=$A17)*(KSI=AG$1),0),1),"")</f>
        <v/>
      </c>
      <c r="AH17" s="1" t="str">
        <f t="array" ref="AH17">IFERROR(INDEX(PathLength,MATCH(1,(N=$A17)*(KSI=AH$1),0),1),"")</f>
        <v/>
      </c>
      <c r="AI17" s="1" t="str">
        <f t="array" ref="AI17">IFERROR(INDEX(PathLength,MATCH(1,(N=$A17)*(KSI=AI$1),0),1),"")</f>
        <v/>
      </c>
      <c r="AJ17" s="1" t="str">
        <f t="array" ref="AJ17">IFERROR(INDEX(PathLength,MATCH(1,(N=$A17)*(KSI=AJ$1),0),1),"")</f>
        <v/>
      </c>
      <c r="AK17" s="1" t="str">
        <f t="array" ref="AK17">IFERROR(INDEX(PathLength,MATCH(1,(N=$A17)*(KSI=AK$1),0),1),"")</f>
        <v/>
      </c>
      <c r="AL17" s="1" t="str">
        <f t="array" ref="AL17">IFERROR(INDEX(PathLength,MATCH(1,(N=$A17)*(KSI=AL$1),0),1),"")</f>
        <v/>
      </c>
      <c r="AM17" s="1" t="str">
        <f t="array" ref="AM17">IFERROR(INDEX(PathLength,MATCH(1,(N=$A17)*(KSI=AM$1),0),1),"")</f>
        <v/>
      </c>
      <c r="AN17" s="1" t="str">
        <f t="array" ref="AN17">IFERROR(INDEX(PathLength,MATCH(1,(N=$A17)*(KSI=AN$1),0),1),"")</f>
        <v/>
      </c>
      <c r="AO17" s="1" t="str">
        <f t="array" ref="AO17">IFERROR(INDEX(PathLength,MATCH(1,(N=$A17)*(KSI=AO$1),0),1),"")</f>
        <v/>
      </c>
      <c r="AP17" s="1" t="str">
        <f t="array" ref="AP17">IFERROR(INDEX(PathLength,MATCH(1,(N=$A17)*(KSI=AP$1),0),1),"")</f>
        <v/>
      </c>
      <c r="AQ17" s="1" t="str">
        <f t="array" ref="AQ17">IFERROR(INDEX(PathLength,MATCH(1,(N=$A17)*(KSI=AQ$1),0),1),"")</f>
        <v/>
      </c>
      <c r="AR17" s="1" t="str">
        <f t="array" ref="AR17">IFERROR(INDEX(PathLength,MATCH(1,(N=$A17)*(KSI=AR$1),0),1),"")</f>
        <v/>
      </c>
      <c r="AS17" s="1" t="str">
        <f t="array" ref="AS17">IFERROR(INDEX(PathLength,MATCH(1,(N=$A17)*(KSI=AS$1),0),1),"")</f>
        <v/>
      </c>
      <c r="AT17" s="1" t="str">
        <f t="array" ref="AT17">IFERROR(INDEX(PathLength,MATCH(1,(N=$A17)*(KSI=AT$1),0),1),"")</f>
        <v/>
      </c>
      <c r="AU17" s="1" t="str">
        <f t="array" ref="AU17">IFERROR(INDEX(PathLength,MATCH(1,(N=$A17)*(KSI=AU$1),0),1),"")</f>
        <v/>
      </c>
      <c r="AV17" s="1" t="str">
        <f t="array" ref="AV17">IFERROR(INDEX(PathLength,MATCH(1,(N=$A17)*(KSI=AV$1),0),1),"")</f>
        <v/>
      </c>
      <c r="AW17" s="1" t="str">
        <f t="array" ref="AW17">IFERROR(INDEX(PathLength,MATCH(1,(N=$A17)*(KSI=AW$1),0),1),"")</f>
        <v/>
      </c>
      <c r="AX17" s="1" t="str">
        <f t="array" ref="AX17">IFERROR(INDEX(PathLength,MATCH(1,(N=$A17)*(KSI=AX$1),0),1),"")</f>
        <v/>
      </c>
    </row>
    <row r="18" spans="1:50" x14ac:dyDescent="0.25">
      <c r="A18" s="7">
        <f t="array" ref="A18">IFERROR(INDEX(N, MATCH(0,COUNTIF($A$1:A17, N), 0)), "")</f>
        <v>170</v>
      </c>
      <c r="B18" s="1">
        <f t="array" ref="B18">IFERROR(INDEX(PathLength,MATCH(1,(N=$A18)*(KSI=B$1),0),1),"")</f>
        <v>0.19</v>
      </c>
      <c r="C18" s="1">
        <f t="array" ref="C18">IFERROR(INDEX(PathLength,MATCH(1,(N=$A18)*(KSI=C$1),0),1),"")</f>
        <v>3.42</v>
      </c>
      <c r="D18" s="1">
        <f t="array" ref="D18">IFERROR(INDEX(PathLength,MATCH(1,(N=$A18)*(KSI=D$1),0),1),"")</f>
        <v>5.05</v>
      </c>
      <c r="E18" s="1">
        <f t="array" ref="E18">IFERROR(INDEX(PathLength,MATCH(1,(N=$A18)*(KSI=E$1),0),1),"")</f>
        <v>5.18</v>
      </c>
      <c r="F18" s="1">
        <f t="array" ref="F18">IFERROR(INDEX(PathLength,MATCH(1,(N=$A18)*(KSI=F$1),0),1),"")</f>
        <v>4.5199999999999996</v>
      </c>
      <c r="G18" s="1">
        <f t="array" ref="G18">IFERROR(INDEX(PathLength,MATCH(1,(N=$A18)*(KSI=G$1),0),1),"")</f>
        <v>4.18</v>
      </c>
      <c r="H18" s="1">
        <f t="array" ref="H18">IFERROR(INDEX(PathLength,MATCH(1,(N=$A18)*(KSI=H$1),0),1),"")</f>
        <v>3.63</v>
      </c>
      <c r="I18" s="1">
        <f t="array" ref="I18">IFERROR(INDEX(PathLength,MATCH(1,(N=$A18)*(KSI=I$1),0),1),"")</f>
        <v>3.3</v>
      </c>
      <c r="J18" s="1">
        <f t="array" ref="J18">IFERROR(INDEX(PathLength,MATCH(1,(N=$A18)*(KSI=J$1),0),1),"")</f>
        <v>3.01</v>
      </c>
      <c r="K18" s="1">
        <f t="array" ref="K18">IFERROR(INDEX(PathLength,MATCH(1,(N=$A18)*(KSI=K$1),0),1),"")</f>
        <v>2.82</v>
      </c>
      <c r="L18" s="1">
        <f t="array" ref="L18">IFERROR(INDEX(PathLength,MATCH(1,(N=$A18)*(KSI=L$1),0),1),"")</f>
        <v>2.68</v>
      </c>
      <c r="M18" s="1">
        <f t="array" ref="M18">IFERROR(INDEX(PathLength,MATCH(1,(N=$A18)*(KSI=M$1),0),1),"")</f>
        <v>2.46</v>
      </c>
      <c r="N18" s="1">
        <f t="array" ref="N18">IFERROR(INDEX(PathLength,MATCH(1,(N=$A18)*(KSI=N$1),0),1),"")</f>
        <v>2.31</v>
      </c>
      <c r="O18" s="1">
        <f t="array" ref="O18">IFERROR(INDEX(PathLength,MATCH(1,(N=$A18)*(KSI=O$1),0),1),"")</f>
        <v>2.19</v>
      </c>
      <c r="P18" s="1">
        <f t="array" ref="P18">IFERROR(INDEX(PathLength,MATCH(1,(N=$A18)*(KSI=P$1),0),1),"")</f>
        <v>2.1</v>
      </c>
      <c r="Q18" s="1">
        <f t="array" ref="Q18">IFERROR(INDEX(PathLength,MATCH(1,(N=$A18)*(KSI=Q$1),0),1),"")</f>
        <v>2.04</v>
      </c>
      <c r="R18" s="1">
        <f t="array" ref="R18">IFERROR(INDEX(PathLength,MATCH(1,(N=$A18)*(KSI=R$1),0),1),"")</f>
        <v>1.89</v>
      </c>
      <c r="S18" s="1">
        <f t="array" ref="S18">IFERROR(INDEX(PathLength,MATCH(1,(N=$A18)*(KSI=S$1),0),1),"")</f>
        <v>1.87</v>
      </c>
      <c r="T18" s="1">
        <f t="array" ref="T18">IFERROR(INDEX(PathLength,MATCH(1,(N=$A18)*(KSI=T$1),0),1),"")</f>
        <v>1.79</v>
      </c>
      <c r="U18" s="1">
        <f t="array" ref="U18">IFERROR(INDEX(PathLength,MATCH(1,(N=$A18)*(KSI=U$1),0),1),"")</f>
        <v>1.73</v>
      </c>
      <c r="V18" s="1">
        <f t="array" ref="V18">IFERROR(INDEX(PathLength,MATCH(1,(N=$A18)*(KSI=V$1),0),1),"")</f>
        <v>1.68</v>
      </c>
      <c r="W18" s="1">
        <f t="array" ref="W18">IFERROR(INDEX(PathLength,MATCH(1,(N=$A18)*(KSI=W$1),0),1),"")</f>
        <v>1.63</v>
      </c>
      <c r="X18" s="1">
        <f t="array" ref="X18">IFERROR(INDEX(PathLength,MATCH(1,(N=$A18)*(KSI=X$1),0),1),"")</f>
        <v>1.58</v>
      </c>
      <c r="Y18" s="1">
        <f t="array" ref="Y18">IFERROR(INDEX(PathLength,MATCH(1,(N=$A18)*(KSI=Y$1),0),1),"")</f>
        <v>1.55</v>
      </c>
      <c r="Z18" s="1">
        <f t="array" ref="Z18">IFERROR(INDEX(PathLength,MATCH(1,(N=$A18)*(KSI=Z$1),0),1),"")</f>
        <v>1.52</v>
      </c>
      <c r="AA18" s="1" t="str">
        <f t="array" ref="AA18">IFERROR(INDEX(PathLength,MATCH(1,(N=$A18)*(KSI=AA$1),0),1),"")</f>
        <v/>
      </c>
      <c r="AB18" s="1" t="str">
        <f t="array" ref="AB18">IFERROR(INDEX(PathLength,MATCH(1,(N=$A18)*(KSI=AB$1),0),1),"")</f>
        <v/>
      </c>
      <c r="AC18" s="1" t="str">
        <f t="array" ref="AC18">IFERROR(INDEX(PathLength,MATCH(1,(N=$A18)*(KSI=AC$1),0),1),"")</f>
        <v/>
      </c>
      <c r="AD18" s="1" t="str">
        <f t="array" ref="AD18">IFERROR(INDEX(PathLength,MATCH(1,(N=$A18)*(KSI=AD$1),0),1),"")</f>
        <v/>
      </c>
      <c r="AE18" s="1" t="str">
        <f t="array" ref="AE18">IFERROR(INDEX(PathLength,MATCH(1,(N=$A18)*(KSI=AE$1),0),1),"")</f>
        <v/>
      </c>
      <c r="AF18" s="1" t="str">
        <f t="array" ref="AF18">IFERROR(INDEX(PathLength,MATCH(1,(N=$A18)*(KSI=AF$1),0),1),"")</f>
        <v/>
      </c>
      <c r="AG18" s="1" t="str">
        <f t="array" ref="AG18">IFERROR(INDEX(PathLength,MATCH(1,(N=$A18)*(KSI=AG$1),0),1),"")</f>
        <v/>
      </c>
      <c r="AH18" s="1" t="str">
        <f t="array" ref="AH18">IFERROR(INDEX(PathLength,MATCH(1,(N=$A18)*(KSI=AH$1),0),1),"")</f>
        <v/>
      </c>
      <c r="AI18" s="1" t="str">
        <f t="array" ref="AI18">IFERROR(INDEX(PathLength,MATCH(1,(N=$A18)*(KSI=AI$1),0),1),"")</f>
        <v/>
      </c>
      <c r="AJ18" s="1" t="str">
        <f t="array" ref="AJ18">IFERROR(INDEX(PathLength,MATCH(1,(N=$A18)*(KSI=AJ$1),0),1),"")</f>
        <v/>
      </c>
      <c r="AK18" s="1" t="str">
        <f t="array" ref="AK18">IFERROR(INDEX(PathLength,MATCH(1,(N=$A18)*(KSI=AK$1),0),1),"")</f>
        <v/>
      </c>
      <c r="AL18" s="1" t="str">
        <f t="array" ref="AL18">IFERROR(INDEX(PathLength,MATCH(1,(N=$A18)*(KSI=AL$1),0),1),"")</f>
        <v/>
      </c>
      <c r="AM18" s="1" t="str">
        <f t="array" ref="AM18">IFERROR(INDEX(PathLength,MATCH(1,(N=$A18)*(KSI=AM$1),0),1),"")</f>
        <v/>
      </c>
      <c r="AN18" s="1" t="str">
        <f t="array" ref="AN18">IFERROR(INDEX(PathLength,MATCH(1,(N=$A18)*(KSI=AN$1),0),1),"")</f>
        <v/>
      </c>
      <c r="AO18" s="1" t="str">
        <f t="array" ref="AO18">IFERROR(INDEX(PathLength,MATCH(1,(N=$A18)*(KSI=AO$1),0),1),"")</f>
        <v/>
      </c>
      <c r="AP18" s="1" t="str">
        <f t="array" ref="AP18">IFERROR(INDEX(PathLength,MATCH(1,(N=$A18)*(KSI=AP$1),0),1),"")</f>
        <v/>
      </c>
      <c r="AQ18" s="1" t="str">
        <f t="array" ref="AQ18">IFERROR(INDEX(PathLength,MATCH(1,(N=$A18)*(KSI=AQ$1),0),1),"")</f>
        <v/>
      </c>
      <c r="AR18" s="1" t="str">
        <f t="array" ref="AR18">IFERROR(INDEX(PathLength,MATCH(1,(N=$A18)*(KSI=AR$1),0),1),"")</f>
        <v/>
      </c>
      <c r="AS18" s="1" t="str">
        <f t="array" ref="AS18">IFERROR(INDEX(PathLength,MATCH(1,(N=$A18)*(KSI=AS$1),0),1),"")</f>
        <v/>
      </c>
      <c r="AT18" s="1" t="str">
        <f t="array" ref="AT18">IFERROR(INDEX(PathLength,MATCH(1,(N=$A18)*(KSI=AT$1),0),1),"")</f>
        <v/>
      </c>
      <c r="AU18" s="1" t="str">
        <f t="array" ref="AU18">IFERROR(INDEX(PathLength,MATCH(1,(N=$A18)*(KSI=AU$1),0),1),"")</f>
        <v/>
      </c>
      <c r="AV18" s="1" t="str">
        <f t="array" ref="AV18">IFERROR(INDEX(PathLength,MATCH(1,(N=$A18)*(KSI=AV$1),0),1),"")</f>
        <v/>
      </c>
      <c r="AW18" s="1" t="str">
        <f t="array" ref="AW18">IFERROR(INDEX(PathLength,MATCH(1,(N=$A18)*(KSI=AW$1),0),1),"")</f>
        <v/>
      </c>
      <c r="AX18" s="1" t="str">
        <f t="array" ref="AX18">IFERROR(INDEX(PathLength,MATCH(1,(N=$A18)*(KSI=AX$1),0),1),"")</f>
        <v/>
      </c>
    </row>
    <row r="19" spans="1:50" x14ac:dyDescent="0.25">
      <c r="A19" s="7">
        <f t="array" ref="A19">IFERROR(INDEX(N, MATCH(0,COUNTIF($A$1:A18, N), 0)), "")</f>
        <v>180</v>
      </c>
      <c r="B19" s="1">
        <f t="array" ref="B19">IFERROR(INDEX(PathLength,MATCH(1,(N=$A19)*(KSI=B$1),0),1),"")</f>
        <v>0.27</v>
      </c>
      <c r="C19" s="1">
        <f t="array" ref="C19">IFERROR(INDEX(PathLength,MATCH(1,(N=$A19)*(KSI=C$1),0),1),"")</f>
        <v>3.1</v>
      </c>
      <c r="D19" s="1">
        <f t="array" ref="D19">IFERROR(INDEX(PathLength,MATCH(1,(N=$A19)*(KSI=D$1),0),1),"")</f>
        <v>4.7300000000000004</v>
      </c>
      <c r="E19" s="1">
        <f t="array" ref="E19">IFERROR(INDEX(PathLength,MATCH(1,(N=$A19)*(KSI=E$1),0),1),"")</f>
        <v>5.25</v>
      </c>
      <c r="F19" s="1">
        <f t="array" ref="F19">IFERROR(INDEX(PathLength,MATCH(1,(N=$A19)*(KSI=F$1),0),1),"")</f>
        <v>4.6500000000000004</v>
      </c>
      <c r="G19" s="1">
        <f t="array" ref="G19">IFERROR(INDEX(PathLength,MATCH(1,(N=$A19)*(KSI=G$1),0),1),"")</f>
        <v>4.0599999999999996</v>
      </c>
      <c r="H19" s="1">
        <f t="array" ref="H19">IFERROR(INDEX(PathLength,MATCH(1,(N=$A19)*(KSI=H$1),0),1),"")</f>
        <v>3.62</v>
      </c>
      <c r="I19" s="1">
        <f t="array" ref="I19">IFERROR(INDEX(PathLength,MATCH(1,(N=$A19)*(KSI=I$1),0),1),"")</f>
        <v>3.37</v>
      </c>
      <c r="J19" s="1">
        <f t="array" ref="J19">IFERROR(INDEX(PathLength,MATCH(1,(N=$A19)*(KSI=J$1),0),1),"")</f>
        <v>3.04</v>
      </c>
      <c r="K19" s="1">
        <f t="array" ref="K19">IFERROR(INDEX(PathLength,MATCH(1,(N=$A19)*(KSI=K$1),0),1),"")</f>
        <v>2.85</v>
      </c>
      <c r="L19" s="1">
        <f t="array" ref="L19">IFERROR(INDEX(PathLength,MATCH(1,(N=$A19)*(KSI=L$1),0),1),"")</f>
        <v>2.63</v>
      </c>
      <c r="M19" s="1">
        <f t="array" ref="M19">IFERROR(INDEX(PathLength,MATCH(1,(N=$A19)*(KSI=M$1),0),1),"")</f>
        <v>2.4900000000000002</v>
      </c>
      <c r="N19" s="1">
        <f t="array" ref="N19">IFERROR(INDEX(PathLength,MATCH(1,(N=$A19)*(KSI=N$1),0),1),"")</f>
        <v>2.36</v>
      </c>
      <c r="O19" s="1">
        <f t="array" ref="O19">IFERROR(INDEX(PathLength,MATCH(1,(N=$A19)*(KSI=O$1),0),1),"")</f>
        <v>2.19</v>
      </c>
      <c r="P19" s="1">
        <f t="array" ref="P19">IFERROR(INDEX(PathLength,MATCH(1,(N=$A19)*(KSI=P$1),0),1),"")</f>
        <v>2.12</v>
      </c>
      <c r="Q19" s="1">
        <f t="array" ref="Q19">IFERROR(INDEX(PathLength,MATCH(1,(N=$A19)*(KSI=Q$1),0),1),"")</f>
        <v>2.02</v>
      </c>
      <c r="R19" s="1">
        <f t="array" ref="R19">IFERROR(INDEX(PathLength,MATCH(1,(N=$A19)*(KSI=R$1),0),1),"")</f>
        <v>1.95</v>
      </c>
      <c r="S19" s="1">
        <f t="array" ref="S19">IFERROR(INDEX(PathLength,MATCH(1,(N=$A19)*(KSI=S$1),0),1),"")</f>
        <v>1.84</v>
      </c>
      <c r="T19" s="1">
        <f t="array" ref="T19">IFERROR(INDEX(PathLength,MATCH(1,(N=$A19)*(KSI=T$1),0),1),"")</f>
        <v>1.79</v>
      </c>
      <c r="U19" s="1">
        <f t="array" ref="U19">IFERROR(INDEX(PathLength,MATCH(1,(N=$A19)*(KSI=U$1),0),1),"")</f>
        <v>1.73</v>
      </c>
      <c r="V19" s="1">
        <f t="array" ref="V19">IFERROR(INDEX(PathLength,MATCH(1,(N=$A19)*(KSI=V$1),0),1),"")</f>
        <v>1.68</v>
      </c>
      <c r="W19" s="1">
        <f t="array" ref="W19">IFERROR(INDEX(PathLength,MATCH(1,(N=$A19)*(KSI=W$1),0),1),"")</f>
        <v>1.63</v>
      </c>
      <c r="X19" s="1">
        <f t="array" ref="X19">IFERROR(INDEX(PathLength,MATCH(1,(N=$A19)*(KSI=X$1),0),1),"")</f>
        <v>1.57</v>
      </c>
      <c r="Y19" s="1">
        <f t="array" ref="Y19">IFERROR(INDEX(PathLength,MATCH(1,(N=$A19)*(KSI=Y$1),0),1),"")</f>
        <v>1.53</v>
      </c>
      <c r="Z19" s="1">
        <f t="array" ref="Z19">IFERROR(INDEX(PathLength,MATCH(1,(N=$A19)*(KSI=Z$1),0),1),"")</f>
        <v>1.5</v>
      </c>
      <c r="AA19" s="1" t="str">
        <f t="array" ref="AA19">IFERROR(INDEX(PathLength,MATCH(1,(N=$A19)*(KSI=AA$1),0),1),"")</f>
        <v/>
      </c>
      <c r="AB19" s="1" t="str">
        <f t="array" ref="AB19">IFERROR(INDEX(PathLength,MATCH(1,(N=$A19)*(KSI=AB$1),0),1),"")</f>
        <v/>
      </c>
      <c r="AC19" s="1" t="str">
        <f t="array" ref="AC19">IFERROR(INDEX(PathLength,MATCH(1,(N=$A19)*(KSI=AC$1),0),1),"")</f>
        <v/>
      </c>
      <c r="AD19" s="1" t="str">
        <f t="array" ref="AD19">IFERROR(INDEX(PathLength,MATCH(1,(N=$A19)*(KSI=AD$1),0),1),"")</f>
        <v/>
      </c>
      <c r="AE19" s="1" t="str">
        <f t="array" ref="AE19">IFERROR(INDEX(PathLength,MATCH(1,(N=$A19)*(KSI=AE$1),0),1),"")</f>
        <v/>
      </c>
      <c r="AF19" s="1" t="str">
        <f t="array" ref="AF19">IFERROR(INDEX(PathLength,MATCH(1,(N=$A19)*(KSI=AF$1),0),1),"")</f>
        <v/>
      </c>
      <c r="AG19" s="1" t="str">
        <f t="array" ref="AG19">IFERROR(INDEX(PathLength,MATCH(1,(N=$A19)*(KSI=AG$1),0),1),"")</f>
        <v/>
      </c>
      <c r="AH19" s="1" t="str">
        <f t="array" ref="AH19">IFERROR(INDEX(PathLength,MATCH(1,(N=$A19)*(KSI=AH$1),0),1),"")</f>
        <v/>
      </c>
      <c r="AI19" s="1" t="str">
        <f t="array" ref="AI19">IFERROR(INDEX(PathLength,MATCH(1,(N=$A19)*(KSI=AI$1),0),1),"")</f>
        <v/>
      </c>
      <c r="AJ19" s="1" t="str">
        <f t="array" ref="AJ19">IFERROR(INDEX(PathLength,MATCH(1,(N=$A19)*(KSI=AJ$1),0),1),"")</f>
        <v/>
      </c>
      <c r="AK19" s="1" t="str">
        <f t="array" ref="AK19">IFERROR(INDEX(PathLength,MATCH(1,(N=$A19)*(KSI=AK$1),0),1),"")</f>
        <v/>
      </c>
      <c r="AL19" s="1" t="str">
        <f t="array" ref="AL19">IFERROR(INDEX(PathLength,MATCH(1,(N=$A19)*(KSI=AL$1),0),1),"")</f>
        <v/>
      </c>
      <c r="AM19" s="1" t="str">
        <f t="array" ref="AM19">IFERROR(INDEX(PathLength,MATCH(1,(N=$A19)*(KSI=AM$1),0),1),"")</f>
        <v/>
      </c>
      <c r="AN19" s="1" t="str">
        <f t="array" ref="AN19">IFERROR(INDEX(PathLength,MATCH(1,(N=$A19)*(KSI=AN$1),0),1),"")</f>
        <v/>
      </c>
      <c r="AO19" s="1" t="str">
        <f t="array" ref="AO19">IFERROR(INDEX(PathLength,MATCH(1,(N=$A19)*(KSI=AO$1),0),1),"")</f>
        <v/>
      </c>
      <c r="AP19" s="1" t="str">
        <f t="array" ref="AP19">IFERROR(INDEX(PathLength,MATCH(1,(N=$A19)*(KSI=AP$1),0),1),"")</f>
        <v/>
      </c>
      <c r="AQ19" s="1" t="str">
        <f t="array" ref="AQ19">IFERROR(INDEX(PathLength,MATCH(1,(N=$A19)*(KSI=AQ$1),0),1),"")</f>
        <v/>
      </c>
      <c r="AR19" s="1" t="str">
        <f t="array" ref="AR19">IFERROR(INDEX(PathLength,MATCH(1,(N=$A19)*(KSI=AR$1),0),1),"")</f>
        <v/>
      </c>
      <c r="AS19" s="1" t="str">
        <f t="array" ref="AS19">IFERROR(INDEX(PathLength,MATCH(1,(N=$A19)*(KSI=AS$1),0),1),"")</f>
        <v/>
      </c>
      <c r="AT19" s="1" t="str">
        <f t="array" ref="AT19">IFERROR(INDEX(PathLength,MATCH(1,(N=$A19)*(KSI=AT$1),0),1),"")</f>
        <v/>
      </c>
      <c r="AU19" s="1" t="str">
        <f t="array" ref="AU19">IFERROR(INDEX(PathLength,MATCH(1,(N=$A19)*(KSI=AU$1),0),1),"")</f>
        <v/>
      </c>
      <c r="AV19" s="1" t="str">
        <f t="array" ref="AV19">IFERROR(INDEX(PathLength,MATCH(1,(N=$A19)*(KSI=AV$1),0),1),"")</f>
        <v/>
      </c>
      <c r="AW19" s="1" t="str">
        <f t="array" ref="AW19">IFERROR(INDEX(PathLength,MATCH(1,(N=$A19)*(KSI=AW$1),0),1),"")</f>
        <v/>
      </c>
      <c r="AX19" s="1" t="str">
        <f t="array" ref="AX19">IFERROR(INDEX(PathLength,MATCH(1,(N=$A19)*(KSI=AX$1),0),1),"")</f>
        <v/>
      </c>
    </row>
    <row r="20" spans="1:50" x14ac:dyDescent="0.25">
      <c r="A20" s="7">
        <f t="array" ref="A20">IFERROR(INDEX(N, MATCH(0,COUNTIF($A$1:A19, N), 0)), "")</f>
        <v>190</v>
      </c>
      <c r="B20" s="1">
        <f t="array" ref="B20">IFERROR(INDEX(PathLength,MATCH(1,(N=$A20)*(KSI=B$1),0),1),"")</f>
        <v>0.25</v>
      </c>
      <c r="C20" s="1">
        <f t="array" ref="C20">IFERROR(INDEX(PathLength,MATCH(1,(N=$A20)*(KSI=C$1),0),1),"")</f>
        <v>3.7</v>
      </c>
      <c r="D20" s="1">
        <f t="array" ref="D20">IFERROR(INDEX(PathLength,MATCH(1,(N=$A20)*(KSI=D$1),0),1),"")</f>
        <v>5.25</v>
      </c>
      <c r="E20" s="1">
        <f t="array" ref="E20">IFERROR(INDEX(PathLength,MATCH(1,(N=$A20)*(KSI=E$1),0),1),"")</f>
        <v>5.07</v>
      </c>
      <c r="F20" s="1">
        <f t="array" ref="F20">IFERROR(INDEX(PathLength,MATCH(1,(N=$A20)*(KSI=F$1),0),1),"")</f>
        <v>4.53</v>
      </c>
      <c r="G20" s="1">
        <f t="array" ref="G20">IFERROR(INDEX(PathLength,MATCH(1,(N=$A20)*(KSI=G$1),0),1),"")</f>
        <v>3.91</v>
      </c>
      <c r="H20" s="1">
        <f t="array" ref="H20">IFERROR(INDEX(PathLength,MATCH(1,(N=$A20)*(KSI=H$1),0),1),"")</f>
        <v>3.65</v>
      </c>
      <c r="I20" s="1">
        <f t="array" ref="I20">IFERROR(INDEX(PathLength,MATCH(1,(N=$A20)*(KSI=I$1),0),1),"")</f>
        <v>3.4</v>
      </c>
      <c r="J20" s="1">
        <f t="array" ref="J20">IFERROR(INDEX(PathLength,MATCH(1,(N=$A20)*(KSI=J$1),0),1),"")</f>
        <v>3.03</v>
      </c>
      <c r="K20" s="1">
        <f t="array" ref="K20">IFERROR(INDEX(PathLength,MATCH(1,(N=$A20)*(KSI=K$1),0),1),"")</f>
        <v>2.83</v>
      </c>
      <c r="L20" s="1">
        <f t="array" ref="L20">IFERROR(INDEX(PathLength,MATCH(1,(N=$A20)*(KSI=L$1),0),1),"")</f>
        <v>2.65</v>
      </c>
      <c r="M20" s="1">
        <f t="array" ref="M20">IFERROR(INDEX(PathLength,MATCH(1,(N=$A20)*(KSI=M$1),0),1),"")</f>
        <v>2.46</v>
      </c>
      <c r="N20" s="1">
        <f t="array" ref="N20">IFERROR(INDEX(PathLength,MATCH(1,(N=$A20)*(KSI=N$1),0),1),"")</f>
        <v>2.31</v>
      </c>
      <c r="O20" s="1">
        <f t="array" ref="O20">IFERROR(INDEX(PathLength,MATCH(1,(N=$A20)*(KSI=O$1),0),1),"")</f>
        <v>2.2000000000000002</v>
      </c>
      <c r="P20" s="1">
        <f t="array" ref="P20">IFERROR(INDEX(PathLength,MATCH(1,(N=$A20)*(KSI=P$1),0),1),"")</f>
        <v>2.11</v>
      </c>
      <c r="Q20" s="1">
        <f t="array" ref="Q20">IFERROR(INDEX(PathLength,MATCH(1,(N=$A20)*(KSI=Q$1),0),1),"")</f>
        <v>2.0299999999999998</v>
      </c>
      <c r="R20" s="1">
        <f t="array" ref="R20">IFERROR(INDEX(PathLength,MATCH(1,(N=$A20)*(KSI=R$1),0),1),"")</f>
        <v>1.9</v>
      </c>
      <c r="S20" s="1">
        <f t="array" ref="S20">IFERROR(INDEX(PathLength,MATCH(1,(N=$A20)*(KSI=S$1),0),1),"")</f>
        <v>1.86</v>
      </c>
      <c r="T20" s="1">
        <f t="array" ref="T20">IFERROR(INDEX(PathLength,MATCH(1,(N=$A20)*(KSI=T$1),0),1),"")</f>
        <v>1.79</v>
      </c>
      <c r="U20" s="1">
        <f t="array" ref="U20">IFERROR(INDEX(PathLength,MATCH(1,(N=$A20)*(KSI=U$1),0),1),"")</f>
        <v>1.71</v>
      </c>
      <c r="V20" s="1">
        <f t="array" ref="V20">IFERROR(INDEX(PathLength,MATCH(1,(N=$A20)*(KSI=V$1),0),1),"")</f>
        <v>1.67</v>
      </c>
      <c r="W20" s="1">
        <f t="array" ref="W20">IFERROR(INDEX(PathLength,MATCH(1,(N=$A20)*(KSI=W$1),0),1),"")</f>
        <v>1.62</v>
      </c>
      <c r="X20" s="1">
        <f t="array" ref="X20">IFERROR(INDEX(PathLength,MATCH(1,(N=$A20)*(KSI=X$1),0),1),"")</f>
        <v>1.58</v>
      </c>
      <c r="Y20" s="1">
        <f t="array" ref="Y20">IFERROR(INDEX(PathLength,MATCH(1,(N=$A20)*(KSI=Y$1),0),1),"")</f>
        <v>1.55</v>
      </c>
      <c r="Z20" s="1">
        <f t="array" ref="Z20">IFERROR(INDEX(PathLength,MATCH(1,(N=$A20)*(KSI=Z$1),0),1),"")</f>
        <v>1.51</v>
      </c>
      <c r="AA20" s="1" t="str">
        <f t="array" ref="AA20">IFERROR(INDEX(PathLength,MATCH(1,(N=$A20)*(KSI=AA$1),0),1),"")</f>
        <v/>
      </c>
      <c r="AB20" s="1" t="str">
        <f t="array" ref="AB20">IFERROR(INDEX(PathLength,MATCH(1,(N=$A20)*(KSI=AB$1),0),1),"")</f>
        <v/>
      </c>
      <c r="AC20" s="1" t="str">
        <f t="array" ref="AC20">IFERROR(INDEX(PathLength,MATCH(1,(N=$A20)*(KSI=AC$1),0),1),"")</f>
        <v/>
      </c>
      <c r="AD20" s="1" t="str">
        <f t="array" ref="AD20">IFERROR(INDEX(PathLength,MATCH(1,(N=$A20)*(KSI=AD$1),0),1),"")</f>
        <v/>
      </c>
      <c r="AE20" s="1" t="str">
        <f t="array" ref="AE20">IFERROR(INDEX(PathLength,MATCH(1,(N=$A20)*(KSI=AE$1),0),1),"")</f>
        <v/>
      </c>
      <c r="AF20" s="1" t="str">
        <f t="array" ref="AF20">IFERROR(INDEX(PathLength,MATCH(1,(N=$A20)*(KSI=AF$1),0),1),"")</f>
        <v/>
      </c>
      <c r="AG20" s="1" t="str">
        <f t="array" ref="AG20">IFERROR(INDEX(PathLength,MATCH(1,(N=$A20)*(KSI=AG$1),0),1),"")</f>
        <v/>
      </c>
      <c r="AH20" s="1" t="str">
        <f t="array" ref="AH20">IFERROR(INDEX(PathLength,MATCH(1,(N=$A20)*(KSI=AH$1),0),1),"")</f>
        <v/>
      </c>
      <c r="AI20" s="1" t="str">
        <f t="array" ref="AI20">IFERROR(INDEX(PathLength,MATCH(1,(N=$A20)*(KSI=AI$1),0),1),"")</f>
        <v/>
      </c>
      <c r="AJ20" s="1" t="str">
        <f t="array" ref="AJ20">IFERROR(INDEX(PathLength,MATCH(1,(N=$A20)*(KSI=AJ$1),0),1),"")</f>
        <v/>
      </c>
      <c r="AK20" s="1" t="str">
        <f t="array" ref="AK20">IFERROR(INDEX(PathLength,MATCH(1,(N=$A20)*(KSI=AK$1),0),1),"")</f>
        <v/>
      </c>
      <c r="AL20" s="1" t="str">
        <f t="array" ref="AL20">IFERROR(INDEX(PathLength,MATCH(1,(N=$A20)*(KSI=AL$1),0),1),"")</f>
        <v/>
      </c>
      <c r="AM20" s="1" t="str">
        <f t="array" ref="AM20">IFERROR(INDEX(PathLength,MATCH(1,(N=$A20)*(KSI=AM$1),0),1),"")</f>
        <v/>
      </c>
      <c r="AN20" s="1" t="str">
        <f t="array" ref="AN20">IFERROR(INDEX(PathLength,MATCH(1,(N=$A20)*(KSI=AN$1),0),1),"")</f>
        <v/>
      </c>
      <c r="AO20" s="1" t="str">
        <f t="array" ref="AO20">IFERROR(INDEX(PathLength,MATCH(1,(N=$A20)*(KSI=AO$1),0),1),"")</f>
        <v/>
      </c>
      <c r="AP20" s="1" t="str">
        <f t="array" ref="AP20">IFERROR(INDEX(PathLength,MATCH(1,(N=$A20)*(KSI=AP$1),0),1),"")</f>
        <v/>
      </c>
      <c r="AQ20" s="1" t="str">
        <f t="array" ref="AQ20">IFERROR(INDEX(PathLength,MATCH(1,(N=$A20)*(KSI=AQ$1),0),1),"")</f>
        <v/>
      </c>
      <c r="AR20" s="1" t="str">
        <f t="array" ref="AR20">IFERROR(INDEX(PathLength,MATCH(1,(N=$A20)*(KSI=AR$1),0),1),"")</f>
        <v/>
      </c>
      <c r="AS20" s="1" t="str">
        <f t="array" ref="AS20">IFERROR(INDEX(PathLength,MATCH(1,(N=$A20)*(KSI=AS$1),0),1),"")</f>
        <v/>
      </c>
      <c r="AT20" s="1" t="str">
        <f t="array" ref="AT20">IFERROR(INDEX(PathLength,MATCH(1,(N=$A20)*(KSI=AT$1),0),1),"")</f>
        <v/>
      </c>
      <c r="AU20" s="1" t="str">
        <f t="array" ref="AU20">IFERROR(INDEX(PathLength,MATCH(1,(N=$A20)*(KSI=AU$1),0),1),"")</f>
        <v/>
      </c>
      <c r="AV20" s="1" t="str">
        <f t="array" ref="AV20">IFERROR(INDEX(PathLength,MATCH(1,(N=$A20)*(KSI=AV$1),0),1),"")</f>
        <v/>
      </c>
      <c r="AW20" s="1" t="str">
        <f t="array" ref="AW20">IFERROR(INDEX(PathLength,MATCH(1,(N=$A20)*(KSI=AW$1),0),1),"")</f>
        <v/>
      </c>
      <c r="AX20" s="1" t="str">
        <f t="array" ref="AX20">IFERROR(INDEX(PathLength,MATCH(1,(N=$A20)*(KSI=AX$1),0),1),"")</f>
        <v/>
      </c>
    </row>
    <row r="21" spans="1:50" x14ac:dyDescent="0.25">
      <c r="A21" s="7">
        <f t="array" ref="A21">IFERROR(INDEX(N, MATCH(0,COUNTIF($A$1:A20, N), 0)), "")</f>
        <v>200</v>
      </c>
      <c r="B21" s="1">
        <f t="array" ref="B21">IFERROR(INDEX(PathLength,MATCH(1,(N=$A21)*(KSI=B$1),0),1),"")</f>
        <v>0.34</v>
      </c>
      <c r="C21" s="1">
        <f t="array" ref="C21">IFERROR(INDEX(PathLength,MATCH(1,(N=$A21)*(KSI=C$1),0),1),"")</f>
        <v>3.82</v>
      </c>
      <c r="D21" s="1">
        <f t="array" ref="D21">IFERROR(INDEX(PathLength,MATCH(1,(N=$A21)*(KSI=D$1),0),1),"")</f>
        <v>5.72</v>
      </c>
      <c r="E21" s="1">
        <f t="array" ref="E21">IFERROR(INDEX(PathLength,MATCH(1,(N=$A21)*(KSI=E$1),0),1),"")</f>
        <v>5</v>
      </c>
      <c r="F21" s="1">
        <f t="array" ref="F21">IFERROR(INDEX(PathLength,MATCH(1,(N=$A21)*(KSI=F$1),0),1),"")</f>
        <v>4.66</v>
      </c>
      <c r="G21" s="1">
        <f t="array" ref="G21">IFERROR(INDEX(PathLength,MATCH(1,(N=$A21)*(KSI=G$1),0),1),"")</f>
        <v>4.17</v>
      </c>
      <c r="H21" s="1">
        <f t="array" ref="H21">IFERROR(INDEX(PathLength,MATCH(1,(N=$A21)*(KSI=H$1),0),1),"")</f>
        <v>3.73</v>
      </c>
      <c r="I21" s="1">
        <f t="array" ref="I21">IFERROR(INDEX(PathLength,MATCH(1,(N=$A21)*(KSI=I$1),0),1),"")</f>
        <v>3.37</v>
      </c>
      <c r="J21" s="1">
        <f t="array" ref="J21">IFERROR(INDEX(PathLength,MATCH(1,(N=$A21)*(KSI=J$1),0),1),"")</f>
        <v>3.08</v>
      </c>
      <c r="K21" s="1">
        <f t="array" ref="K21">IFERROR(INDEX(PathLength,MATCH(1,(N=$A21)*(KSI=K$1),0),1),"")</f>
        <v>2.85</v>
      </c>
      <c r="L21" s="1">
        <f t="array" ref="L21">IFERROR(INDEX(PathLength,MATCH(1,(N=$A21)*(KSI=L$1),0),1),"")</f>
        <v>2.67</v>
      </c>
      <c r="M21" s="1">
        <f t="array" ref="M21">IFERROR(INDEX(PathLength,MATCH(1,(N=$A21)*(KSI=M$1),0),1),"")</f>
        <v>2.4900000000000002</v>
      </c>
      <c r="N21" s="1">
        <f t="array" ref="N21">IFERROR(INDEX(PathLength,MATCH(1,(N=$A21)*(KSI=N$1),0),1),"")</f>
        <v>2.35</v>
      </c>
      <c r="O21" s="1">
        <f t="array" ref="O21">IFERROR(INDEX(PathLength,MATCH(1,(N=$A21)*(KSI=O$1),0),1),"")</f>
        <v>2.2400000000000002</v>
      </c>
      <c r="P21" s="1">
        <f t="array" ref="P21">IFERROR(INDEX(PathLength,MATCH(1,(N=$A21)*(KSI=P$1),0),1),"")</f>
        <v>2.1</v>
      </c>
      <c r="Q21" s="1">
        <f t="array" ref="Q21">IFERROR(INDEX(PathLength,MATCH(1,(N=$A21)*(KSI=Q$1),0),1),"")</f>
        <v>2.04</v>
      </c>
      <c r="R21" s="1">
        <f t="array" ref="R21">IFERROR(INDEX(PathLength,MATCH(1,(N=$A21)*(KSI=R$1),0),1),"")</f>
        <v>1.92</v>
      </c>
      <c r="S21" s="1">
        <f t="array" ref="S21">IFERROR(INDEX(PathLength,MATCH(1,(N=$A21)*(KSI=S$1),0),1),"")</f>
        <v>1.86</v>
      </c>
      <c r="T21" s="1">
        <f t="array" ref="T21">IFERROR(INDEX(PathLength,MATCH(1,(N=$A21)*(KSI=T$1),0),1),"")</f>
        <v>1.79</v>
      </c>
      <c r="U21" s="1">
        <f t="array" ref="U21">IFERROR(INDEX(PathLength,MATCH(1,(N=$A21)*(KSI=U$1),0),1),"")</f>
        <v>1.71</v>
      </c>
      <c r="V21" s="1">
        <f t="array" ref="V21">IFERROR(INDEX(PathLength,MATCH(1,(N=$A21)*(KSI=V$1),0),1),"")</f>
        <v>1.67</v>
      </c>
      <c r="W21" s="1">
        <f t="array" ref="W21">IFERROR(INDEX(PathLength,MATCH(1,(N=$A21)*(KSI=W$1),0),1),"")</f>
        <v>1.63</v>
      </c>
      <c r="X21" s="1">
        <f t="array" ref="X21">IFERROR(INDEX(PathLength,MATCH(1,(N=$A21)*(KSI=X$1),0),1),"")</f>
        <v>1.59</v>
      </c>
      <c r="Y21" s="1">
        <f t="array" ref="Y21">IFERROR(INDEX(PathLength,MATCH(1,(N=$A21)*(KSI=Y$1),0),1),"")</f>
        <v>1.54</v>
      </c>
      <c r="Z21" s="1">
        <f t="array" ref="Z21">IFERROR(INDEX(PathLength,MATCH(1,(N=$A21)*(KSI=Z$1),0),1),"")</f>
        <v>1.52</v>
      </c>
      <c r="AA21" s="1" t="str">
        <f t="array" ref="AA21">IFERROR(INDEX(PathLength,MATCH(1,(N=$A21)*(KSI=AA$1),0),1),"")</f>
        <v/>
      </c>
      <c r="AB21" s="1" t="str">
        <f t="array" ref="AB21">IFERROR(INDEX(PathLength,MATCH(1,(N=$A21)*(KSI=AB$1),0),1),"")</f>
        <v/>
      </c>
      <c r="AC21" s="1" t="str">
        <f t="array" ref="AC21">IFERROR(INDEX(PathLength,MATCH(1,(N=$A21)*(KSI=AC$1),0),1),"")</f>
        <v/>
      </c>
      <c r="AD21" s="1" t="str">
        <f t="array" ref="AD21">IFERROR(INDEX(PathLength,MATCH(1,(N=$A21)*(KSI=AD$1),0),1),"")</f>
        <v/>
      </c>
      <c r="AE21" s="1" t="str">
        <f t="array" ref="AE21">IFERROR(INDEX(PathLength,MATCH(1,(N=$A21)*(KSI=AE$1),0),1),"")</f>
        <v/>
      </c>
      <c r="AF21" s="1" t="str">
        <f t="array" ref="AF21">IFERROR(INDEX(PathLength,MATCH(1,(N=$A21)*(KSI=AF$1),0),1),"")</f>
        <v/>
      </c>
      <c r="AG21" s="1" t="str">
        <f t="array" ref="AG21">IFERROR(INDEX(PathLength,MATCH(1,(N=$A21)*(KSI=AG$1),0),1),"")</f>
        <v/>
      </c>
      <c r="AH21" s="1" t="str">
        <f t="array" ref="AH21">IFERROR(INDEX(PathLength,MATCH(1,(N=$A21)*(KSI=AH$1),0),1),"")</f>
        <v/>
      </c>
      <c r="AI21" s="1" t="str">
        <f t="array" ref="AI21">IFERROR(INDEX(PathLength,MATCH(1,(N=$A21)*(KSI=AI$1),0),1),"")</f>
        <v/>
      </c>
      <c r="AJ21" s="1" t="str">
        <f t="array" ref="AJ21">IFERROR(INDEX(PathLength,MATCH(1,(N=$A21)*(KSI=AJ$1),0),1),"")</f>
        <v/>
      </c>
      <c r="AK21" s="1" t="str">
        <f t="array" ref="AK21">IFERROR(INDEX(PathLength,MATCH(1,(N=$A21)*(KSI=AK$1),0),1),"")</f>
        <v/>
      </c>
      <c r="AL21" s="1" t="str">
        <f t="array" ref="AL21">IFERROR(INDEX(PathLength,MATCH(1,(N=$A21)*(KSI=AL$1),0),1),"")</f>
        <v/>
      </c>
      <c r="AM21" s="1" t="str">
        <f t="array" ref="AM21">IFERROR(INDEX(PathLength,MATCH(1,(N=$A21)*(KSI=AM$1),0),1),"")</f>
        <v/>
      </c>
      <c r="AN21" s="1" t="str">
        <f t="array" ref="AN21">IFERROR(INDEX(PathLength,MATCH(1,(N=$A21)*(KSI=AN$1),0),1),"")</f>
        <v/>
      </c>
      <c r="AO21" s="1" t="str">
        <f t="array" ref="AO21">IFERROR(INDEX(PathLength,MATCH(1,(N=$A21)*(KSI=AO$1),0),1),"")</f>
        <v/>
      </c>
      <c r="AP21" s="1" t="str">
        <f t="array" ref="AP21">IFERROR(INDEX(PathLength,MATCH(1,(N=$A21)*(KSI=AP$1),0),1),"")</f>
        <v/>
      </c>
      <c r="AQ21" s="1" t="str">
        <f t="array" ref="AQ21">IFERROR(INDEX(PathLength,MATCH(1,(N=$A21)*(KSI=AQ$1),0),1),"")</f>
        <v/>
      </c>
      <c r="AR21" s="1" t="str">
        <f t="array" ref="AR21">IFERROR(INDEX(PathLength,MATCH(1,(N=$A21)*(KSI=AR$1),0),1),"")</f>
        <v/>
      </c>
      <c r="AS21" s="1" t="str">
        <f t="array" ref="AS21">IFERROR(INDEX(PathLength,MATCH(1,(N=$A21)*(KSI=AS$1),0),1),"")</f>
        <v/>
      </c>
      <c r="AT21" s="1" t="str">
        <f t="array" ref="AT21">IFERROR(INDEX(PathLength,MATCH(1,(N=$A21)*(KSI=AT$1),0),1),"")</f>
        <v/>
      </c>
      <c r="AU21" s="1" t="str">
        <f t="array" ref="AU21">IFERROR(INDEX(PathLength,MATCH(1,(N=$A21)*(KSI=AU$1),0),1),"")</f>
        <v/>
      </c>
      <c r="AV21" s="1" t="str">
        <f t="array" ref="AV21">IFERROR(INDEX(PathLength,MATCH(1,(N=$A21)*(KSI=AV$1),0),1),"")</f>
        <v/>
      </c>
      <c r="AW21" s="1" t="str">
        <f t="array" ref="AW21">IFERROR(INDEX(PathLength,MATCH(1,(N=$A21)*(KSI=AW$1),0),1),"")</f>
        <v/>
      </c>
      <c r="AX21" s="1" t="str">
        <f t="array" ref="AX21">IFERROR(INDEX(PathLength,MATCH(1,(N=$A21)*(KSI=AX$1),0),1),"")</f>
        <v/>
      </c>
    </row>
    <row r="22" spans="1:50" x14ac:dyDescent="0.25">
      <c r="A22" s="7">
        <f t="array" ref="A22">IFERROR(INDEX(N, MATCH(0,COUNTIF($A$1:A21, N), 0)), "")</f>
        <v>210</v>
      </c>
      <c r="B22" s="1">
        <f t="array" ref="B22">IFERROR(INDEX(PathLength,MATCH(1,(N=$A22)*(KSI=B$1),0),1),"")</f>
        <v>0.39</v>
      </c>
      <c r="C22" s="1">
        <f t="array" ref="C22">IFERROR(INDEX(PathLength,MATCH(1,(N=$A22)*(KSI=C$1),0),1),"")</f>
        <v>4.3600000000000003</v>
      </c>
      <c r="D22" s="1">
        <f t="array" ref="D22">IFERROR(INDEX(PathLength,MATCH(1,(N=$A22)*(KSI=D$1),0),1),"")</f>
        <v>6.03</v>
      </c>
      <c r="E22" s="1">
        <f t="array" ref="E22">IFERROR(INDEX(PathLength,MATCH(1,(N=$A22)*(KSI=E$1),0),1),"")</f>
        <v>5.41</v>
      </c>
      <c r="F22" s="1">
        <f t="array" ref="F22">IFERROR(INDEX(PathLength,MATCH(1,(N=$A22)*(KSI=F$1),0),1),"")</f>
        <v>4.78</v>
      </c>
      <c r="G22" s="1">
        <f t="array" ref="G22">IFERROR(INDEX(PathLength,MATCH(1,(N=$A22)*(KSI=G$1),0),1),"")</f>
        <v>4.1100000000000003</v>
      </c>
      <c r="H22" s="1">
        <f t="array" ref="H22">IFERROR(INDEX(PathLength,MATCH(1,(N=$A22)*(KSI=H$1),0),1),"")</f>
        <v>3.72</v>
      </c>
      <c r="I22" s="1">
        <f t="array" ref="I22">IFERROR(INDEX(PathLength,MATCH(1,(N=$A22)*(KSI=I$1),0),1),"")</f>
        <v>3.4</v>
      </c>
      <c r="J22" s="1">
        <f t="array" ref="J22">IFERROR(INDEX(PathLength,MATCH(1,(N=$A22)*(KSI=J$1),0),1),"")</f>
        <v>3.08</v>
      </c>
      <c r="K22" s="1">
        <f t="array" ref="K22">IFERROR(INDEX(PathLength,MATCH(1,(N=$A22)*(KSI=K$1),0),1),"")</f>
        <v>2.88</v>
      </c>
      <c r="L22" s="1">
        <f t="array" ref="L22">IFERROR(INDEX(PathLength,MATCH(1,(N=$A22)*(KSI=L$1),0),1),"")</f>
        <v>2.67</v>
      </c>
      <c r="M22" s="1">
        <f t="array" ref="M22">IFERROR(INDEX(PathLength,MATCH(1,(N=$A22)*(KSI=M$1),0),1),"")</f>
        <v>2.52</v>
      </c>
      <c r="N22" s="1">
        <f t="array" ref="N22">IFERROR(INDEX(PathLength,MATCH(1,(N=$A22)*(KSI=N$1),0),1),"")</f>
        <v>2.36</v>
      </c>
      <c r="O22" s="1">
        <f t="array" ref="O22">IFERROR(INDEX(PathLength,MATCH(1,(N=$A22)*(KSI=O$1),0),1),"")</f>
        <v>2.2200000000000002</v>
      </c>
      <c r="P22" s="1">
        <f t="array" ref="P22">IFERROR(INDEX(PathLength,MATCH(1,(N=$A22)*(KSI=P$1),0),1),"")</f>
        <v>2.1</v>
      </c>
      <c r="Q22" s="1">
        <f t="array" ref="Q22">IFERROR(INDEX(PathLength,MATCH(1,(N=$A22)*(KSI=Q$1),0),1),"")</f>
        <v>2.0299999999999998</v>
      </c>
      <c r="R22" s="1">
        <f t="array" ref="R22">IFERROR(INDEX(PathLength,MATCH(1,(N=$A22)*(KSI=R$1),0),1),"")</f>
        <v>1.94</v>
      </c>
      <c r="S22" s="1">
        <f t="array" ref="S22">IFERROR(INDEX(PathLength,MATCH(1,(N=$A22)*(KSI=S$1),0),1),"")</f>
        <v>1.87</v>
      </c>
      <c r="T22" s="1">
        <f t="array" ref="T22">IFERROR(INDEX(PathLength,MATCH(1,(N=$A22)*(KSI=T$1),0),1),"")</f>
        <v>1.8</v>
      </c>
      <c r="U22" s="1">
        <f t="array" ref="U22">IFERROR(INDEX(PathLength,MATCH(1,(N=$A22)*(KSI=U$1),0),1),"")</f>
        <v>1.74</v>
      </c>
      <c r="V22" s="1">
        <f t="array" ref="V22">IFERROR(INDEX(PathLength,MATCH(1,(N=$A22)*(KSI=V$1),0),1),"")</f>
        <v>1.69</v>
      </c>
      <c r="W22" s="1">
        <f t="array" ref="W22">IFERROR(INDEX(PathLength,MATCH(1,(N=$A22)*(KSI=W$1),0),1),"")</f>
        <v>1.64</v>
      </c>
      <c r="X22" s="1">
        <f t="array" ref="X22">IFERROR(INDEX(PathLength,MATCH(1,(N=$A22)*(KSI=X$1),0),1),"")</f>
        <v>1.58</v>
      </c>
      <c r="Y22" s="1">
        <f t="array" ref="Y22">IFERROR(INDEX(PathLength,MATCH(1,(N=$A22)*(KSI=Y$1),0),1),"")</f>
        <v>1.54</v>
      </c>
      <c r="Z22" s="1">
        <f t="array" ref="Z22">IFERROR(INDEX(PathLength,MATCH(1,(N=$A22)*(KSI=Z$1),0),1),"")</f>
        <v>1.52</v>
      </c>
      <c r="AA22" s="1" t="str">
        <f t="array" ref="AA22">IFERROR(INDEX(PathLength,MATCH(1,(N=$A22)*(KSI=AA$1),0),1),"")</f>
        <v/>
      </c>
      <c r="AB22" s="1" t="str">
        <f t="array" ref="AB22">IFERROR(INDEX(PathLength,MATCH(1,(N=$A22)*(KSI=AB$1),0),1),"")</f>
        <v/>
      </c>
      <c r="AC22" s="1" t="str">
        <f t="array" ref="AC22">IFERROR(INDEX(PathLength,MATCH(1,(N=$A22)*(KSI=AC$1),0),1),"")</f>
        <v/>
      </c>
      <c r="AD22" s="1" t="str">
        <f t="array" ref="AD22">IFERROR(INDEX(PathLength,MATCH(1,(N=$A22)*(KSI=AD$1),0),1),"")</f>
        <v/>
      </c>
      <c r="AE22" s="1" t="str">
        <f t="array" ref="AE22">IFERROR(INDEX(PathLength,MATCH(1,(N=$A22)*(KSI=AE$1),0),1),"")</f>
        <v/>
      </c>
      <c r="AF22" s="1" t="str">
        <f t="array" ref="AF22">IFERROR(INDEX(PathLength,MATCH(1,(N=$A22)*(KSI=AF$1),0),1),"")</f>
        <v/>
      </c>
      <c r="AG22" s="1" t="str">
        <f t="array" ref="AG22">IFERROR(INDEX(PathLength,MATCH(1,(N=$A22)*(KSI=AG$1),0),1),"")</f>
        <v/>
      </c>
      <c r="AH22" s="1" t="str">
        <f t="array" ref="AH22">IFERROR(INDEX(PathLength,MATCH(1,(N=$A22)*(KSI=AH$1),0),1),"")</f>
        <v/>
      </c>
      <c r="AI22" s="1" t="str">
        <f t="array" ref="AI22">IFERROR(INDEX(PathLength,MATCH(1,(N=$A22)*(KSI=AI$1),0),1),"")</f>
        <v/>
      </c>
      <c r="AJ22" s="1" t="str">
        <f t="array" ref="AJ22">IFERROR(INDEX(PathLength,MATCH(1,(N=$A22)*(KSI=AJ$1),0),1),"")</f>
        <v/>
      </c>
      <c r="AK22" s="1" t="str">
        <f t="array" ref="AK22">IFERROR(INDEX(PathLength,MATCH(1,(N=$A22)*(KSI=AK$1),0),1),"")</f>
        <v/>
      </c>
      <c r="AL22" s="1" t="str">
        <f t="array" ref="AL22">IFERROR(INDEX(PathLength,MATCH(1,(N=$A22)*(KSI=AL$1),0),1),"")</f>
        <v/>
      </c>
      <c r="AM22" s="1" t="str">
        <f t="array" ref="AM22">IFERROR(INDEX(PathLength,MATCH(1,(N=$A22)*(KSI=AM$1),0),1),"")</f>
        <v/>
      </c>
      <c r="AN22" s="1" t="str">
        <f t="array" ref="AN22">IFERROR(INDEX(PathLength,MATCH(1,(N=$A22)*(KSI=AN$1),0),1),"")</f>
        <v/>
      </c>
      <c r="AO22" s="1" t="str">
        <f t="array" ref="AO22">IFERROR(INDEX(PathLength,MATCH(1,(N=$A22)*(KSI=AO$1),0),1),"")</f>
        <v/>
      </c>
      <c r="AP22" s="1" t="str">
        <f t="array" ref="AP22">IFERROR(INDEX(PathLength,MATCH(1,(N=$A22)*(KSI=AP$1),0),1),"")</f>
        <v/>
      </c>
      <c r="AQ22" s="1" t="str">
        <f t="array" ref="AQ22">IFERROR(INDEX(PathLength,MATCH(1,(N=$A22)*(KSI=AQ$1),0),1),"")</f>
        <v/>
      </c>
      <c r="AR22" s="1" t="str">
        <f t="array" ref="AR22">IFERROR(INDEX(PathLength,MATCH(1,(N=$A22)*(KSI=AR$1),0),1),"")</f>
        <v/>
      </c>
      <c r="AS22" s="1" t="str">
        <f t="array" ref="AS22">IFERROR(INDEX(PathLength,MATCH(1,(N=$A22)*(KSI=AS$1),0),1),"")</f>
        <v/>
      </c>
      <c r="AT22" s="1" t="str">
        <f t="array" ref="AT22">IFERROR(INDEX(PathLength,MATCH(1,(N=$A22)*(KSI=AT$1),0),1),"")</f>
        <v/>
      </c>
      <c r="AU22" s="1" t="str">
        <f t="array" ref="AU22">IFERROR(INDEX(PathLength,MATCH(1,(N=$A22)*(KSI=AU$1),0),1),"")</f>
        <v/>
      </c>
      <c r="AV22" s="1" t="str">
        <f t="array" ref="AV22">IFERROR(INDEX(PathLength,MATCH(1,(N=$A22)*(KSI=AV$1),0),1),"")</f>
        <v/>
      </c>
      <c r="AW22" s="1" t="str">
        <f t="array" ref="AW22">IFERROR(INDEX(PathLength,MATCH(1,(N=$A22)*(KSI=AW$1),0),1),"")</f>
        <v/>
      </c>
      <c r="AX22" s="1" t="str">
        <f t="array" ref="AX22">IFERROR(INDEX(PathLength,MATCH(1,(N=$A22)*(KSI=AX$1),0),1),"")</f>
        <v/>
      </c>
    </row>
    <row r="23" spans="1:50" x14ac:dyDescent="0.25">
      <c r="A23" s="7">
        <f t="array" ref="A23">IFERROR(INDEX(N, MATCH(0,COUNTIF($A$1:A22, N), 0)), "")</f>
        <v>220</v>
      </c>
      <c r="B23" s="1">
        <f t="array" ref="B23">IFERROR(INDEX(PathLength,MATCH(1,(N=$A23)*(KSI=B$1),0),1),"")</f>
        <v>0.42</v>
      </c>
      <c r="C23" s="1">
        <f t="array" ref="C23">IFERROR(INDEX(PathLength,MATCH(1,(N=$A23)*(KSI=C$1),0),1),"")</f>
        <v>4.29</v>
      </c>
      <c r="D23" s="1">
        <f t="array" ref="D23">IFERROR(INDEX(PathLength,MATCH(1,(N=$A23)*(KSI=D$1),0),1),"")</f>
        <v>6.21</v>
      </c>
      <c r="E23" s="1">
        <f t="array" ref="E23">IFERROR(INDEX(PathLength,MATCH(1,(N=$A23)*(KSI=E$1),0),1),"")</f>
        <v>5.61</v>
      </c>
      <c r="F23" s="1">
        <f t="array" ref="F23">IFERROR(INDEX(PathLength,MATCH(1,(N=$A23)*(KSI=F$1),0),1),"")</f>
        <v>4.8499999999999996</v>
      </c>
      <c r="G23" s="1">
        <f t="array" ref="G23">IFERROR(INDEX(PathLength,MATCH(1,(N=$A23)*(KSI=G$1),0),1),"")</f>
        <v>4.1900000000000004</v>
      </c>
      <c r="H23" s="1">
        <f t="array" ref="H23">IFERROR(INDEX(PathLength,MATCH(1,(N=$A23)*(KSI=H$1),0),1),"")</f>
        <v>3.67</v>
      </c>
      <c r="I23" s="1">
        <f t="array" ref="I23">IFERROR(INDEX(PathLength,MATCH(1,(N=$A23)*(KSI=I$1),0),1),"")</f>
        <v>3.36</v>
      </c>
      <c r="J23" s="1">
        <f t="array" ref="J23">IFERROR(INDEX(PathLength,MATCH(1,(N=$A23)*(KSI=J$1),0),1),"")</f>
        <v>3.06</v>
      </c>
      <c r="K23" s="1">
        <f t="array" ref="K23">IFERROR(INDEX(PathLength,MATCH(1,(N=$A23)*(KSI=K$1),0),1),"")</f>
        <v>2.86</v>
      </c>
      <c r="L23" s="1">
        <f t="array" ref="L23">IFERROR(INDEX(PathLength,MATCH(1,(N=$A23)*(KSI=L$1),0),1),"")</f>
        <v>2.65</v>
      </c>
      <c r="M23" s="1">
        <f t="array" ref="M23">IFERROR(INDEX(PathLength,MATCH(1,(N=$A23)*(KSI=M$1),0),1),"")</f>
        <v>2.5299999999999998</v>
      </c>
      <c r="N23" s="1">
        <f t="array" ref="N23">IFERROR(INDEX(PathLength,MATCH(1,(N=$A23)*(KSI=N$1),0),1),"")</f>
        <v>2.37</v>
      </c>
      <c r="O23" s="1">
        <f t="array" ref="O23">IFERROR(INDEX(PathLength,MATCH(1,(N=$A23)*(KSI=O$1),0),1),"")</f>
        <v>2.2400000000000002</v>
      </c>
      <c r="P23" s="1">
        <f t="array" ref="P23">IFERROR(INDEX(PathLength,MATCH(1,(N=$A23)*(KSI=P$1),0),1),"")</f>
        <v>2.12</v>
      </c>
      <c r="Q23" s="1">
        <f t="array" ref="Q23">IFERROR(INDEX(PathLength,MATCH(1,(N=$A23)*(KSI=Q$1),0),1),"")</f>
        <v>2.0099999999999998</v>
      </c>
      <c r="R23" s="1">
        <f t="array" ref="R23">IFERROR(INDEX(PathLength,MATCH(1,(N=$A23)*(KSI=R$1),0),1),"")</f>
        <v>1.95</v>
      </c>
      <c r="S23" s="1">
        <f t="array" ref="S23">IFERROR(INDEX(PathLength,MATCH(1,(N=$A23)*(KSI=S$1),0),1),"")</f>
        <v>1.86</v>
      </c>
      <c r="T23" s="1">
        <f t="array" ref="T23">IFERROR(INDEX(PathLength,MATCH(1,(N=$A23)*(KSI=T$1),0),1),"")</f>
        <v>1.79</v>
      </c>
      <c r="U23" s="1">
        <f t="array" ref="U23">IFERROR(INDEX(PathLength,MATCH(1,(N=$A23)*(KSI=U$1),0),1),"")</f>
        <v>1.73</v>
      </c>
      <c r="V23" s="1">
        <f t="array" ref="V23">IFERROR(INDEX(PathLength,MATCH(1,(N=$A23)*(KSI=V$1),0),1),"")</f>
        <v>1.69</v>
      </c>
      <c r="W23" s="1">
        <f t="array" ref="W23">IFERROR(INDEX(PathLength,MATCH(1,(N=$A23)*(KSI=W$1),0),1),"")</f>
        <v>1.64</v>
      </c>
      <c r="X23" s="1">
        <f t="array" ref="X23">IFERROR(INDEX(PathLength,MATCH(1,(N=$A23)*(KSI=X$1),0),1),"")</f>
        <v>1.58</v>
      </c>
      <c r="Y23" s="1">
        <f t="array" ref="Y23">IFERROR(INDEX(PathLength,MATCH(1,(N=$A23)*(KSI=Y$1),0),1),"")</f>
        <v>1.55</v>
      </c>
      <c r="Z23" s="1">
        <f t="array" ref="Z23">IFERROR(INDEX(PathLength,MATCH(1,(N=$A23)*(KSI=Z$1),0),1),"")</f>
        <v>1.52</v>
      </c>
      <c r="AA23" s="1" t="str">
        <f t="array" ref="AA23">IFERROR(INDEX(PathLength,MATCH(1,(N=$A23)*(KSI=AA$1),0),1),"")</f>
        <v/>
      </c>
      <c r="AB23" s="1" t="str">
        <f t="array" ref="AB23">IFERROR(INDEX(PathLength,MATCH(1,(N=$A23)*(KSI=AB$1),0),1),"")</f>
        <v/>
      </c>
      <c r="AC23" s="1" t="str">
        <f t="array" ref="AC23">IFERROR(INDEX(PathLength,MATCH(1,(N=$A23)*(KSI=AC$1),0),1),"")</f>
        <v/>
      </c>
      <c r="AD23" s="1" t="str">
        <f t="array" ref="AD23">IFERROR(INDEX(PathLength,MATCH(1,(N=$A23)*(KSI=AD$1),0),1),"")</f>
        <v/>
      </c>
      <c r="AE23" s="1" t="str">
        <f t="array" ref="AE23">IFERROR(INDEX(PathLength,MATCH(1,(N=$A23)*(KSI=AE$1),0),1),"")</f>
        <v/>
      </c>
      <c r="AF23" s="1" t="str">
        <f t="array" ref="AF23">IFERROR(INDEX(PathLength,MATCH(1,(N=$A23)*(KSI=AF$1),0),1),"")</f>
        <v/>
      </c>
      <c r="AG23" s="1" t="str">
        <f t="array" ref="AG23">IFERROR(INDEX(PathLength,MATCH(1,(N=$A23)*(KSI=AG$1),0),1),"")</f>
        <v/>
      </c>
      <c r="AH23" s="1" t="str">
        <f t="array" ref="AH23">IFERROR(INDEX(PathLength,MATCH(1,(N=$A23)*(KSI=AH$1),0),1),"")</f>
        <v/>
      </c>
      <c r="AI23" s="1" t="str">
        <f t="array" ref="AI23">IFERROR(INDEX(PathLength,MATCH(1,(N=$A23)*(KSI=AI$1),0),1),"")</f>
        <v/>
      </c>
      <c r="AJ23" s="1" t="str">
        <f t="array" ref="AJ23">IFERROR(INDEX(PathLength,MATCH(1,(N=$A23)*(KSI=AJ$1),0),1),"")</f>
        <v/>
      </c>
      <c r="AK23" s="1" t="str">
        <f t="array" ref="AK23">IFERROR(INDEX(PathLength,MATCH(1,(N=$A23)*(KSI=AK$1),0),1),"")</f>
        <v/>
      </c>
      <c r="AL23" s="1" t="str">
        <f t="array" ref="AL23">IFERROR(INDEX(PathLength,MATCH(1,(N=$A23)*(KSI=AL$1),0),1),"")</f>
        <v/>
      </c>
      <c r="AM23" s="1" t="str">
        <f t="array" ref="AM23">IFERROR(INDEX(PathLength,MATCH(1,(N=$A23)*(KSI=AM$1),0),1),"")</f>
        <v/>
      </c>
      <c r="AN23" s="1" t="str">
        <f t="array" ref="AN23">IFERROR(INDEX(PathLength,MATCH(1,(N=$A23)*(KSI=AN$1),0),1),"")</f>
        <v/>
      </c>
      <c r="AO23" s="1" t="str">
        <f t="array" ref="AO23">IFERROR(INDEX(PathLength,MATCH(1,(N=$A23)*(KSI=AO$1),0),1),"")</f>
        <v/>
      </c>
      <c r="AP23" s="1" t="str">
        <f t="array" ref="AP23">IFERROR(INDEX(PathLength,MATCH(1,(N=$A23)*(KSI=AP$1),0),1),"")</f>
        <v/>
      </c>
      <c r="AQ23" s="1" t="str">
        <f t="array" ref="AQ23">IFERROR(INDEX(PathLength,MATCH(1,(N=$A23)*(KSI=AQ$1),0),1),"")</f>
        <v/>
      </c>
      <c r="AR23" s="1" t="str">
        <f t="array" ref="AR23">IFERROR(INDEX(PathLength,MATCH(1,(N=$A23)*(KSI=AR$1),0),1),"")</f>
        <v/>
      </c>
      <c r="AS23" s="1" t="str">
        <f t="array" ref="AS23">IFERROR(INDEX(PathLength,MATCH(1,(N=$A23)*(KSI=AS$1),0),1),"")</f>
        <v/>
      </c>
      <c r="AT23" s="1" t="str">
        <f t="array" ref="AT23">IFERROR(INDEX(PathLength,MATCH(1,(N=$A23)*(KSI=AT$1),0),1),"")</f>
        <v/>
      </c>
      <c r="AU23" s="1" t="str">
        <f t="array" ref="AU23">IFERROR(INDEX(PathLength,MATCH(1,(N=$A23)*(KSI=AU$1),0),1),"")</f>
        <v/>
      </c>
      <c r="AV23" s="1" t="str">
        <f t="array" ref="AV23">IFERROR(INDEX(PathLength,MATCH(1,(N=$A23)*(KSI=AV$1),0),1),"")</f>
        <v/>
      </c>
      <c r="AW23" s="1" t="str">
        <f t="array" ref="AW23">IFERROR(INDEX(PathLength,MATCH(1,(N=$A23)*(KSI=AW$1),0),1),"")</f>
        <v/>
      </c>
      <c r="AX23" s="1" t="str">
        <f t="array" ref="AX23">IFERROR(INDEX(PathLength,MATCH(1,(N=$A23)*(KSI=AX$1),0),1),"")</f>
        <v/>
      </c>
    </row>
    <row r="24" spans="1:50" x14ac:dyDescent="0.25">
      <c r="A24" s="7">
        <f t="array" ref="A24">IFERROR(INDEX(N, MATCH(0,COUNTIF($A$1:A23, N), 0)), "")</f>
        <v>230</v>
      </c>
      <c r="B24" s="1">
        <f t="array" ref="B24">IFERROR(INDEX(PathLength,MATCH(1,(N=$A24)*(KSI=B$1),0),1),"")</f>
        <v>0.55000000000000004</v>
      </c>
      <c r="C24" s="1">
        <f t="array" ref="C24">IFERROR(INDEX(PathLength,MATCH(1,(N=$A24)*(KSI=C$1),0),1),"")</f>
        <v>4.6100000000000003</v>
      </c>
      <c r="D24" s="1">
        <f t="array" ref="D24">IFERROR(INDEX(PathLength,MATCH(1,(N=$A24)*(KSI=D$1),0),1),"")</f>
        <v>5.92</v>
      </c>
      <c r="E24" s="1">
        <f t="array" ref="E24">IFERROR(INDEX(PathLength,MATCH(1,(N=$A24)*(KSI=E$1),0),1),"")</f>
        <v>5.5</v>
      </c>
      <c r="F24" s="1">
        <f t="array" ref="F24">IFERROR(INDEX(PathLength,MATCH(1,(N=$A24)*(KSI=F$1),0),1),"")</f>
        <v>4.68</v>
      </c>
      <c r="G24" s="1">
        <f t="array" ref="G24">IFERROR(INDEX(PathLength,MATCH(1,(N=$A24)*(KSI=G$1),0),1),"")</f>
        <v>4.0999999999999996</v>
      </c>
      <c r="H24" s="1">
        <f t="array" ref="H24">IFERROR(INDEX(PathLength,MATCH(1,(N=$A24)*(KSI=H$1),0),1),"")</f>
        <v>3.77</v>
      </c>
      <c r="I24" s="1">
        <f t="array" ref="I24">IFERROR(INDEX(PathLength,MATCH(1,(N=$A24)*(KSI=I$1),0),1),"")</f>
        <v>3.33</v>
      </c>
      <c r="J24" s="1">
        <f t="array" ref="J24">IFERROR(INDEX(PathLength,MATCH(1,(N=$A24)*(KSI=J$1),0),1),"")</f>
        <v>3.1</v>
      </c>
      <c r="K24" s="1">
        <f t="array" ref="K24">IFERROR(INDEX(PathLength,MATCH(1,(N=$A24)*(KSI=K$1),0),1),"")</f>
        <v>2.94</v>
      </c>
      <c r="L24" s="1">
        <f t="array" ref="L24">IFERROR(INDEX(PathLength,MATCH(1,(N=$A24)*(KSI=L$1),0),1),"")</f>
        <v>2.64</v>
      </c>
      <c r="M24" s="1">
        <f t="array" ref="M24">IFERROR(INDEX(PathLength,MATCH(1,(N=$A24)*(KSI=M$1),0),1),"")</f>
        <v>2.5099999999999998</v>
      </c>
      <c r="N24" s="1">
        <f t="array" ref="N24">IFERROR(INDEX(PathLength,MATCH(1,(N=$A24)*(KSI=N$1),0),1),"")</f>
        <v>2.34</v>
      </c>
      <c r="O24" s="1">
        <f t="array" ref="O24">IFERROR(INDEX(PathLength,MATCH(1,(N=$A24)*(KSI=O$1),0),1),"")</f>
        <v>2.23</v>
      </c>
      <c r="P24" s="1">
        <f t="array" ref="P24">IFERROR(INDEX(PathLength,MATCH(1,(N=$A24)*(KSI=P$1),0),1),"")</f>
        <v>2.12</v>
      </c>
      <c r="Q24" s="1">
        <f t="array" ref="Q24">IFERROR(INDEX(PathLength,MATCH(1,(N=$A24)*(KSI=Q$1),0),1),"")</f>
        <v>2.0099999999999998</v>
      </c>
      <c r="R24" s="1">
        <f t="array" ref="R24">IFERROR(INDEX(PathLength,MATCH(1,(N=$A24)*(KSI=R$1),0),1),"")</f>
        <v>1.93</v>
      </c>
      <c r="S24" s="1">
        <f t="array" ref="S24">IFERROR(INDEX(PathLength,MATCH(1,(N=$A24)*(KSI=S$1),0),1),"")</f>
        <v>1.85</v>
      </c>
      <c r="T24" s="1">
        <f t="array" ref="T24">IFERROR(INDEX(PathLength,MATCH(1,(N=$A24)*(KSI=T$1),0),1),"")</f>
        <v>1.79</v>
      </c>
      <c r="U24" s="1">
        <f t="array" ref="U24">IFERROR(INDEX(PathLength,MATCH(1,(N=$A24)*(KSI=U$1),0),1),"")</f>
        <v>1.72</v>
      </c>
      <c r="V24" s="1">
        <f t="array" ref="V24">IFERROR(INDEX(PathLength,MATCH(1,(N=$A24)*(KSI=V$1),0),1),"")</f>
        <v>1.69</v>
      </c>
      <c r="W24" s="1">
        <f t="array" ref="W24">IFERROR(INDEX(PathLength,MATCH(1,(N=$A24)*(KSI=W$1),0),1),"")</f>
        <v>1.62</v>
      </c>
      <c r="X24" s="1">
        <f t="array" ref="X24">IFERROR(INDEX(PathLength,MATCH(1,(N=$A24)*(KSI=X$1),0),1),"")</f>
        <v>1.59</v>
      </c>
      <c r="Y24" s="1">
        <f t="array" ref="Y24">IFERROR(INDEX(PathLength,MATCH(1,(N=$A24)*(KSI=Y$1),0),1),"")</f>
        <v>1.55</v>
      </c>
      <c r="Z24" s="1">
        <f t="array" ref="Z24">IFERROR(INDEX(PathLength,MATCH(1,(N=$A24)*(KSI=Z$1),0),1),"")</f>
        <v>1.5</v>
      </c>
      <c r="AA24" s="1" t="str">
        <f t="array" ref="AA24">IFERROR(INDEX(PathLength,MATCH(1,(N=$A24)*(KSI=AA$1),0),1),"")</f>
        <v/>
      </c>
      <c r="AB24" s="1" t="str">
        <f t="array" ref="AB24">IFERROR(INDEX(PathLength,MATCH(1,(N=$A24)*(KSI=AB$1),0),1),"")</f>
        <v/>
      </c>
      <c r="AC24" s="1" t="str">
        <f t="array" ref="AC24">IFERROR(INDEX(PathLength,MATCH(1,(N=$A24)*(KSI=AC$1),0),1),"")</f>
        <v/>
      </c>
      <c r="AD24" s="1" t="str">
        <f t="array" ref="AD24">IFERROR(INDEX(PathLength,MATCH(1,(N=$A24)*(KSI=AD$1),0),1),"")</f>
        <v/>
      </c>
      <c r="AE24" s="1" t="str">
        <f t="array" ref="AE24">IFERROR(INDEX(PathLength,MATCH(1,(N=$A24)*(KSI=AE$1),0),1),"")</f>
        <v/>
      </c>
      <c r="AF24" s="1" t="str">
        <f t="array" ref="AF24">IFERROR(INDEX(PathLength,MATCH(1,(N=$A24)*(KSI=AF$1),0),1),"")</f>
        <v/>
      </c>
      <c r="AG24" s="1" t="str">
        <f t="array" ref="AG24">IFERROR(INDEX(PathLength,MATCH(1,(N=$A24)*(KSI=AG$1),0),1),"")</f>
        <v/>
      </c>
      <c r="AH24" s="1" t="str">
        <f t="array" ref="AH24">IFERROR(INDEX(PathLength,MATCH(1,(N=$A24)*(KSI=AH$1),0),1),"")</f>
        <v/>
      </c>
      <c r="AI24" s="1" t="str">
        <f t="array" ref="AI24">IFERROR(INDEX(PathLength,MATCH(1,(N=$A24)*(KSI=AI$1),0),1),"")</f>
        <v/>
      </c>
      <c r="AJ24" s="1" t="str">
        <f t="array" ref="AJ24">IFERROR(INDEX(PathLength,MATCH(1,(N=$A24)*(KSI=AJ$1),0),1),"")</f>
        <v/>
      </c>
      <c r="AK24" s="1" t="str">
        <f t="array" ref="AK24">IFERROR(INDEX(PathLength,MATCH(1,(N=$A24)*(KSI=AK$1),0),1),"")</f>
        <v/>
      </c>
      <c r="AL24" s="1" t="str">
        <f t="array" ref="AL24">IFERROR(INDEX(PathLength,MATCH(1,(N=$A24)*(KSI=AL$1),0),1),"")</f>
        <v/>
      </c>
      <c r="AM24" s="1" t="str">
        <f t="array" ref="AM24">IFERROR(INDEX(PathLength,MATCH(1,(N=$A24)*(KSI=AM$1),0),1),"")</f>
        <v/>
      </c>
      <c r="AN24" s="1" t="str">
        <f t="array" ref="AN24">IFERROR(INDEX(PathLength,MATCH(1,(N=$A24)*(KSI=AN$1),0),1),"")</f>
        <v/>
      </c>
      <c r="AO24" s="1" t="str">
        <f t="array" ref="AO24">IFERROR(INDEX(PathLength,MATCH(1,(N=$A24)*(KSI=AO$1),0),1),"")</f>
        <v/>
      </c>
      <c r="AP24" s="1" t="str">
        <f t="array" ref="AP24">IFERROR(INDEX(PathLength,MATCH(1,(N=$A24)*(KSI=AP$1),0),1),"")</f>
        <v/>
      </c>
      <c r="AQ24" s="1" t="str">
        <f t="array" ref="AQ24">IFERROR(INDEX(PathLength,MATCH(1,(N=$A24)*(KSI=AQ$1),0),1),"")</f>
        <v/>
      </c>
      <c r="AR24" s="1" t="str">
        <f t="array" ref="AR24">IFERROR(INDEX(PathLength,MATCH(1,(N=$A24)*(KSI=AR$1),0),1),"")</f>
        <v/>
      </c>
      <c r="AS24" s="1" t="str">
        <f t="array" ref="AS24">IFERROR(INDEX(PathLength,MATCH(1,(N=$A24)*(KSI=AS$1),0),1),"")</f>
        <v/>
      </c>
      <c r="AT24" s="1" t="str">
        <f t="array" ref="AT24">IFERROR(INDEX(PathLength,MATCH(1,(N=$A24)*(KSI=AT$1),0),1),"")</f>
        <v/>
      </c>
      <c r="AU24" s="1" t="str">
        <f t="array" ref="AU24">IFERROR(INDEX(PathLength,MATCH(1,(N=$A24)*(KSI=AU$1),0),1),"")</f>
        <v/>
      </c>
      <c r="AV24" s="1" t="str">
        <f t="array" ref="AV24">IFERROR(INDEX(PathLength,MATCH(1,(N=$A24)*(KSI=AV$1),0),1),"")</f>
        <v/>
      </c>
      <c r="AW24" s="1" t="str">
        <f t="array" ref="AW24">IFERROR(INDEX(PathLength,MATCH(1,(N=$A24)*(KSI=AW$1),0),1),"")</f>
        <v/>
      </c>
      <c r="AX24" s="1" t="str">
        <f t="array" ref="AX24">IFERROR(INDEX(PathLength,MATCH(1,(N=$A24)*(KSI=AX$1),0),1),"")</f>
        <v/>
      </c>
    </row>
    <row r="25" spans="1:50" x14ac:dyDescent="0.25">
      <c r="A25" s="7">
        <f t="array" ref="A25">IFERROR(INDEX(N, MATCH(0,COUNTIF($A$1:A24, N), 0)), "")</f>
        <v>240</v>
      </c>
      <c r="B25" s="1">
        <f t="array" ref="B25">IFERROR(INDEX(PathLength,MATCH(1,(N=$A25)*(KSI=B$1),0),1),"")</f>
        <v>0.47</v>
      </c>
      <c r="C25" s="1">
        <f t="array" ref="C25">IFERROR(INDEX(PathLength,MATCH(1,(N=$A25)*(KSI=C$1),0),1),"")</f>
        <v>5.45</v>
      </c>
      <c r="D25" s="1">
        <f t="array" ref="D25">IFERROR(INDEX(PathLength,MATCH(1,(N=$A25)*(KSI=D$1),0),1),"")</f>
        <v>6.72</v>
      </c>
      <c r="E25" s="1">
        <f t="array" ref="E25">IFERROR(INDEX(PathLength,MATCH(1,(N=$A25)*(KSI=E$1),0),1),"")</f>
        <v>5.46</v>
      </c>
      <c r="F25" s="1">
        <f t="array" ref="F25">IFERROR(INDEX(PathLength,MATCH(1,(N=$A25)*(KSI=F$1),0),1),"")</f>
        <v>4.6399999999999997</v>
      </c>
      <c r="G25" s="1">
        <f t="array" ref="G25">IFERROR(INDEX(PathLength,MATCH(1,(N=$A25)*(KSI=G$1),0),1),"")</f>
        <v>4.16</v>
      </c>
      <c r="H25" s="1">
        <f t="array" ref="H25">IFERROR(INDEX(PathLength,MATCH(1,(N=$A25)*(KSI=H$1),0),1),"")</f>
        <v>3.81</v>
      </c>
      <c r="I25" s="1">
        <f t="array" ref="I25">IFERROR(INDEX(PathLength,MATCH(1,(N=$A25)*(KSI=I$1),0),1),"")</f>
        <v>3.42</v>
      </c>
      <c r="J25" s="1">
        <f t="array" ref="J25">IFERROR(INDEX(PathLength,MATCH(1,(N=$A25)*(KSI=J$1),0),1),"")</f>
        <v>3.09</v>
      </c>
      <c r="K25" s="1">
        <f t="array" ref="K25">IFERROR(INDEX(PathLength,MATCH(1,(N=$A25)*(KSI=K$1),0),1),"")</f>
        <v>2.85</v>
      </c>
      <c r="L25" s="1">
        <f t="array" ref="L25">IFERROR(INDEX(PathLength,MATCH(1,(N=$A25)*(KSI=L$1),0),1),"")</f>
        <v>2.68</v>
      </c>
      <c r="M25" s="1">
        <f t="array" ref="M25">IFERROR(INDEX(PathLength,MATCH(1,(N=$A25)*(KSI=M$1),0),1),"")</f>
        <v>2.46</v>
      </c>
      <c r="N25" s="1">
        <f t="array" ref="N25">IFERROR(INDEX(PathLength,MATCH(1,(N=$A25)*(KSI=N$1),0),1),"")</f>
        <v>2.33</v>
      </c>
      <c r="O25" s="1">
        <f t="array" ref="O25">IFERROR(INDEX(PathLength,MATCH(1,(N=$A25)*(KSI=O$1),0),1),"")</f>
        <v>2.2200000000000002</v>
      </c>
      <c r="P25" s="1">
        <f t="array" ref="P25">IFERROR(INDEX(PathLength,MATCH(1,(N=$A25)*(KSI=P$1),0),1),"")</f>
        <v>2.14</v>
      </c>
      <c r="Q25" s="1">
        <f t="array" ref="Q25">IFERROR(INDEX(PathLength,MATCH(1,(N=$A25)*(KSI=Q$1),0),1),"")</f>
        <v>2.0099999999999998</v>
      </c>
      <c r="R25" s="1">
        <f t="array" ref="R25">IFERROR(INDEX(PathLength,MATCH(1,(N=$A25)*(KSI=R$1),0),1),"")</f>
        <v>1.93</v>
      </c>
      <c r="S25" s="1">
        <f t="array" ref="S25">IFERROR(INDEX(PathLength,MATCH(1,(N=$A25)*(KSI=S$1),0),1),"")</f>
        <v>1.87</v>
      </c>
      <c r="T25" s="1">
        <f t="array" ref="T25">IFERROR(INDEX(PathLength,MATCH(1,(N=$A25)*(KSI=T$1),0),1),"")</f>
        <v>1.8</v>
      </c>
      <c r="U25" s="1">
        <f t="array" ref="U25">IFERROR(INDEX(PathLength,MATCH(1,(N=$A25)*(KSI=U$1),0),1),"")</f>
        <v>1.74</v>
      </c>
      <c r="V25" s="1">
        <f t="array" ref="V25">IFERROR(INDEX(PathLength,MATCH(1,(N=$A25)*(KSI=V$1),0),1),"")</f>
        <v>1.69</v>
      </c>
      <c r="W25" s="1">
        <f t="array" ref="W25">IFERROR(INDEX(PathLength,MATCH(1,(N=$A25)*(KSI=W$1),0),1),"")</f>
        <v>1.63</v>
      </c>
      <c r="X25" s="1">
        <f t="array" ref="X25">IFERROR(INDEX(PathLength,MATCH(1,(N=$A25)*(KSI=X$1),0),1),"")</f>
        <v>1.58</v>
      </c>
      <c r="Y25" s="1">
        <f t="array" ref="Y25">IFERROR(INDEX(PathLength,MATCH(1,(N=$A25)*(KSI=Y$1),0),1),"")</f>
        <v>1.55</v>
      </c>
      <c r="Z25" s="1">
        <f t="array" ref="Z25">IFERROR(INDEX(PathLength,MATCH(1,(N=$A25)*(KSI=Z$1),0),1),"")</f>
        <v>1.51</v>
      </c>
      <c r="AA25" s="1" t="str">
        <f t="array" ref="AA25">IFERROR(INDEX(PathLength,MATCH(1,(N=$A25)*(KSI=AA$1),0),1),"")</f>
        <v/>
      </c>
      <c r="AB25" s="1" t="str">
        <f t="array" ref="AB25">IFERROR(INDEX(PathLength,MATCH(1,(N=$A25)*(KSI=AB$1),0),1),"")</f>
        <v/>
      </c>
      <c r="AC25" s="1" t="str">
        <f t="array" ref="AC25">IFERROR(INDEX(PathLength,MATCH(1,(N=$A25)*(KSI=AC$1),0),1),"")</f>
        <v/>
      </c>
      <c r="AD25" s="1" t="str">
        <f t="array" ref="AD25">IFERROR(INDEX(PathLength,MATCH(1,(N=$A25)*(KSI=AD$1),0),1),"")</f>
        <v/>
      </c>
      <c r="AE25" s="1" t="str">
        <f t="array" ref="AE25">IFERROR(INDEX(PathLength,MATCH(1,(N=$A25)*(KSI=AE$1),0),1),"")</f>
        <v/>
      </c>
      <c r="AF25" s="1" t="str">
        <f t="array" ref="AF25">IFERROR(INDEX(PathLength,MATCH(1,(N=$A25)*(KSI=AF$1),0),1),"")</f>
        <v/>
      </c>
      <c r="AG25" s="1" t="str">
        <f t="array" ref="AG25">IFERROR(INDEX(PathLength,MATCH(1,(N=$A25)*(KSI=AG$1),0),1),"")</f>
        <v/>
      </c>
      <c r="AH25" s="1" t="str">
        <f t="array" ref="AH25">IFERROR(INDEX(PathLength,MATCH(1,(N=$A25)*(KSI=AH$1),0),1),"")</f>
        <v/>
      </c>
      <c r="AI25" s="1" t="str">
        <f t="array" ref="AI25">IFERROR(INDEX(PathLength,MATCH(1,(N=$A25)*(KSI=AI$1),0),1),"")</f>
        <v/>
      </c>
      <c r="AJ25" s="1" t="str">
        <f t="array" ref="AJ25">IFERROR(INDEX(PathLength,MATCH(1,(N=$A25)*(KSI=AJ$1),0),1),"")</f>
        <v/>
      </c>
      <c r="AK25" s="1" t="str">
        <f t="array" ref="AK25">IFERROR(INDEX(PathLength,MATCH(1,(N=$A25)*(KSI=AK$1),0),1),"")</f>
        <v/>
      </c>
      <c r="AL25" s="1" t="str">
        <f t="array" ref="AL25">IFERROR(INDEX(PathLength,MATCH(1,(N=$A25)*(KSI=AL$1),0),1),"")</f>
        <v/>
      </c>
      <c r="AM25" s="1" t="str">
        <f t="array" ref="AM25">IFERROR(INDEX(PathLength,MATCH(1,(N=$A25)*(KSI=AM$1),0),1),"")</f>
        <v/>
      </c>
      <c r="AN25" s="1" t="str">
        <f t="array" ref="AN25">IFERROR(INDEX(PathLength,MATCH(1,(N=$A25)*(KSI=AN$1),0),1),"")</f>
        <v/>
      </c>
      <c r="AO25" s="1" t="str">
        <f t="array" ref="AO25">IFERROR(INDEX(PathLength,MATCH(1,(N=$A25)*(KSI=AO$1),0),1),"")</f>
        <v/>
      </c>
      <c r="AP25" s="1" t="str">
        <f t="array" ref="AP25">IFERROR(INDEX(PathLength,MATCH(1,(N=$A25)*(KSI=AP$1),0),1),"")</f>
        <v/>
      </c>
      <c r="AQ25" s="1" t="str">
        <f t="array" ref="AQ25">IFERROR(INDEX(PathLength,MATCH(1,(N=$A25)*(KSI=AQ$1),0),1),"")</f>
        <v/>
      </c>
      <c r="AR25" s="1" t="str">
        <f t="array" ref="AR25">IFERROR(INDEX(PathLength,MATCH(1,(N=$A25)*(KSI=AR$1),0),1),"")</f>
        <v/>
      </c>
      <c r="AS25" s="1" t="str">
        <f t="array" ref="AS25">IFERROR(INDEX(PathLength,MATCH(1,(N=$A25)*(KSI=AS$1),0),1),"")</f>
        <v/>
      </c>
      <c r="AT25" s="1" t="str">
        <f t="array" ref="AT25">IFERROR(INDEX(PathLength,MATCH(1,(N=$A25)*(KSI=AT$1),0),1),"")</f>
        <v/>
      </c>
      <c r="AU25" s="1" t="str">
        <f t="array" ref="AU25">IFERROR(INDEX(PathLength,MATCH(1,(N=$A25)*(KSI=AU$1),0),1),"")</f>
        <v/>
      </c>
      <c r="AV25" s="1" t="str">
        <f t="array" ref="AV25">IFERROR(INDEX(PathLength,MATCH(1,(N=$A25)*(KSI=AV$1),0),1),"")</f>
        <v/>
      </c>
      <c r="AW25" s="1" t="str">
        <f t="array" ref="AW25">IFERROR(INDEX(PathLength,MATCH(1,(N=$A25)*(KSI=AW$1),0),1),"")</f>
        <v/>
      </c>
      <c r="AX25" s="1" t="str">
        <f t="array" ref="AX25">IFERROR(INDEX(PathLength,MATCH(1,(N=$A25)*(KSI=AX$1),0),1),"")</f>
        <v/>
      </c>
    </row>
    <row r="26" spans="1:50" x14ac:dyDescent="0.25">
      <c r="A26" s="7">
        <f t="array" ref="A26">IFERROR(INDEX(N, MATCH(0,COUNTIF($A$1:A25, N), 0)), "")</f>
        <v>250</v>
      </c>
      <c r="B26" s="1">
        <f t="array" ref="B26">IFERROR(INDEX(PathLength,MATCH(1,(N=$A26)*(KSI=B$1),0),1),"")</f>
        <v>0.5</v>
      </c>
      <c r="C26" s="1">
        <f t="array" ref="C26">IFERROR(INDEX(PathLength,MATCH(1,(N=$A26)*(KSI=C$1),0),1),"")</f>
        <v>5.64</v>
      </c>
      <c r="D26" s="1">
        <f t="array" ref="D26">IFERROR(INDEX(PathLength,MATCH(1,(N=$A26)*(KSI=D$1),0),1),"")</f>
        <v>6.18</v>
      </c>
      <c r="E26" s="1">
        <f t="array" ref="E26">IFERROR(INDEX(PathLength,MATCH(1,(N=$A26)*(KSI=E$1),0),1),"")</f>
        <v>5.54</v>
      </c>
      <c r="F26" s="1">
        <f t="array" ref="F26">IFERROR(INDEX(PathLength,MATCH(1,(N=$A26)*(KSI=F$1),0),1),"")</f>
        <v>4.6900000000000004</v>
      </c>
      <c r="G26" s="1">
        <f t="array" ref="G26">IFERROR(INDEX(PathLength,MATCH(1,(N=$A26)*(KSI=G$1),0),1),"")</f>
        <v>4.2699999999999996</v>
      </c>
      <c r="H26" s="1">
        <f t="array" ref="H26">IFERROR(INDEX(PathLength,MATCH(1,(N=$A26)*(KSI=H$1),0),1),"")</f>
        <v>3.76</v>
      </c>
      <c r="I26" s="1">
        <f t="array" ref="I26">IFERROR(INDEX(PathLength,MATCH(1,(N=$A26)*(KSI=I$1),0),1),"")</f>
        <v>3.37</v>
      </c>
      <c r="J26" s="1">
        <f t="array" ref="J26">IFERROR(INDEX(PathLength,MATCH(1,(N=$A26)*(KSI=J$1),0),1),"")</f>
        <v>3.1</v>
      </c>
      <c r="K26" s="1">
        <f t="array" ref="K26">IFERROR(INDEX(PathLength,MATCH(1,(N=$A26)*(KSI=K$1),0),1),"")</f>
        <v>2.85</v>
      </c>
      <c r="L26" s="1">
        <f t="array" ref="L26">IFERROR(INDEX(PathLength,MATCH(1,(N=$A26)*(KSI=L$1),0),1),"")</f>
        <v>2.68</v>
      </c>
      <c r="M26" s="1">
        <f t="array" ref="M26">IFERROR(INDEX(PathLength,MATCH(1,(N=$A26)*(KSI=M$1),0),1),"")</f>
        <v>2.4900000000000002</v>
      </c>
      <c r="N26" s="1">
        <f t="array" ref="N26">IFERROR(INDEX(PathLength,MATCH(1,(N=$A26)*(KSI=N$1),0),1),"")</f>
        <v>2.35</v>
      </c>
      <c r="O26" s="1">
        <f t="array" ref="O26">IFERROR(INDEX(PathLength,MATCH(1,(N=$A26)*(KSI=O$1),0),1),"")</f>
        <v>2.25</v>
      </c>
      <c r="P26" s="1">
        <f t="array" ref="P26">IFERROR(INDEX(PathLength,MATCH(1,(N=$A26)*(KSI=P$1),0),1),"")</f>
        <v>2.11</v>
      </c>
      <c r="Q26" s="1">
        <f t="array" ref="Q26">IFERROR(INDEX(PathLength,MATCH(1,(N=$A26)*(KSI=Q$1),0),1),"")</f>
        <v>2.0299999999999998</v>
      </c>
      <c r="R26" s="1">
        <f t="array" ref="R26">IFERROR(INDEX(PathLength,MATCH(1,(N=$A26)*(KSI=R$1),0),1),"")</f>
        <v>1.94</v>
      </c>
      <c r="S26" s="1">
        <f t="array" ref="S26">IFERROR(INDEX(PathLength,MATCH(1,(N=$A26)*(KSI=S$1),0),1),"")</f>
        <v>1.86</v>
      </c>
      <c r="T26" s="1">
        <f t="array" ref="T26">IFERROR(INDEX(PathLength,MATCH(1,(N=$A26)*(KSI=T$1),0),1),"")</f>
        <v>1.8</v>
      </c>
      <c r="U26" s="1">
        <f t="array" ref="U26">IFERROR(INDEX(PathLength,MATCH(1,(N=$A26)*(KSI=U$1),0),1),"")</f>
        <v>1.73</v>
      </c>
      <c r="V26" s="1">
        <f t="array" ref="V26">IFERROR(INDEX(PathLength,MATCH(1,(N=$A26)*(KSI=V$1),0),1),"")</f>
        <v>1.68</v>
      </c>
      <c r="W26" s="1">
        <f t="array" ref="W26">IFERROR(INDEX(PathLength,MATCH(1,(N=$A26)*(KSI=W$1),0),1),"")</f>
        <v>1.63</v>
      </c>
      <c r="X26" s="1">
        <f t="array" ref="X26">IFERROR(INDEX(PathLength,MATCH(1,(N=$A26)*(KSI=X$1),0),1),"")</f>
        <v>1.58</v>
      </c>
      <c r="Y26" s="1">
        <f t="array" ref="Y26">IFERROR(INDEX(PathLength,MATCH(1,(N=$A26)*(KSI=Y$1),0),1),"")</f>
        <v>1.54</v>
      </c>
      <c r="Z26" s="1">
        <f t="array" ref="Z26">IFERROR(INDEX(PathLength,MATCH(1,(N=$A26)*(KSI=Z$1),0),1),"")</f>
        <v>1.51</v>
      </c>
      <c r="AA26" s="1" t="str">
        <f t="array" ref="AA26">IFERROR(INDEX(PathLength,MATCH(1,(N=$A26)*(KSI=AA$1),0),1),"")</f>
        <v/>
      </c>
      <c r="AB26" s="1" t="str">
        <f t="array" ref="AB26">IFERROR(INDEX(PathLength,MATCH(1,(N=$A26)*(KSI=AB$1),0),1),"")</f>
        <v/>
      </c>
      <c r="AC26" s="1" t="str">
        <f t="array" ref="AC26">IFERROR(INDEX(PathLength,MATCH(1,(N=$A26)*(KSI=AC$1),0),1),"")</f>
        <v/>
      </c>
      <c r="AD26" s="1" t="str">
        <f t="array" ref="AD26">IFERROR(INDEX(PathLength,MATCH(1,(N=$A26)*(KSI=AD$1),0),1),"")</f>
        <v/>
      </c>
      <c r="AE26" s="1" t="str">
        <f t="array" ref="AE26">IFERROR(INDEX(PathLength,MATCH(1,(N=$A26)*(KSI=AE$1),0),1),"")</f>
        <v/>
      </c>
      <c r="AF26" s="1" t="str">
        <f t="array" ref="AF26">IFERROR(INDEX(PathLength,MATCH(1,(N=$A26)*(KSI=AF$1),0),1),"")</f>
        <v/>
      </c>
      <c r="AG26" s="1" t="str">
        <f t="array" ref="AG26">IFERROR(INDEX(PathLength,MATCH(1,(N=$A26)*(KSI=AG$1),0),1),"")</f>
        <v/>
      </c>
      <c r="AH26" s="1" t="str">
        <f t="array" ref="AH26">IFERROR(INDEX(PathLength,MATCH(1,(N=$A26)*(KSI=AH$1),0),1),"")</f>
        <v/>
      </c>
      <c r="AI26" s="1" t="str">
        <f t="array" ref="AI26">IFERROR(INDEX(PathLength,MATCH(1,(N=$A26)*(KSI=AI$1),0),1),"")</f>
        <v/>
      </c>
      <c r="AJ26" s="1" t="str">
        <f t="array" ref="AJ26">IFERROR(INDEX(PathLength,MATCH(1,(N=$A26)*(KSI=AJ$1),0),1),"")</f>
        <v/>
      </c>
      <c r="AK26" s="1" t="str">
        <f t="array" ref="AK26">IFERROR(INDEX(PathLength,MATCH(1,(N=$A26)*(KSI=AK$1),0),1),"")</f>
        <v/>
      </c>
      <c r="AL26" s="1" t="str">
        <f t="array" ref="AL26">IFERROR(INDEX(PathLength,MATCH(1,(N=$A26)*(KSI=AL$1),0),1),"")</f>
        <v/>
      </c>
      <c r="AM26" s="1" t="str">
        <f t="array" ref="AM26">IFERROR(INDEX(PathLength,MATCH(1,(N=$A26)*(KSI=AM$1),0),1),"")</f>
        <v/>
      </c>
      <c r="AN26" s="1" t="str">
        <f t="array" ref="AN26">IFERROR(INDEX(PathLength,MATCH(1,(N=$A26)*(KSI=AN$1),0),1),"")</f>
        <v/>
      </c>
      <c r="AO26" s="1" t="str">
        <f t="array" ref="AO26">IFERROR(INDEX(PathLength,MATCH(1,(N=$A26)*(KSI=AO$1),0),1),"")</f>
        <v/>
      </c>
      <c r="AP26" s="1" t="str">
        <f t="array" ref="AP26">IFERROR(INDEX(PathLength,MATCH(1,(N=$A26)*(KSI=AP$1),0),1),"")</f>
        <v/>
      </c>
      <c r="AQ26" s="1" t="str">
        <f t="array" ref="AQ26">IFERROR(INDEX(PathLength,MATCH(1,(N=$A26)*(KSI=AQ$1),0),1),"")</f>
        <v/>
      </c>
      <c r="AR26" s="1" t="str">
        <f t="array" ref="AR26">IFERROR(INDEX(PathLength,MATCH(1,(N=$A26)*(KSI=AR$1),0),1),"")</f>
        <v/>
      </c>
      <c r="AS26" s="1" t="str">
        <f t="array" ref="AS26">IFERROR(INDEX(PathLength,MATCH(1,(N=$A26)*(KSI=AS$1),0),1),"")</f>
        <v/>
      </c>
      <c r="AT26" s="1" t="str">
        <f t="array" ref="AT26">IFERROR(INDEX(PathLength,MATCH(1,(N=$A26)*(KSI=AT$1),0),1),"")</f>
        <v/>
      </c>
      <c r="AU26" s="1" t="str">
        <f t="array" ref="AU26">IFERROR(INDEX(PathLength,MATCH(1,(N=$A26)*(KSI=AU$1),0),1),"")</f>
        <v/>
      </c>
      <c r="AV26" s="1" t="str">
        <f t="array" ref="AV26">IFERROR(INDEX(PathLength,MATCH(1,(N=$A26)*(KSI=AV$1),0),1),"")</f>
        <v/>
      </c>
      <c r="AW26" s="1" t="str">
        <f t="array" ref="AW26">IFERROR(INDEX(PathLength,MATCH(1,(N=$A26)*(KSI=AW$1),0),1),"")</f>
        <v/>
      </c>
      <c r="AX26" s="1" t="str">
        <f t="array" ref="AX26">IFERROR(INDEX(PathLength,MATCH(1,(N=$A26)*(KSI=AX$1),0),1),"")</f>
        <v/>
      </c>
    </row>
    <row r="27" spans="1:50" x14ac:dyDescent="0.25">
      <c r="A27" s="7">
        <f t="array" ref="A27">IFERROR(INDEX(N, MATCH(0,COUNTIF($A$1:A26, N), 0)), "")</f>
        <v>260</v>
      </c>
      <c r="B27" s="1">
        <f t="array" ref="B27">IFERROR(INDEX(PathLength,MATCH(1,(N=$A27)*(KSI=B$1),0),1),"")</f>
        <v>0.63</v>
      </c>
      <c r="C27" s="1">
        <f t="array" ref="C27">IFERROR(INDEX(PathLength,MATCH(1,(N=$A27)*(KSI=C$1),0),1),"")</f>
        <v>7.27</v>
      </c>
      <c r="D27" s="1">
        <f t="array" ref="D27">IFERROR(INDEX(PathLength,MATCH(1,(N=$A27)*(KSI=D$1),0),1),"")</f>
        <v>6.15</v>
      </c>
      <c r="E27" s="1">
        <f t="array" ref="E27">IFERROR(INDEX(PathLength,MATCH(1,(N=$A27)*(KSI=E$1),0),1),"")</f>
        <v>5.68</v>
      </c>
      <c r="F27" s="1">
        <f t="array" ref="F27">IFERROR(INDEX(PathLength,MATCH(1,(N=$A27)*(KSI=F$1),0),1),"")</f>
        <v>4.83</v>
      </c>
      <c r="G27" s="1">
        <f t="array" ref="G27">IFERROR(INDEX(PathLength,MATCH(1,(N=$A27)*(KSI=G$1),0),1),"")</f>
        <v>4.2300000000000004</v>
      </c>
      <c r="H27" s="1">
        <f t="array" ref="H27">IFERROR(INDEX(PathLength,MATCH(1,(N=$A27)*(KSI=H$1),0),1),"")</f>
        <v>3.73</v>
      </c>
      <c r="I27" s="1">
        <f t="array" ref="I27">IFERROR(INDEX(PathLength,MATCH(1,(N=$A27)*(KSI=I$1),0),1),"")</f>
        <v>3.34</v>
      </c>
      <c r="J27" s="1">
        <f t="array" ref="J27">IFERROR(INDEX(PathLength,MATCH(1,(N=$A27)*(KSI=J$1),0),1),"")</f>
        <v>3.11</v>
      </c>
      <c r="K27" s="1">
        <f t="array" ref="K27">IFERROR(INDEX(PathLength,MATCH(1,(N=$A27)*(KSI=K$1),0),1),"")</f>
        <v>2.89</v>
      </c>
      <c r="L27" s="1">
        <f t="array" ref="L27">IFERROR(INDEX(PathLength,MATCH(1,(N=$A27)*(KSI=L$1),0),1),"")</f>
        <v>2.65</v>
      </c>
      <c r="M27" s="1">
        <f t="array" ref="M27">IFERROR(INDEX(PathLength,MATCH(1,(N=$A27)*(KSI=M$1),0),1),"")</f>
        <v>2.46</v>
      </c>
      <c r="N27" s="1">
        <f t="array" ref="N27">IFERROR(INDEX(PathLength,MATCH(1,(N=$A27)*(KSI=N$1),0),1),"")</f>
        <v>2.37</v>
      </c>
      <c r="O27" s="1">
        <f t="array" ref="O27">IFERROR(INDEX(PathLength,MATCH(1,(N=$A27)*(KSI=O$1),0),1),"")</f>
        <v>2.23</v>
      </c>
      <c r="P27" s="1">
        <f t="array" ref="P27">IFERROR(INDEX(PathLength,MATCH(1,(N=$A27)*(KSI=P$1),0),1),"")</f>
        <v>2.13</v>
      </c>
      <c r="Q27" s="1">
        <f t="array" ref="Q27">IFERROR(INDEX(PathLength,MATCH(1,(N=$A27)*(KSI=Q$1),0),1),"")</f>
        <v>2.0099999999999998</v>
      </c>
      <c r="R27" s="1">
        <f t="array" ref="R27">IFERROR(INDEX(PathLength,MATCH(1,(N=$A27)*(KSI=R$1),0),1),"")</f>
        <v>1.93</v>
      </c>
      <c r="S27" s="1">
        <f t="array" ref="S27">IFERROR(INDEX(PathLength,MATCH(1,(N=$A27)*(KSI=S$1),0),1),"")</f>
        <v>1.87</v>
      </c>
      <c r="T27" s="1">
        <f t="array" ref="T27">IFERROR(INDEX(PathLength,MATCH(1,(N=$A27)*(KSI=T$1),0),1),"")</f>
        <v>1.8</v>
      </c>
      <c r="U27" s="1">
        <f t="array" ref="U27">IFERROR(INDEX(PathLength,MATCH(1,(N=$A27)*(KSI=U$1),0),1),"")</f>
        <v>1.74</v>
      </c>
      <c r="V27" s="1">
        <f t="array" ref="V27">IFERROR(INDEX(PathLength,MATCH(1,(N=$A27)*(KSI=V$1),0),1),"")</f>
        <v>1.68</v>
      </c>
      <c r="W27" s="1">
        <f t="array" ref="W27">IFERROR(INDEX(PathLength,MATCH(1,(N=$A27)*(KSI=W$1),0),1),"")</f>
        <v>1.62</v>
      </c>
      <c r="X27" s="1">
        <f t="array" ref="X27">IFERROR(INDEX(PathLength,MATCH(1,(N=$A27)*(KSI=X$1),0),1),"")</f>
        <v>1.58</v>
      </c>
      <c r="Y27" s="1">
        <f t="array" ref="Y27">IFERROR(INDEX(PathLength,MATCH(1,(N=$A27)*(KSI=Y$1),0),1),"")</f>
        <v>1.54</v>
      </c>
      <c r="Z27" s="1">
        <f t="array" ref="Z27">IFERROR(INDEX(PathLength,MATCH(1,(N=$A27)*(KSI=Z$1),0),1),"")</f>
        <v>1.52</v>
      </c>
      <c r="AA27" s="1" t="str">
        <f t="array" ref="AA27">IFERROR(INDEX(PathLength,MATCH(1,(N=$A27)*(KSI=AA$1),0),1),"")</f>
        <v/>
      </c>
      <c r="AB27" s="1" t="str">
        <f t="array" ref="AB27">IFERROR(INDEX(PathLength,MATCH(1,(N=$A27)*(KSI=AB$1),0),1),"")</f>
        <v/>
      </c>
      <c r="AC27" s="1" t="str">
        <f t="array" ref="AC27">IFERROR(INDEX(PathLength,MATCH(1,(N=$A27)*(KSI=AC$1),0),1),"")</f>
        <v/>
      </c>
      <c r="AD27" s="1" t="str">
        <f t="array" ref="AD27">IFERROR(INDEX(PathLength,MATCH(1,(N=$A27)*(KSI=AD$1),0),1),"")</f>
        <v/>
      </c>
      <c r="AE27" s="1" t="str">
        <f t="array" ref="AE27">IFERROR(INDEX(PathLength,MATCH(1,(N=$A27)*(KSI=AE$1),0),1),"")</f>
        <v/>
      </c>
      <c r="AF27" s="1" t="str">
        <f t="array" ref="AF27">IFERROR(INDEX(PathLength,MATCH(1,(N=$A27)*(KSI=AF$1),0),1),"")</f>
        <v/>
      </c>
      <c r="AG27" s="1" t="str">
        <f t="array" ref="AG27">IFERROR(INDEX(PathLength,MATCH(1,(N=$A27)*(KSI=AG$1),0),1),"")</f>
        <v/>
      </c>
      <c r="AH27" s="1" t="str">
        <f t="array" ref="AH27">IFERROR(INDEX(PathLength,MATCH(1,(N=$A27)*(KSI=AH$1),0),1),"")</f>
        <v/>
      </c>
      <c r="AI27" s="1" t="str">
        <f t="array" ref="AI27">IFERROR(INDEX(PathLength,MATCH(1,(N=$A27)*(KSI=AI$1),0),1),"")</f>
        <v/>
      </c>
      <c r="AJ27" s="1" t="str">
        <f t="array" ref="AJ27">IFERROR(INDEX(PathLength,MATCH(1,(N=$A27)*(KSI=AJ$1),0),1),"")</f>
        <v/>
      </c>
      <c r="AK27" s="1" t="str">
        <f t="array" ref="AK27">IFERROR(INDEX(PathLength,MATCH(1,(N=$A27)*(KSI=AK$1),0),1),"")</f>
        <v/>
      </c>
      <c r="AL27" s="1" t="str">
        <f t="array" ref="AL27">IFERROR(INDEX(PathLength,MATCH(1,(N=$A27)*(KSI=AL$1),0),1),"")</f>
        <v/>
      </c>
      <c r="AM27" s="1" t="str">
        <f t="array" ref="AM27">IFERROR(INDEX(PathLength,MATCH(1,(N=$A27)*(KSI=AM$1),0),1),"")</f>
        <v/>
      </c>
      <c r="AN27" s="1" t="str">
        <f t="array" ref="AN27">IFERROR(INDEX(PathLength,MATCH(1,(N=$A27)*(KSI=AN$1),0),1),"")</f>
        <v/>
      </c>
      <c r="AO27" s="1" t="str">
        <f t="array" ref="AO27">IFERROR(INDEX(PathLength,MATCH(1,(N=$A27)*(KSI=AO$1),0),1),"")</f>
        <v/>
      </c>
      <c r="AP27" s="1" t="str">
        <f t="array" ref="AP27">IFERROR(INDEX(PathLength,MATCH(1,(N=$A27)*(KSI=AP$1),0),1),"")</f>
        <v/>
      </c>
      <c r="AQ27" s="1" t="str">
        <f t="array" ref="AQ27">IFERROR(INDEX(PathLength,MATCH(1,(N=$A27)*(KSI=AQ$1),0),1),"")</f>
        <v/>
      </c>
      <c r="AR27" s="1" t="str">
        <f t="array" ref="AR27">IFERROR(INDEX(PathLength,MATCH(1,(N=$A27)*(KSI=AR$1),0),1),"")</f>
        <v/>
      </c>
      <c r="AS27" s="1" t="str">
        <f t="array" ref="AS27">IFERROR(INDEX(PathLength,MATCH(1,(N=$A27)*(KSI=AS$1),0),1),"")</f>
        <v/>
      </c>
      <c r="AT27" s="1" t="str">
        <f t="array" ref="AT27">IFERROR(INDEX(PathLength,MATCH(1,(N=$A27)*(KSI=AT$1),0),1),"")</f>
        <v/>
      </c>
      <c r="AU27" s="1" t="str">
        <f t="array" ref="AU27">IFERROR(INDEX(PathLength,MATCH(1,(N=$A27)*(KSI=AU$1),0),1),"")</f>
        <v/>
      </c>
      <c r="AV27" s="1" t="str">
        <f t="array" ref="AV27">IFERROR(INDEX(PathLength,MATCH(1,(N=$A27)*(KSI=AV$1),0),1),"")</f>
        <v/>
      </c>
      <c r="AW27" s="1" t="str">
        <f t="array" ref="AW27">IFERROR(INDEX(PathLength,MATCH(1,(N=$A27)*(KSI=AW$1),0),1),"")</f>
        <v/>
      </c>
      <c r="AX27" s="1" t="str">
        <f t="array" ref="AX27">IFERROR(INDEX(PathLength,MATCH(1,(N=$A27)*(KSI=AX$1),0),1),"")</f>
        <v/>
      </c>
    </row>
    <row r="28" spans="1:50" x14ac:dyDescent="0.25">
      <c r="A28" s="7">
        <f t="array" ref="A28">IFERROR(INDEX(N, MATCH(0,COUNTIF($A$1:A27, N), 0)), "")</f>
        <v>270</v>
      </c>
      <c r="B28" s="1">
        <f t="array" ref="B28">IFERROR(INDEX(PathLength,MATCH(1,(N=$A28)*(KSI=B$1),0),1),"")</f>
        <v>0.8</v>
      </c>
      <c r="C28" s="1">
        <f t="array" ref="C28">IFERROR(INDEX(PathLength,MATCH(1,(N=$A28)*(KSI=C$1),0),1),"")</f>
        <v>7.07</v>
      </c>
      <c r="D28" s="1">
        <f t="array" ref="D28">IFERROR(INDEX(PathLength,MATCH(1,(N=$A28)*(KSI=D$1),0),1),"")</f>
        <v>6.57</v>
      </c>
      <c r="E28" s="1">
        <f t="array" ref="E28">IFERROR(INDEX(PathLength,MATCH(1,(N=$A28)*(KSI=E$1),0),1),"")</f>
        <v>5.8</v>
      </c>
      <c r="F28" s="1">
        <f t="array" ref="F28">IFERROR(INDEX(PathLength,MATCH(1,(N=$A28)*(KSI=F$1),0),1),"")</f>
        <v>4.88</v>
      </c>
      <c r="G28" s="1">
        <f t="array" ref="G28">IFERROR(INDEX(PathLength,MATCH(1,(N=$A28)*(KSI=G$1),0),1),"")</f>
        <v>4.2699999999999996</v>
      </c>
      <c r="H28" s="1">
        <f t="array" ref="H28">IFERROR(INDEX(PathLength,MATCH(1,(N=$A28)*(KSI=H$1),0),1),"")</f>
        <v>3.77</v>
      </c>
      <c r="I28" s="1">
        <f t="array" ref="I28">IFERROR(INDEX(PathLength,MATCH(1,(N=$A28)*(KSI=I$1),0),1),"")</f>
        <v>3.42</v>
      </c>
      <c r="J28" s="1">
        <f t="array" ref="J28">IFERROR(INDEX(PathLength,MATCH(1,(N=$A28)*(KSI=J$1),0),1),"")</f>
        <v>3.14</v>
      </c>
      <c r="K28" s="1">
        <f t="array" ref="K28">IFERROR(INDEX(PathLength,MATCH(1,(N=$A28)*(KSI=K$1),0),1),"")</f>
        <v>2.87</v>
      </c>
      <c r="L28" s="1">
        <f t="array" ref="L28">IFERROR(INDEX(PathLength,MATCH(1,(N=$A28)*(KSI=L$1),0),1),"")</f>
        <v>2.65</v>
      </c>
      <c r="M28" s="1">
        <f t="array" ref="M28">IFERROR(INDEX(PathLength,MATCH(1,(N=$A28)*(KSI=M$1),0),1),"")</f>
        <v>2.5099999999999998</v>
      </c>
      <c r="N28" s="1">
        <f t="array" ref="N28">IFERROR(INDEX(PathLength,MATCH(1,(N=$A28)*(KSI=N$1),0),1),"")</f>
        <v>2.35</v>
      </c>
      <c r="O28" s="1">
        <f t="array" ref="O28">IFERROR(INDEX(PathLength,MATCH(1,(N=$A28)*(KSI=O$1),0),1),"")</f>
        <v>2.23</v>
      </c>
      <c r="P28" s="1">
        <f t="array" ref="P28">IFERROR(INDEX(PathLength,MATCH(1,(N=$A28)*(KSI=P$1),0),1),"")</f>
        <v>2.11</v>
      </c>
      <c r="Q28" s="1">
        <f t="array" ref="Q28">IFERROR(INDEX(PathLength,MATCH(1,(N=$A28)*(KSI=Q$1),0),1),"")</f>
        <v>2.02</v>
      </c>
      <c r="R28" s="1">
        <f t="array" ref="R28">IFERROR(INDEX(PathLength,MATCH(1,(N=$A28)*(KSI=R$1),0),1),"")</f>
        <v>1.93</v>
      </c>
      <c r="S28" s="1">
        <f t="array" ref="S28">IFERROR(INDEX(PathLength,MATCH(1,(N=$A28)*(KSI=S$1),0),1),"")</f>
        <v>1.85</v>
      </c>
      <c r="T28" s="1">
        <f t="array" ref="T28">IFERROR(INDEX(PathLength,MATCH(1,(N=$A28)*(KSI=T$1),0),1),"")</f>
        <v>1.79</v>
      </c>
      <c r="U28" s="1">
        <f t="array" ref="U28">IFERROR(INDEX(PathLength,MATCH(1,(N=$A28)*(KSI=U$1),0),1),"")</f>
        <v>1.73</v>
      </c>
      <c r="V28" s="1">
        <f t="array" ref="V28">IFERROR(INDEX(PathLength,MATCH(1,(N=$A28)*(KSI=V$1),0),1),"")</f>
        <v>1.68</v>
      </c>
      <c r="W28" s="1">
        <f t="array" ref="W28">IFERROR(INDEX(PathLength,MATCH(1,(N=$A28)*(KSI=W$1),0),1),"")</f>
        <v>1.61</v>
      </c>
      <c r="X28" s="1">
        <f t="array" ref="X28">IFERROR(INDEX(PathLength,MATCH(1,(N=$A28)*(KSI=X$1),0),1),"")</f>
        <v>1.58</v>
      </c>
      <c r="Y28" s="1">
        <f t="array" ref="Y28">IFERROR(INDEX(PathLength,MATCH(1,(N=$A28)*(KSI=Y$1),0),1),"")</f>
        <v>1.54</v>
      </c>
      <c r="Z28" s="1">
        <f t="array" ref="Z28">IFERROR(INDEX(PathLength,MATCH(1,(N=$A28)*(KSI=Z$1),0),1),"")</f>
        <v>1.51</v>
      </c>
      <c r="AA28" s="1" t="str">
        <f t="array" ref="AA28">IFERROR(INDEX(PathLength,MATCH(1,(N=$A28)*(KSI=AA$1),0),1),"")</f>
        <v/>
      </c>
      <c r="AB28" s="1" t="str">
        <f t="array" ref="AB28">IFERROR(INDEX(PathLength,MATCH(1,(N=$A28)*(KSI=AB$1),0),1),"")</f>
        <v/>
      </c>
      <c r="AC28" s="1" t="str">
        <f t="array" ref="AC28">IFERROR(INDEX(PathLength,MATCH(1,(N=$A28)*(KSI=AC$1),0),1),"")</f>
        <v/>
      </c>
      <c r="AD28" s="1" t="str">
        <f t="array" ref="AD28">IFERROR(INDEX(PathLength,MATCH(1,(N=$A28)*(KSI=AD$1),0),1),"")</f>
        <v/>
      </c>
      <c r="AE28" s="1" t="str">
        <f t="array" ref="AE28">IFERROR(INDEX(PathLength,MATCH(1,(N=$A28)*(KSI=AE$1),0),1),"")</f>
        <v/>
      </c>
      <c r="AF28" s="1" t="str">
        <f t="array" ref="AF28">IFERROR(INDEX(PathLength,MATCH(1,(N=$A28)*(KSI=AF$1),0),1),"")</f>
        <v/>
      </c>
      <c r="AG28" s="1" t="str">
        <f t="array" ref="AG28">IFERROR(INDEX(PathLength,MATCH(1,(N=$A28)*(KSI=AG$1),0),1),"")</f>
        <v/>
      </c>
      <c r="AH28" s="1" t="str">
        <f t="array" ref="AH28">IFERROR(INDEX(PathLength,MATCH(1,(N=$A28)*(KSI=AH$1),0),1),"")</f>
        <v/>
      </c>
      <c r="AI28" s="1" t="str">
        <f t="array" ref="AI28">IFERROR(INDEX(PathLength,MATCH(1,(N=$A28)*(KSI=AI$1),0),1),"")</f>
        <v/>
      </c>
      <c r="AJ28" s="1" t="str">
        <f t="array" ref="AJ28">IFERROR(INDEX(PathLength,MATCH(1,(N=$A28)*(KSI=AJ$1),0),1),"")</f>
        <v/>
      </c>
      <c r="AK28" s="1" t="str">
        <f t="array" ref="AK28">IFERROR(INDEX(PathLength,MATCH(1,(N=$A28)*(KSI=AK$1),0),1),"")</f>
        <v/>
      </c>
      <c r="AL28" s="1" t="str">
        <f t="array" ref="AL28">IFERROR(INDEX(PathLength,MATCH(1,(N=$A28)*(KSI=AL$1),0),1),"")</f>
        <v/>
      </c>
      <c r="AM28" s="1" t="str">
        <f t="array" ref="AM28">IFERROR(INDEX(PathLength,MATCH(1,(N=$A28)*(KSI=AM$1),0),1),"")</f>
        <v/>
      </c>
      <c r="AN28" s="1" t="str">
        <f t="array" ref="AN28">IFERROR(INDEX(PathLength,MATCH(1,(N=$A28)*(KSI=AN$1),0),1),"")</f>
        <v/>
      </c>
      <c r="AO28" s="1" t="str">
        <f t="array" ref="AO28">IFERROR(INDEX(PathLength,MATCH(1,(N=$A28)*(KSI=AO$1),0),1),"")</f>
        <v/>
      </c>
      <c r="AP28" s="1" t="str">
        <f t="array" ref="AP28">IFERROR(INDEX(PathLength,MATCH(1,(N=$A28)*(KSI=AP$1),0),1),"")</f>
        <v/>
      </c>
      <c r="AQ28" s="1" t="str">
        <f t="array" ref="AQ28">IFERROR(INDEX(PathLength,MATCH(1,(N=$A28)*(KSI=AQ$1),0),1),"")</f>
        <v/>
      </c>
      <c r="AR28" s="1" t="str">
        <f t="array" ref="AR28">IFERROR(INDEX(PathLength,MATCH(1,(N=$A28)*(KSI=AR$1),0),1),"")</f>
        <v/>
      </c>
      <c r="AS28" s="1" t="str">
        <f t="array" ref="AS28">IFERROR(INDEX(PathLength,MATCH(1,(N=$A28)*(KSI=AS$1),0),1),"")</f>
        <v/>
      </c>
      <c r="AT28" s="1" t="str">
        <f t="array" ref="AT28">IFERROR(INDEX(PathLength,MATCH(1,(N=$A28)*(KSI=AT$1),0),1),"")</f>
        <v/>
      </c>
      <c r="AU28" s="1" t="str">
        <f t="array" ref="AU28">IFERROR(INDEX(PathLength,MATCH(1,(N=$A28)*(KSI=AU$1),0),1),"")</f>
        <v/>
      </c>
      <c r="AV28" s="1" t="str">
        <f t="array" ref="AV28">IFERROR(INDEX(PathLength,MATCH(1,(N=$A28)*(KSI=AV$1),0),1),"")</f>
        <v/>
      </c>
      <c r="AW28" s="1" t="str">
        <f t="array" ref="AW28">IFERROR(INDEX(PathLength,MATCH(1,(N=$A28)*(KSI=AW$1),0),1),"")</f>
        <v/>
      </c>
      <c r="AX28" s="1" t="str">
        <f t="array" ref="AX28">IFERROR(INDEX(PathLength,MATCH(1,(N=$A28)*(KSI=AX$1),0),1),"")</f>
        <v/>
      </c>
    </row>
    <row r="29" spans="1:50" x14ac:dyDescent="0.25">
      <c r="A29" s="7">
        <f t="array" ref="A29">IFERROR(INDEX(N, MATCH(0,COUNTIF($A$1:A28, N), 0)), "")</f>
        <v>280</v>
      </c>
      <c r="B29" s="1">
        <f t="array" ref="B29">IFERROR(INDEX(PathLength,MATCH(1,(N=$A29)*(KSI=B$1),0),1),"")</f>
        <v>0.78</v>
      </c>
      <c r="C29" s="1">
        <f t="array" ref="C29">IFERROR(INDEX(PathLength,MATCH(1,(N=$A29)*(KSI=C$1),0),1),"")</f>
        <v>7.62</v>
      </c>
      <c r="D29" s="1">
        <f t="array" ref="D29">IFERROR(INDEX(PathLength,MATCH(1,(N=$A29)*(KSI=D$1),0),1),"")</f>
        <v>6.55</v>
      </c>
      <c r="E29" s="1">
        <f t="array" ref="E29">IFERROR(INDEX(PathLength,MATCH(1,(N=$A29)*(KSI=E$1),0),1),"")</f>
        <v>5.62</v>
      </c>
      <c r="F29" s="1">
        <f t="array" ref="F29">IFERROR(INDEX(PathLength,MATCH(1,(N=$A29)*(KSI=F$1),0),1),"")</f>
        <v>4.9000000000000004</v>
      </c>
      <c r="G29" s="1">
        <f t="array" ref="G29">IFERROR(INDEX(PathLength,MATCH(1,(N=$A29)*(KSI=G$1),0),1),"")</f>
        <v>4.28</v>
      </c>
      <c r="H29" s="1">
        <f t="array" ref="H29">IFERROR(INDEX(PathLength,MATCH(1,(N=$A29)*(KSI=H$1),0),1),"")</f>
        <v>3.71</v>
      </c>
      <c r="I29" s="1">
        <f t="array" ref="I29">IFERROR(INDEX(PathLength,MATCH(1,(N=$A29)*(KSI=I$1),0),1),"")</f>
        <v>3.44</v>
      </c>
      <c r="J29" s="1">
        <f t="array" ref="J29">IFERROR(INDEX(PathLength,MATCH(1,(N=$A29)*(KSI=J$1),0),1),"")</f>
        <v>3.09</v>
      </c>
      <c r="K29" s="1">
        <f t="array" ref="K29">IFERROR(INDEX(PathLength,MATCH(1,(N=$A29)*(KSI=K$1),0),1),"")</f>
        <v>2.85</v>
      </c>
      <c r="L29" s="1">
        <f t="array" ref="L29">IFERROR(INDEX(PathLength,MATCH(1,(N=$A29)*(KSI=L$1),0),1),"")</f>
        <v>2.68</v>
      </c>
      <c r="M29" s="1">
        <f t="array" ref="M29">IFERROR(INDEX(PathLength,MATCH(1,(N=$A29)*(KSI=M$1),0),1),"")</f>
        <v>2.46</v>
      </c>
      <c r="N29" s="1">
        <f t="array" ref="N29">IFERROR(INDEX(PathLength,MATCH(1,(N=$A29)*(KSI=N$1),0),1),"")</f>
        <v>2.35</v>
      </c>
      <c r="O29" s="1">
        <f t="array" ref="O29">IFERROR(INDEX(PathLength,MATCH(1,(N=$A29)*(KSI=O$1),0),1),"")</f>
        <v>2.2200000000000002</v>
      </c>
      <c r="P29" s="1">
        <f t="array" ref="P29">IFERROR(INDEX(PathLength,MATCH(1,(N=$A29)*(KSI=P$1),0),1),"")</f>
        <v>2.14</v>
      </c>
      <c r="Q29" s="1">
        <f t="array" ref="Q29">IFERROR(INDEX(PathLength,MATCH(1,(N=$A29)*(KSI=Q$1),0),1),"")</f>
        <v>2.0099999999999998</v>
      </c>
      <c r="R29" s="1">
        <f t="array" ref="R29">IFERROR(INDEX(PathLength,MATCH(1,(N=$A29)*(KSI=R$1),0),1),"")</f>
        <v>1.95</v>
      </c>
      <c r="S29" s="1">
        <f t="array" ref="S29">IFERROR(INDEX(PathLength,MATCH(1,(N=$A29)*(KSI=S$1),0),1),"")</f>
        <v>1.88</v>
      </c>
      <c r="T29" s="1">
        <f t="array" ref="T29">IFERROR(INDEX(PathLength,MATCH(1,(N=$A29)*(KSI=T$1),0),1),"")</f>
        <v>1.79</v>
      </c>
      <c r="U29" s="1">
        <f t="array" ref="U29">IFERROR(INDEX(PathLength,MATCH(1,(N=$A29)*(KSI=U$1),0),1),"")</f>
        <v>1.73</v>
      </c>
      <c r="V29" s="1">
        <f t="array" ref="V29">IFERROR(INDEX(PathLength,MATCH(1,(N=$A29)*(KSI=V$1),0),1),"")</f>
        <v>1.69</v>
      </c>
      <c r="W29" s="1">
        <f t="array" ref="W29">IFERROR(INDEX(PathLength,MATCH(1,(N=$A29)*(KSI=W$1),0),1),"")</f>
        <v>1.63</v>
      </c>
      <c r="X29" s="1">
        <f t="array" ref="X29">IFERROR(INDEX(PathLength,MATCH(1,(N=$A29)*(KSI=X$1),0),1),"")</f>
        <v>1.59</v>
      </c>
      <c r="Y29" s="1">
        <f t="array" ref="Y29">IFERROR(INDEX(PathLength,MATCH(1,(N=$A29)*(KSI=Y$1),0),1),"")</f>
        <v>1.55</v>
      </c>
      <c r="Z29" s="1">
        <f t="array" ref="Z29">IFERROR(INDEX(PathLength,MATCH(1,(N=$A29)*(KSI=Z$1),0),1),"")</f>
        <v>1.5</v>
      </c>
      <c r="AA29" s="1" t="str">
        <f t="array" ref="AA29">IFERROR(INDEX(PathLength,MATCH(1,(N=$A29)*(KSI=AA$1),0),1),"")</f>
        <v/>
      </c>
      <c r="AB29" s="1" t="str">
        <f t="array" ref="AB29">IFERROR(INDEX(PathLength,MATCH(1,(N=$A29)*(KSI=AB$1),0),1),"")</f>
        <v/>
      </c>
      <c r="AC29" s="1" t="str">
        <f t="array" ref="AC29">IFERROR(INDEX(PathLength,MATCH(1,(N=$A29)*(KSI=AC$1),0),1),"")</f>
        <v/>
      </c>
      <c r="AD29" s="1" t="str">
        <f t="array" ref="AD29">IFERROR(INDEX(PathLength,MATCH(1,(N=$A29)*(KSI=AD$1),0),1),"")</f>
        <v/>
      </c>
      <c r="AE29" s="1" t="str">
        <f t="array" ref="AE29">IFERROR(INDEX(PathLength,MATCH(1,(N=$A29)*(KSI=AE$1),0),1),"")</f>
        <v/>
      </c>
      <c r="AF29" s="1" t="str">
        <f t="array" ref="AF29">IFERROR(INDEX(PathLength,MATCH(1,(N=$A29)*(KSI=AF$1),0),1),"")</f>
        <v/>
      </c>
      <c r="AG29" s="1" t="str">
        <f t="array" ref="AG29">IFERROR(INDEX(PathLength,MATCH(1,(N=$A29)*(KSI=AG$1),0),1),"")</f>
        <v/>
      </c>
      <c r="AH29" s="1" t="str">
        <f t="array" ref="AH29">IFERROR(INDEX(PathLength,MATCH(1,(N=$A29)*(KSI=AH$1),0),1),"")</f>
        <v/>
      </c>
      <c r="AI29" s="1" t="str">
        <f t="array" ref="AI29">IFERROR(INDEX(PathLength,MATCH(1,(N=$A29)*(KSI=AI$1),0),1),"")</f>
        <v/>
      </c>
      <c r="AJ29" s="1" t="str">
        <f t="array" ref="AJ29">IFERROR(INDEX(PathLength,MATCH(1,(N=$A29)*(KSI=AJ$1),0),1),"")</f>
        <v/>
      </c>
      <c r="AK29" s="1" t="str">
        <f t="array" ref="AK29">IFERROR(INDEX(PathLength,MATCH(1,(N=$A29)*(KSI=AK$1),0),1),"")</f>
        <v/>
      </c>
      <c r="AL29" s="1" t="str">
        <f t="array" ref="AL29">IFERROR(INDEX(PathLength,MATCH(1,(N=$A29)*(KSI=AL$1),0),1),"")</f>
        <v/>
      </c>
      <c r="AM29" s="1" t="str">
        <f t="array" ref="AM29">IFERROR(INDEX(PathLength,MATCH(1,(N=$A29)*(KSI=AM$1),0),1),"")</f>
        <v/>
      </c>
      <c r="AN29" s="1" t="str">
        <f t="array" ref="AN29">IFERROR(INDEX(PathLength,MATCH(1,(N=$A29)*(KSI=AN$1),0),1),"")</f>
        <v/>
      </c>
      <c r="AO29" s="1" t="str">
        <f t="array" ref="AO29">IFERROR(INDEX(PathLength,MATCH(1,(N=$A29)*(KSI=AO$1),0),1),"")</f>
        <v/>
      </c>
      <c r="AP29" s="1" t="str">
        <f t="array" ref="AP29">IFERROR(INDEX(PathLength,MATCH(1,(N=$A29)*(KSI=AP$1),0),1),"")</f>
        <v/>
      </c>
      <c r="AQ29" s="1" t="str">
        <f t="array" ref="AQ29">IFERROR(INDEX(PathLength,MATCH(1,(N=$A29)*(KSI=AQ$1),0),1),"")</f>
        <v/>
      </c>
      <c r="AR29" s="1" t="str">
        <f t="array" ref="AR29">IFERROR(INDEX(PathLength,MATCH(1,(N=$A29)*(KSI=AR$1),0),1),"")</f>
        <v/>
      </c>
      <c r="AS29" s="1" t="str">
        <f t="array" ref="AS29">IFERROR(INDEX(PathLength,MATCH(1,(N=$A29)*(KSI=AS$1),0),1),"")</f>
        <v/>
      </c>
      <c r="AT29" s="1" t="str">
        <f t="array" ref="AT29">IFERROR(INDEX(PathLength,MATCH(1,(N=$A29)*(KSI=AT$1),0),1),"")</f>
        <v/>
      </c>
      <c r="AU29" s="1" t="str">
        <f t="array" ref="AU29">IFERROR(INDEX(PathLength,MATCH(1,(N=$A29)*(KSI=AU$1),0),1),"")</f>
        <v/>
      </c>
      <c r="AV29" s="1" t="str">
        <f t="array" ref="AV29">IFERROR(INDEX(PathLength,MATCH(1,(N=$A29)*(KSI=AV$1),0),1),"")</f>
        <v/>
      </c>
      <c r="AW29" s="1" t="str">
        <f t="array" ref="AW29">IFERROR(INDEX(PathLength,MATCH(1,(N=$A29)*(KSI=AW$1),0),1),"")</f>
        <v/>
      </c>
      <c r="AX29" s="1" t="str">
        <f t="array" ref="AX29">IFERROR(INDEX(PathLength,MATCH(1,(N=$A29)*(KSI=AX$1),0),1),"")</f>
        <v/>
      </c>
    </row>
    <row r="30" spans="1:50" x14ac:dyDescent="0.25">
      <c r="A30" s="7">
        <f t="array" ref="A30">IFERROR(INDEX(N, MATCH(0,COUNTIF($A$1:A29, N), 0)), "")</f>
        <v>290</v>
      </c>
      <c r="B30" s="1">
        <f t="array" ref="B30">IFERROR(INDEX(PathLength,MATCH(1,(N=$A30)*(KSI=B$1),0),1),"")</f>
        <v>0.8</v>
      </c>
      <c r="C30" s="1">
        <f t="array" ref="C30">IFERROR(INDEX(PathLength,MATCH(1,(N=$A30)*(KSI=C$1),0),1),"")</f>
        <v>7.23</v>
      </c>
      <c r="D30" s="1">
        <f t="array" ref="D30">IFERROR(INDEX(PathLength,MATCH(1,(N=$A30)*(KSI=D$1),0),1),"")</f>
        <v>6.81</v>
      </c>
      <c r="E30" s="1">
        <f t="array" ref="E30">IFERROR(INDEX(PathLength,MATCH(1,(N=$A30)*(KSI=E$1),0),1),"")</f>
        <v>5.66</v>
      </c>
      <c r="F30" s="1">
        <f t="array" ref="F30">IFERROR(INDEX(PathLength,MATCH(1,(N=$A30)*(KSI=F$1),0),1),"")</f>
        <v>4.79</v>
      </c>
      <c r="G30" s="1">
        <f t="array" ref="G30">IFERROR(INDEX(PathLength,MATCH(1,(N=$A30)*(KSI=G$1),0),1),"")</f>
        <v>4.2699999999999996</v>
      </c>
      <c r="H30" s="1">
        <f t="array" ref="H30">IFERROR(INDEX(PathLength,MATCH(1,(N=$A30)*(KSI=H$1),0),1),"")</f>
        <v>3.83</v>
      </c>
      <c r="I30" s="1">
        <f t="array" ref="I30">IFERROR(INDEX(PathLength,MATCH(1,(N=$A30)*(KSI=I$1),0),1),"")</f>
        <v>3.39</v>
      </c>
      <c r="J30" s="1">
        <f t="array" ref="J30">IFERROR(INDEX(PathLength,MATCH(1,(N=$A30)*(KSI=J$1),0),1),"")</f>
        <v>3.12</v>
      </c>
      <c r="K30" s="1">
        <f t="array" ref="K30">IFERROR(INDEX(PathLength,MATCH(1,(N=$A30)*(KSI=K$1),0),1),"")</f>
        <v>2.87</v>
      </c>
      <c r="L30" s="1">
        <f t="array" ref="L30">IFERROR(INDEX(PathLength,MATCH(1,(N=$A30)*(KSI=L$1),0),1),"")</f>
        <v>2.67</v>
      </c>
      <c r="M30" s="1">
        <f t="array" ref="M30">IFERROR(INDEX(PathLength,MATCH(1,(N=$A30)*(KSI=M$1),0),1),"")</f>
        <v>2.4900000000000002</v>
      </c>
      <c r="N30" s="1">
        <f t="array" ref="N30">IFERROR(INDEX(PathLength,MATCH(1,(N=$A30)*(KSI=N$1),0),1),"")</f>
        <v>2.37</v>
      </c>
      <c r="O30" s="1">
        <f t="array" ref="O30">IFERROR(INDEX(PathLength,MATCH(1,(N=$A30)*(KSI=O$1),0),1),"")</f>
        <v>2.23</v>
      </c>
      <c r="P30" s="1">
        <f t="array" ref="P30">IFERROR(INDEX(PathLength,MATCH(1,(N=$A30)*(KSI=P$1),0),1),"")</f>
        <v>2.12</v>
      </c>
      <c r="Q30" s="1">
        <f t="array" ref="Q30">IFERROR(INDEX(PathLength,MATCH(1,(N=$A30)*(KSI=Q$1),0),1),"")</f>
        <v>2.02</v>
      </c>
      <c r="R30" s="1">
        <f t="array" ref="R30">IFERROR(INDEX(PathLength,MATCH(1,(N=$A30)*(KSI=R$1),0),1),"")</f>
        <v>1.93</v>
      </c>
      <c r="S30" s="1">
        <f t="array" ref="S30">IFERROR(INDEX(PathLength,MATCH(1,(N=$A30)*(KSI=S$1),0),1),"")</f>
        <v>1.86</v>
      </c>
      <c r="T30" s="1">
        <f t="array" ref="T30">IFERROR(INDEX(PathLength,MATCH(1,(N=$A30)*(KSI=T$1),0),1),"")</f>
        <v>1.8</v>
      </c>
      <c r="U30" s="1">
        <f t="array" ref="U30">IFERROR(INDEX(PathLength,MATCH(1,(N=$A30)*(KSI=U$1),0),1),"")</f>
        <v>1.74</v>
      </c>
      <c r="V30" s="1">
        <f t="array" ref="V30">IFERROR(INDEX(PathLength,MATCH(1,(N=$A30)*(KSI=V$1),0),1),"")</f>
        <v>1.68</v>
      </c>
      <c r="W30" s="1">
        <f t="array" ref="W30">IFERROR(INDEX(PathLength,MATCH(1,(N=$A30)*(KSI=W$1),0),1),"")</f>
        <v>1.63</v>
      </c>
      <c r="X30" s="1">
        <f t="array" ref="X30">IFERROR(INDEX(PathLength,MATCH(1,(N=$A30)*(KSI=X$1),0),1),"")</f>
        <v>1.59</v>
      </c>
      <c r="Y30" s="1">
        <f t="array" ref="Y30">IFERROR(INDEX(PathLength,MATCH(1,(N=$A30)*(KSI=Y$1),0),1),"")</f>
        <v>1.55</v>
      </c>
      <c r="Z30" s="1">
        <f t="array" ref="Z30">IFERROR(INDEX(PathLength,MATCH(1,(N=$A30)*(KSI=Z$1),0),1),"")</f>
        <v>1.51</v>
      </c>
      <c r="AA30" s="1" t="str">
        <f t="array" ref="AA30">IFERROR(INDEX(PathLength,MATCH(1,(N=$A30)*(KSI=AA$1),0),1),"")</f>
        <v/>
      </c>
      <c r="AB30" s="1" t="str">
        <f t="array" ref="AB30">IFERROR(INDEX(PathLength,MATCH(1,(N=$A30)*(KSI=AB$1),0),1),"")</f>
        <v/>
      </c>
      <c r="AC30" s="1" t="str">
        <f t="array" ref="AC30">IFERROR(INDEX(PathLength,MATCH(1,(N=$A30)*(KSI=AC$1),0),1),"")</f>
        <v/>
      </c>
      <c r="AD30" s="1" t="str">
        <f t="array" ref="AD30">IFERROR(INDEX(PathLength,MATCH(1,(N=$A30)*(KSI=AD$1),0),1),"")</f>
        <v/>
      </c>
      <c r="AE30" s="1" t="str">
        <f t="array" ref="AE30">IFERROR(INDEX(PathLength,MATCH(1,(N=$A30)*(KSI=AE$1),0),1),"")</f>
        <v/>
      </c>
      <c r="AF30" s="1" t="str">
        <f t="array" ref="AF30">IFERROR(INDEX(PathLength,MATCH(1,(N=$A30)*(KSI=AF$1),0),1),"")</f>
        <v/>
      </c>
      <c r="AG30" s="1" t="str">
        <f t="array" ref="AG30">IFERROR(INDEX(PathLength,MATCH(1,(N=$A30)*(KSI=AG$1),0),1),"")</f>
        <v/>
      </c>
      <c r="AH30" s="1" t="str">
        <f t="array" ref="AH30">IFERROR(INDEX(PathLength,MATCH(1,(N=$A30)*(KSI=AH$1),0),1),"")</f>
        <v/>
      </c>
      <c r="AI30" s="1" t="str">
        <f t="array" ref="AI30">IFERROR(INDEX(PathLength,MATCH(1,(N=$A30)*(KSI=AI$1),0),1),"")</f>
        <v/>
      </c>
      <c r="AJ30" s="1" t="str">
        <f t="array" ref="AJ30">IFERROR(INDEX(PathLength,MATCH(1,(N=$A30)*(KSI=AJ$1),0),1),"")</f>
        <v/>
      </c>
      <c r="AK30" s="1" t="str">
        <f t="array" ref="AK30">IFERROR(INDEX(PathLength,MATCH(1,(N=$A30)*(KSI=AK$1),0),1),"")</f>
        <v/>
      </c>
      <c r="AL30" s="1" t="str">
        <f t="array" ref="AL30">IFERROR(INDEX(PathLength,MATCH(1,(N=$A30)*(KSI=AL$1),0),1),"")</f>
        <v/>
      </c>
      <c r="AM30" s="1" t="str">
        <f t="array" ref="AM30">IFERROR(INDEX(PathLength,MATCH(1,(N=$A30)*(KSI=AM$1),0),1),"")</f>
        <v/>
      </c>
      <c r="AN30" s="1" t="str">
        <f t="array" ref="AN30">IFERROR(INDEX(PathLength,MATCH(1,(N=$A30)*(KSI=AN$1),0),1),"")</f>
        <v/>
      </c>
      <c r="AO30" s="1" t="str">
        <f t="array" ref="AO30">IFERROR(INDEX(PathLength,MATCH(1,(N=$A30)*(KSI=AO$1),0),1),"")</f>
        <v/>
      </c>
      <c r="AP30" s="1" t="str">
        <f t="array" ref="AP30">IFERROR(INDEX(PathLength,MATCH(1,(N=$A30)*(KSI=AP$1),0),1),"")</f>
        <v/>
      </c>
      <c r="AQ30" s="1" t="str">
        <f t="array" ref="AQ30">IFERROR(INDEX(PathLength,MATCH(1,(N=$A30)*(KSI=AQ$1),0),1),"")</f>
        <v/>
      </c>
      <c r="AR30" s="1" t="str">
        <f t="array" ref="AR30">IFERROR(INDEX(PathLength,MATCH(1,(N=$A30)*(KSI=AR$1),0),1),"")</f>
        <v/>
      </c>
      <c r="AS30" s="1" t="str">
        <f t="array" ref="AS30">IFERROR(INDEX(PathLength,MATCH(1,(N=$A30)*(KSI=AS$1),0),1),"")</f>
        <v/>
      </c>
      <c r="AT30" s="1" t="str">
        <f t="array" ref="AT30">IFERROR(INDEX(PathLength,MATCH(1,(N=$A30)*(KSI=AT$1),0),1),"")</f>
        <v/>
      </c>
      <c r="AU30" s="1" t="str">
        <f t="array" ref="AU30">IFERROR(INDEX(PathLength,MATCH(1,(N=$A30)*(KSI=AU$1),0),1),"")</f>
        <v/>
      </c>
      <c r="AV30" s="1" t="str">
        <f t="array" ref="AV30">IFERROR(INDEX(PathLength,MATCH(1,(N=$A30)*(KSI=AV$1),0),1),"")</f>
        <v/>
      </c>
      <c r="AW30" s="1" t="str">
        <f t="array" ref="AW30">IFERROR(INDEX(PathLength,MATCH(1,(N=$A30)*(KSI=AW$1),0),1),"")</f>
        <v/>
      </c>
      <c r="AX30" s="1" t="str">
        <f t="array" ref="AX30">IFERROR(INDEX(PathLength,MATCH(1,(N=$A30)*(KSI=AX$1),0),1),"")</f>
        <v/>
      </c>
    </row>
    <row r="31" spans="1:50" x14ac:dyDescent="0.25">
      <c r="A31" s="7">
        <f t="array" ref="A31">IFERROR(INDEX(N, MATCH(0,COUNTIF($A$1:A30, N), 0)), "")</f>
        <v>300</v>
      </c>
      <c r="B31" s="1">
        <f t="array" ref="B31">IFERROR(INDEX(PathLength,MATCH(1,(N=$A31)*(KSI=B$1),0),1),"")</f>
        <v>1.44</v>
      </c>
      <c r="C31" s="1">
        <f t="array" ref="C31">IFERROR(INDEX(PathLength,MATCH(1,(N=$A31)*(KSI=C$1),0),1),"")</f>
        <v>8.1999999999999993</v>
      </c>
      <c r="D31" s="1">
        <f t="array" ref="D31">IFERROR(INDEX(PathLength,MATCH(1,(N=$A31)*(KSI=D$1),0),1),"")</f>
        <v>6.86</v>
      </c>
      <c r="E31" s="1">
        <f t="array" ref="E31">IFERROR(INDEX(PathLength,MATCH(1,(N=$A31)*(KSI=E$1),0),1),"")</f>
        <v>5.58</v>
      </c>
      <c r="F31" s="1">
        <f t="array" ref="F31">IFERROR(INDEX(PathLength,MATCH(1,(N=$A31)*(KSI=F$1),0),1),"")</f>
        <v>4.95</v>
      </c>
      <c r="G31" s="1">
        <f t="array" ref="G31">IFERROR(INDEX(PathLength,MATCH(1,(N=$A31)*(KSI=G$1),0),1),"")</f>
        <v>4.33</v>
      </c>
      <c r="H31" s="1">
        <f t="array" ref="H31">IFERROR(INDEX(PathLength,MATCH(1,(N=$A31)*(KSI=H$1),0),1),"")</f>
        <v>3.81</v>
      </c>
      <c r="I31" s="1">
        <f t="array" ref="I31">IFERROR(INDEX(PathLength,MATCH(1,(N=$A31)*(KSI=I$1),0),1),"")</f>
        <v>3.39</v>
      </c>
      <c r="J31" s="1">
        <f t="array" ref="J31">IFERROR(INDEX(PathLength,MATCH(1,(N=$A31)*(KSI=J$1),0),1),"")</f>
        <v>3.07</v>
      </c>
      <c r="K31" s="1">
        <f t="array" ref="K31">IFERROR(INDEX(PathLength,MATCH(1,(N=$A31)*(KSI=K$1),0),1),"")</f>
        <v>2.87</v>
      </c>
      <c r="L31" s="1">
        <f t="array" ref="L31">IFERROR(INDEX(PathLength,MATCH(1,(N=$A31)*(KSI=L$1),0),1),"")</f>
        <v>2.7</v>
      </c>
      <c r="M31" s="1">
        <f t="array" ref="M31">IFERROR(INDEX(PathLength,MATCH(1,(N=$A31)*(KSI=M$1),0),1),"")</f>
        <v>2.52</v>
      </c>
      <c r="N31" s="1">
        <f t="array" ref="N31">IFERROR(INDEX(PathLength,MATCH(1,(N=$A31)*(KSI=N$1),0),1),"")</f>
        <v>2.39</v>
      </c>
      <c r="O31" s="1">
        <f t="array" ref="O31">IFERROR(INDEX(PathLength,MATCH(1,(N=$A31)*(KSI=O$1),0),1),"")</f>
        <v>2.2000000000000002</v>
      </c>
      <c r="P31" s="1">
        <f t="array" ref="P31">IFERROR(INDEX(PathLength,MATCH(1,(N=$A31)*(KSI=P$1),0),1),"")</f>
        <v>2.1</v>
      </c>
      <c r="Q31" s="1">
        <f t="array" ref="Q31">IFERROR(INDEX(PathLength,MATCH(1,(N=$A31)*(KSI=Q$1),0),1),"")</f>
        <v>2.0299999999999998</v>
      </c>
      <c r="R31" s="1">
        <f t="array" ref="R31">IFERROR(INDEX(PathLength,MATCH(1,(N=$A31)*(KSI=R$1),0),1),"")</f>
        <v>1.94</v>
      </c>
      <c r="S31" s="1">
        <f t="array" ref="S31">IFERROR(INDEX(PathLength,MATCH(1,(N=$A31)*(KSI=S$1),0),1),"")</f>
        <v>1.86</v>
      </c>
      <c r="T31" s="1">
        <f t="array" ref="T31">IFERROR(INDEX(PathLength,MATCH(1,(N=$A31)*(KSI=T$1),0),1),"")</f>
        <v>1.78</v>
      </c>
      <c r="U31" s="1">
        <f t="array" ref="U31">IFERROR(INDEX(PathLength,MATCH(1,(N=$A31)*(KSI=U$1),0),1),"")</f>
        <v>1.74</v>
      </c>
      <c r="V31" s="1">
        <f t="array" ref="V31">IFERROR(INDEX(PathLength,MATCH(1,(N=$A31)*(KSI=V$1),0),1),"")</f>
        <v>1.67</v>
      </c>
      <c r="W31" s="1">
        <f t="array" ref="W31">IFERROR(INDEX(PathLength,MATCH(1,(N=$A31)*(KSI=W$1),0),1),"")</f>
        <v>1.64</v>
      </c>
      <c r="X31" s="1">
        <f t="array" ref="X31">IFERROR(INDEX(PathLength,MATCH(1,(N=$A31)*(KSI=X$1),0),1),"")</f>
        <v>1.58</v>
      </c>
      <c r="Y31" s="1">
        <f t="array" ref="Y31">IFERROR(INDEX(PathLength,MATCH(1,(N=$A31)*(KSI=Y$1),0),1),"")</f>
        <v>1.55</v>
      </c>
      <c r="Z31" s="1">
        <f t="array" ref="Z31">IFERROR(INDEX(PathLength,MATCH(1,(N=$A31)*(KSI=Z$1),0),1),"")</f>
        <v>1.49</v>
      </c>
      <c r="AA31" s="1" t="str">
        <f t="array" ref="AA31">IFERROR(INDEX(PathLength,MATCH(1,(N=$A31)*(KSI=AA$1),0),1),"")</f>
        <v/>
      </c>
      <c r="AB31" s="1" t="str">
        <f t="array" ref="AB31">IFERROR(INDEX(PathLength,MATCH(1,(N=$A31)*(KSI=AB$1),0),1),"")</f>
        <v/>
      </c>
      <c r="AC31" s="1" t="str">
        <f t="array" ref="AC31">IFERROR(INDEX(PathLength,MATCH(1,(N=$A31)*(KSI=AC$1),0),1),"")</f>
        <v/>
      </c>
      <c r="AD31" s="1" t="str">
        <f t="array" ref="AD31">IFERROR(INDEX(PathLength,MATCH(1,(N=$A31)*(KSI=AD$1),0),1),"")</f>
        <v/>
      </c>
      <c r="AE31" s="1" t="str">
        <f t="array" ref="AE31">IFERROR(INDEX(PathLength,MATCH(1,(N=$A31)*(KSI=AE$1),0),1),"")</f>
        <v/>
      </c>
      <c r="AF31" s="1" t="str">
        <f t="array" ref="AF31">IFERROR(INDEX(PathLength,MATCH(1,(N=$A31)*(KSI=AF$1),0),1),"")</f>
        <v/>
      </c>
      <c r="AG31" s="1" t="str">
        <f t="array" ref="AG31">IFERROR(INDEX(PathLength,MATCH(1,(N=$A31)*(KSI=AG$1),0),1),"")</f>
        <v/>
      </c>
      <c r="AH31" s="1" t="str">
        <f t="array" ref="AH31">IFERROR(INDEX(PathLength,MATCH(1,(N=$A31)*(KSI=AH$1),0),1),"")</f>
        <v/>
      </c>
      <c r="AI31" s="1" t="str">
        <f t="array" ref="AI31">IFERROR(INDEX(PathLength,MATCH(1,(N=$A31)*(KSI=AI$1),0),1),"")</f>
        <v/>
      </c>
      <c r="AJ31" s="1" t="str">
        <f t="array" ref="AJ31">IFERROR(INDEX(PathLength,MATCH(1,(N=$A31)*(KSI=AJ$1),0),1),"")</f>
        <v/>
      </c>
      <c r="AK31" s="1" t="str">
        <f t="array" ref="AK31">IFERROR(INDEX(PathLength,MATCH(1,(N=$A31)*(KSI=AK$1),0),1),"")</f>
        <v/>
      </c>
      <c r="AL31" s="1" t="str">
        <f t="array" ref="AL31">IFERROR(INDEX(PathLength,MATCH(1,(N=$A31)*(KSI=AL$1),0),1),"")</f>
        <v/>
      </c>
      <c r="AM31" s="1" t="str">
        <f t="array" ref="AM31">IFERROR(INDEX(PathLength,MATCH(1,(N=$A31)*(KSI=AM$1),0),1),"")</f>
        <v/>
      </c>
      <c r="AN31" s="1" t="str">
        <f t="array" ref="AN31">IFERROR(INDEX(PathLength,MATCH(1,(N=$A31)*(KSI=AN$1),0),1),"")</f>
        <v/>
      </c>
      <c r="AO31" s="1" t="str">
        <f t="array" ref="AO31">IFERROR(INDEX(PathLength,MATCH(1,(N=$A31)*(KSI=AO$1),0),1),"")</f>
        <v/>
      </c>
      <c r="AP31" s="1" t="str">
        <f t="array" ref="AP31">IFERROR(INDEX(PathLength,MATCH(1,(N=$A31)*(KSI=AP$1),0),1),"")</f>
        <v/>
      </c>
      <c r="AQ31" s="1" t="str">
        <f t="array" ref="AQ31">IFERROR(INDEX(PathLength,MATCH(1,(N=$A31)*(KSI=AQ$1),0),1),"")</f>
        <v/>
      </c>
      <c r="AR31" s="1" t="str">
        <f t="array" ref="AR31">IFERROR(INDEX(PathLength,MATCH(1,(N=$A31)*(KSI=AR$1),0),1),"")</f>
        <v/>
      </c>
      <c r="AS31" s="1" t="str">
        <f t="array" ref="AS31">IFERROR(INDEX(PathLength,MATCH(1,(N=$A31)*(KSI=AS$1),0),1),"")</f>
        <v/>
      </c>
      <c r="AT31" s="1" t="str">
        <f t="array" ref="AT31">IFERROR(INDEX(PathLength,MATCH(1,(N=$A31)*(KSI=AT$1),0),1),"")</f>
        <v/>
      </c>
      <c r="AU31" s="1" t="str">
        <f t="array" ref="AU31">IFERROR(INDEX(PathLength,MATCH(1,(N=$A31)*(KSI=AU$1),0),1),"")</f>
        <v/>
      </c>
      <c r="AV31" s="1" t="str">
        <f t="array" ref="AV31">IFERROR(INDEX(PathLength,MATCH(1,(N=$A31)*(KSI=AV$1),0),1),"")</f>
        <v/>
      </c>
      <c r="AW31" s="1" t="str">
        <f t="array" ref="AW31">IFERROR(INDEX(PathLength,MATCH(1,(N=$A31)*(KSI=AW$1),0),1),"")</f>
        <v/>
      </c>
      <c r="AX31" s="1" t="str">
        <f t="array" ref="AX31">IFERROR(INDEX(PathLength,MATCH(1,(N=$A31)*(KSI=AX$1),0),1),"")</f>
        <v/>
      </c>
    </row>
    <row r="32" spans="1:50" x14ac:dyDescent="0.25">
      <c r="A32" s="7" t="str">
        <f t="array" ref="A32">IFERROR(INDEX(N, MATCH(0,COUNTIF($A$1:A31, N), 0)), "")</f>
        <v/>
      </c>
      <c r="B32" s="1" t="str">
        <f t="array" ref="B32">IFERROR(INDEX(Connectivity,MATCH(1,(N=$A32)*(KSI=B$1),0),1),"")</f>
        <v/>
      </c>
    </row>
    <row r="33" spans="1:2" x14ac:dyDescent="0.25">
      <c r="A33" s="7" t="str">
        <f t="array" ref="A33">IFERROR(INDEX(N, MATCH(0,COUNTIF($A$1:A32, N), 0)), "")</f>
        <v/>
      </c>
      <c r="B33" s="1" t="str">
        <f t="array" ref="B33">IFERROR(INDEX(Connectivity,MATCH(1,(N=$A33)*(KSI=B$1),0),1),"")</f>
        <v/>
      </c>
    </row>
    <row r="34" spans="1:2" x14ac:dyDescent="0.25">
      <c r="A34" s="7" t="str">
        <f t="array" ref="A34">IFERROR(INDEX(N, MATCH(0,COUNTIF($A$1:A33, N), 0)), "")</f>
        <v/>
      </c>
      <c r="B34" s="1" t="str">
        <f t="array" ref="B34">IFERROR(INDEX(Connectivity,MATCH(1,(N=$A34)*(KSI=B$1),0),1),"")</f>
        <v/>
      </c>
    </row>
    <row r="35" spans="1:2" x14ac:dyDescent="0.25">
      <c r="A35" s="7" t="str">
        <f t="array" ref="A35">IFERROR(INDEX(N, MATCH(0,COUNTIF($A$1:A34, N), 0)), "")</f>
        <v/>
      </c>
      <c r="B35" s="1" t="str">
        <f t="array" ref="B35">IFERROR(INDEX(Connectivity,MATCH(1,(N=$A35)*(KSI=B$1),0),1),"")</f>
        <v/>
      </c>
    </row>
    <row r="36" spans="1:2" x14ac:dyDescent="0.25">
      <c r="A36" s="7" t="str">
        <f t="array" ref="A36">IFERROR(INDEX(N, MATCH(0,COUNTIF($A$1:A35, N), 0)), "")</f>
        <v/>
      </c>
      <c r="B36" s="1" t="str">
        <f t="array" ref="B36">IFERROR(INDEX(Connectivity,MATCH(1,(N=$A36)*(KSI=B$1),0),1),"")</f>
        <v/>
      </c>
    </row>
    <row r="37" spans="1:2" x14ac:dyDescent="0.25">
      <c r="A37" s="7" t="str">
        <f t="array" ref="A37">IFERROR(INDEX(N, MATCH(0,COUNTIF($A$1:A36, N), 0)), "")</f>
        <v/>
      </c>
      <c r="B37" s="1" t="str">
        <f t="array" ref="B37">IFERROR(INDEX(Connectivity,MATCH(1,(N=$A37)*(KSI=B$1),0),1),"")</f>
        <v/>
      </c>
    </row>
    <row r="38" spans="1:2" x14ac:dyDescent="0.25">
      <c r="A38" s="7" t="str">
        <f t="array" ref="A38">IFERROR(INDEX(N, MATCH(0,COUNTIF($A$1:A37, N), 0)), "")</f>
        <v/>
      </c>
      <c r="B38" s="1" t="str">
        <f t="array" ref="B38">IFERROR(INDEX(Connectivity,MATCH(1,(N=$A38)*(KSI=B$1),0),1),"")</f>
        <v/>
      </c>
    </row>
    <row r="39" spans="1:2" x14ac:dyDescent="0.25">
      <c r="A39" s="7" t="str">
        <f t="array" ref="A39">IFERROR(INDEX(N, MATCH(0,COUNTIF($A$1:A38, N), 0)), "")</f>
        <v/>
      </c>
      <c r="B39" s="1" t="str">
        <f t="array" ref="B39">IFERROR(INDEX(Connectivity,MATCH(1,(N=$A39)*(KSI=B$1),0),1),"")</f>
        <v/>
      </c>
    </row>
    <row r="40" spans="1:2" x14ac:dyDescent="0.25">
      <c r="A40" s="7" t="str">
        <f t="array" ref="A40">IFERROR(INDEX(N, MATCH(0,COUNTIF($A$1:A39, N), 0)), "")</f>
        <v/>
      </c>
      <c r="B40" s="1" t="str">
        <f t="array" ref="B40">IFERROR(INDEX(Connectivity,MATCH(1,(N=$A40)*(KSI=B$1),0),1),"")</f>
        <v/>
      </c>
    </row>
    <row r="41" spans="1:2" x14ac:dyDescent="0.25">
      <c r="A41" s="7" t="str">
        <f t="array" ref="A41">IFERROR(INDEX(N, MATCH(0,COUNTIF($A$1:A40, N), 0)), "")</f>
        <v/>
      </c>
      <c r="B41" s="1" t="str">
        <f t="array" ref="B41">IFERROR(INDEX(Connectivity,MATCH(1,(N=$A41)*(KSI=B$1),0),1),"")</f>
        <v/>
      </c>
    </row>
    <row r="42" spans="1:2" x14ac:dyDescent="0.25">
      <c r="A42" s="7" t="str">
        <f t="array" ref="A42">IFERROR(INDEX(N, MATCH(0,COUNTIF($A$1:A41, N), 0)), "")</f>
        <v/>
      </c>
      <c r="B42" s="1" t="str">
        <f t="array" ref="B42">IFERROR(INDEX(Connectivity,MATCH(1,(N=$A42)*(KSI=B$1),0),1),"")</f>
        <v/>
      </c>
    </row>
    <row r="43" spans="1:2" x14ac:dyDescent="0.25">
      <c r="A43" s="7" t="str">
        <f t="array" ref="A43">IFERROR(INDEX(N, MATCH(0,COUNTIF($A$1:A42, N), 0)), "")</f>
        <v/>
      </c>
      <c r="B43" s="1" t="str">
        <f t="array" ref="B43">IFERROR(INDEX(Connectivity,MATCH(1,(N=$A43)*(KSI=B$1),0),1),"")</f>
        <v/>
      </c>
    </row>
    <row r="44" spans="1:2" x14ac:dyDescent="0.25">
      <c r="A44" s="7" t="str">
        <f t="array" ref="A44">IFERROR(INDEX(N, MATCH(0,COUNTIF($A$1:A43, N), 0)), "")</f>
        <v/>
      </c>
      <c r="B44" s="1" t="str">
        <f t="array" ref="B44">IFERROR(INDEX(Connectivity,MATCH(1,(N=$A44)*(KSI=B$1),0),1),"")</f>
        <v/>
      </c>
    </row>
    <row r="45" spans="1:2" x14ac:dyDescent="0.25">
      <c r="A45" s="7" t="str">
        <f t="array" ref="A45">IFERROR(INDEX(N, MATCH(0,COUNTIF($A$1:A44, N), 0)), "")</f>
        <v/>
      </c>
      <c r="B45" s="1" t="str">
        <f t="array" ref="B45">IFERROR(INDEX(Connectivity,MATCH(1,(N=$A45)*(KSI=B$1),0),1),"")</f>
        <v/>
      </c>
    </row>
    <row r="46" spans="1:2" x14ac:dyDescent="0.25">
      <c r="A46" s="7" t="str">
        <f t="array" ref="A46">IFERROR(INDEX(N, MATCH(0,COUNTIF($A$1:A45, N), 0)), "")</f>
        <v/>
      </c>
      <c r="B46" s="1" t="str">
        <f t="array" ref="B46">IFERROR(INDEX(Connectivity,MATCH(1,(N=$A46)*(KSI=B$1),0),1),"")</f>
        <v/>
      </c>
    </row>
    <row r="47" spans="1:2" x14ac:dyDescent="0.25">
      <c r="A47" s="7" t="str">
        <f t="array" ref="A47">IFERROR(INDEX(N, MATCH(0,COUNTIF($A$1:A46, N), 0)), "")</f>
        <v/>
      </c>
      <c r="B47" s="1" t="str">
        <f t="array" ref="B47">IFERROR(INDEX(Connectivity,MATCH(1,(N=$A47)*(KSI=B$1),0),1),"")</f>
        <v/>
      </c>
    </row>
    <row r="48" spans="1:2" x14ac:dyDescent="0.25">
      <c r="A48" s="7" t="str">
        <f t="array" ref="A48">IFERROR(INDEX(N, MATCH(0,COUNTIF($A$1:A47, N), 0)), "")</f>
        <v/>
      </c>
      <c r="B48" s="1" t="str">
        <f t="array" ref="B48">IFERROR(INDEX(Connectivity,MATCH(1,(N=$A48)*(KSI=B$1),0),1),"")</f>
        <v/>
      </c>
    </row>
    <row r="49" spans="1:2" x14ac:dyDescent="0.25">
      <c r="A49" s="7" t="str">
        <f t="array" ref="A49">IFERROR(INDEX(N, MATCH(0,COUNTIF($A$1:A48, N), 0)), "")</f>
        <v/>
      </c>
      <c r="B49" s="1" t="str">
        <f t="array" ref="B49">IFERROR(INDEX(Connectivity,MATCH(1,(N=$A49)*(KSI=B$1),0),1),"")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zoomScaleNormal="100" workbookViewId="0"/>
  </sheetViews>
  <sheetFormatPr defaultColWidth="9.7109375" defaultRowHeight="15" x14ac:dyDescent="0.25"/>
  <cols>
    <col min="1" max="1" width="9.7109375" style="4"/>
  </cols>
  <sheetData>
    <row r="1" spans="1:55" s="5" customFormat="1" x14ac:dyDescent="0.25">
      <c r="A1" s="12" t="s">
        <v>16</v>
      </c>
      <c r="B1" s="6">
        <f t="array" ref="B1">IFERROR(INDEX(KSI, MATCH(0,COUNTIF($A$1:A1,KSI),0)),"")</f>
        <v>0.02</v>
      </c>
      <c r="C1" s="6">
        <f t="array" ref="C1">IFERROR(INDEX(KSI, MATCH(0,COUNTIF($A$1:B1,KSI),0)),"")</f>
        <v>0.04</v>
      </c>
      <c r="D1" s="6">
        <f t="array" ref="D1">IFERROR(INDEX(KSI, MATCH(0,COUNTIF($A$1:C1,KSI),0)),"")</f>
        <v>0.06</v>
      </c>
      <c r="E1" s="6">
        <f t="array" ref="E1">IFERROR(INDEX(KSI, MATCH(0,COUNTIF($A$1:D1,KSI),0)),"")</f>
        <v>0.08</v>
      </c>
      <c r="F1" s="6">
        <f t="array" ref="F1">IFERROR(INDEX(KSI, MATCH(0,COUNTIF($A$1:E1,KSI),0)),"")</f>
        <v>0.1</v>
      </c>
      <c r="G1" s="6">
        <f t="array" ref="G1">IFERROR(INDEX(KSI, MATCH(0,COUNTIF($A$1:F1,KSI),0)),"")</f>
        <v>0.12</v>
      </c>
      <c r="H1" s="6">
        <f t="array" ref="H1">IFERROR(INDEX(KSI, MATCH(0,COUNTIF($A$1:G1,KSI),0)),"")</f>
        <v>0.14000000000000001</v>
      </c>
      <c r="I1" s="6">
        <f t="array" ref="I1">IFERROR(INDEX(KSI, MATCH(0,COUNTIF($A$1:H1,KSI),0)),"")</f>
        <v>0.16</v>
      </c>
      <c r="J1" s="6">
        <f t="array" ref="J1">IFERROR(INDEX(KSI, MATCH(0,COUNTIF($A$1:I1,KSI),0)),"")</f>
        <v>0.18</v>
      </c>
      <c r="K1" s="6">
        <f t="array" ref="K1">IFERROR(INDEX(KSI, MATCH(0,COUNTIF($A$1:J1,KSI),0)),"")</f>
        <v>0.2</v>
      </c>
      <c r="L1" s="6">
        <f t="array" ref="L1">IFERROR(INDEX(KSI, MATCH(0,COUNTIF($A$1:K1,KSI),0)),"")</f>
        <v>0.22</v>
      </c>
      <c r="M1" s="6">
        <f t="array" ref="M1">IFERROR(INDEX(KSI, MATCH(0,COUNTIF($A$1:L1,KSI),0)),"")</f>
        <v>0.24</v>
      </c>
      <c r="N1" s="6">
        <f t="array" ref="N1">IFERROR(INDEX(KSI, MATCH(0,COUNTIF($A$1:M1,KSI),0)),"")</f>
        <v>0.26</v>
      </c>
      <c r="O1" s="6">
        <f t="array" ref="O1">IFERROR(INDEX(KSI, MATCH(0,COUNTIF($A$1:N1,KSI),0)),"")</f>
        <v>0.28000000000000003</v>
      </c>
      <c r="P1" s="6">
        <f t="array" ref="P1">IFERROR(INDEX(KSI, MATCH(0,COUNTIF($A$1:O1,KSI),0)),"")</f>
        <v>0.3</v>
      </c>
      <c r="Q1" s="6">
        <f t="array" ref="Q1">IFERROR(INDEX(KSI, MATCH(0,COUNTIF($A$1:P1,KSI),0)),"")</f>
        <v>0.32</v>
      </c>
      <c r="R1" s="6">
        <f t="array" ref="R1">IFERROR(INDEX(KSI, MATCH(0,COUNTIF($A$1:Q1,KSI),0)),"")</f>
        <v>0.34</v>
      </c>
      <c r="S1" s="6">
        <f t="array" ref="S1">IFERROR(INDEX(KSI, MATCH(0,COUNTIF($A$1:R1,KSI),0)),"")</f>
        <v>0.36</v>
      </c>
      <c r="T1" s="6">
        <f t="array" ref="T1">IFERROR(INDEX(KSI, MATCH(0,COUNTIF($A$1:S1,KSI),0)),"")</f>
        <v>0.38</v>
      </c>
      <c r="U1" s="6">
        <f t="array" ref="U1">IFERROR(INDEX(KSI, MATCH(0,COUNTIF($A$1:T1,KSI),0)),"")</f>
        <v>0.4</v>
      </c>
      <c r="V1" s="6">
        <f t="array" ref="V1">IFERROR(INDEX(KSI, MATCH(0,COUNTIF($A$1:U1,KSI),0)),"")</f>
        <v>0.42</v>
      </c>
      <c r="W1" s="6">
        <f t="array" ref="W1">IFERROR(INDEX(KSI, MATCH(0,COUNTIF($A$1:V1,KSI),0)),"")</f>
        <v>0.44</v>
      </c>
      <c r="X1" s="6">
        <f t="array" ref="X1">IFERROR(INDEX(KSI, MATCH(0,COUNTIF($A$1:W1,KSI),0)),"")</f>
        <v>0.46</v>
      </c>
      <c r="Y1" s="6">
        <f t="array" ref="Y1">IFERROR(INDEX(KSI, MATCH(0,COUNTIF($A$1:X1,KSI),0)),"")</f>
        <v>0.48</v>
      </c>
      <c r="Z1" s="6">
        <f t="array" ref="Z1">IFERROR(INDEX(KSI, MATCH(0,COUNTIF($A$1:Y1,KSI),0)),"")</f>
        <v>0.5</v>
      </c>
      <c r="AA1" s="6" t="str">
        <f t="array" ref="AA1">IFERROR(INDEX(KSI, MATCH(0,COUNTIF($A$1:Z1,KSI),0)),"")</f>
        <v/>
      </c>
      <c r="AB1" s="6" t="str">
        <f t="array" ref="AB1">IFERROR(INDEX(KSI, MATCH(0,COUNTIF($A$1:AA1,KSI),0)),"")</f>
        <v/>
      </c>
      <c r="AC1" s="6" t="str">
        <f t="array" ref="AC1">IFERROR(INDEX(KSI, MATCH(0,COUNTIF($A$1:AB1,KSI),0)),"")</f>
        <v/>
      </c>
      <c r="AD1" s="6" t="str">
        <f t="array" ref="AD1">IFERROR(INDEX(KSI, MATCH(0,COUNTIF($A$1:AC1,KSI),0)),"")</f>
        <v/>
      </c>
      <c r="AE1" s="6" t="str">
        <f t="array" ref="AE1">IFERROR(INDEX(KSI, MATCH(0,COUNTIF($A$1:AD1,KSI),0)),"")</f>
        <v/>
      </c>
      <c r="AF1" s="6" t="str">
        <f t="array" ref="AF1">IFERROR(INDEX(KSI, MATCH(0,COUNTIF($A$1:AE1,KSI),0)),"")</f>
        <v/>
      </c>
      <c r="AG1" s="6" t="str">
        <f t="array" ref="AG1">IFERROR(INDEX(KSI, MATCH(0,COUNTIF($A$1:AF1,KSI),0)),"")</f>
        <v/>
      </c>
      <c r="AH1" s="6" t="str">
        <f t="array" ref="AH1">IFERROR(INDEX(KSI, MATCH(0,COUNTIF($A$1:AG1,KSI),0)),"")</f>
        <v/>
      </c>
      <c r="AI1" s="6" t="str">
        <f t="array" ref="AI1">IFERROR(INDEX(KSI, MATCH(0,COUNTIF($A$1:AH1,KSI),0)),"")</f>
        <v/>
      </c>
      <c r="AJ1" s="6" t="str">
        <f t="array" ref="AJ1">IFERROR(INDEX(KSI, MATCH(0,COUNTIF($A$1:AI1,KSI),0)),"")</f>
        <v/>
      </c>
      <c r="AK1" s="6" t="str">
        <f t="array" ref="AK1">IFERROR(INDEX(KSI, MATCH(0,COUNTIF($A$1:AJ1,KSI),0)),"")</f>
        <v/>
      </c>
      <c r="AL1" s="6" t="str">
        <f t="array" ref="AL1">IFERROR(INDEX(KSI, MATCH(0,COUNTIF($A$1:AK1,KSI),0)),"")</f>
        <v/>
      </c>
      <c r="AM1" s="6" t="str">
        <f t="array" ref="AM1">IFERROR(INDEX(KSI, MATCH(0,COUNTIF($A$1:AL1,KSI),0)),"")</f>
        <v/>
      </c>
      <c r="AN1" s="6" t="str">
        <f t="array" ref="AN1">IFERROR(INDEX(KSI, MATCH(0,COUNTIF($A$1:AM1,KSI),0)),"")</f>
        <v/>
      </c>
      <c r="AO1" s="6" t="str">
        <f t="array" ref="AO1">IFERROR(INDEX(KSI, MATCH(0,COUNTIF($A$1:AN1,KSI),0)),"")</f>
        <v/>
      </c>
      <c r="AP1" s="6" t="str">
        <f t="array" ref="AP1">IFERROR(INDEX(KSI, MATCH(0,COUNTIF($A$1:AO1,KSI),0)),"")</f>
        <v/>
      </c>
      <c r="AQ1" s="6" t="str">
        <f t="array" ref="AQ1">IFERROR(INDEX(KSI, MATCH(0,COUNTIF($A$1:AP1,KSI),0)),"")</f>
        <v/>
      </c>
      <c r="AR1" s="6" t="str">
        <f t="array" ref="AR1">IFERROR(INDEX(KSI, MATCH(0,COUNTIF($A$1:AQ1,KSI),0)),"")</f>
        <v/>
      </c>
      <c r="AS1" s="6" t="str">
        <f t="array" ref="AS1">IFERROR(INDEX(KSI, MATCH(0,COUNTIF($A$1:AR1,KSI),0)),"")</f>
        <v/>
      </c>
      <c r="AT1" s="6" t="str">
        <f t="array" ref="AT1">IFERROR(INDEX(KSI, MATCH(0,COUNTIF($A$1:AS1,KSI),0)),"")</f>
        <v/>
      </c>
      <c r="AU1" s="6" t="str">
        <f t="array" ref="AU1">IFERROR(INDEX(KSI, MATCH(0,COUNTIF($A$1:AT1,KSI),0)),"")</f>
        <v/>
      </c>
      <c r="AV1" s="6" t="str">
        <f t="array" ref="AV1">IFERROR(INDEX(KSI, MATCH(0,COUNTIF($A$1:AU1,KSI),0)),"")</f>
        <v/>
      </c>
      <c r="AW1" s="6" t="str">
        <f t="array" ref="AW1">IFERROR(INDEX(KSI, MATCH(0,COUNTIF($A$1:AV1,KSI),0)),"")</f>
        <v/>
      </c>
      <c r="AX1" s="6" t="str">
        <f t="array" ref="AX1">IFERROR(INDEX(KSI, MATCH(0,COUNTIF($A$1:AW1,KSI),0)),"")</f>
        <v/>
      </c>
      <c r="AY1" s="6" t="str">
        <f t="array" ref="AY1">IFERROR(INDEX(KSI, MATCH(0,COUNTIF($A$1:AX1,KSI),0)),"")</f>
        <v/>
      </c>
      <c r="AZ1" s="6" t="str">
        <f t="array" ref="AZ1">IFERROR(INDEX(KSI, MATCH(0,COUNTIF($A$1:AY1,KSI),0)),"")</f>
        <v/>
      </c>
      <c r="BA1" s="6" t="str">
        <f t="array" ref="BA1">IFERROR(INDEX(KSI, MATCH(0,COUNTIF($A$1:AZ1,KSI),0)),"")</f>
        <v/>
      </c>
      <c r="BB1" s="6" t="str">
        <f t="array" ref="BB1">IFERROR(INDEX(KSI, MATCH(0,COUNTIF($A$1:BA1,KSI),0)),"")</f>
        <v/>
      </c>
      <c r="BC1" s="6" t="str">
        <f t="array" ref="BC1">IFERROR(INDEX(KSI, MATCH(0,COUNTIF($A$1:BB1,KSI),0)),"")</f>
        <v/>
      </c>
    </row>
    <row r="2" spans="1:55" x14ac:dyDescent="0.25">
      <c r="A2" s="7">
        <f t="array" ref="A2">IFERROR(INDEX(N, MATCH(0,COUNTIF($A$1:A1, N), 0)), "")</f>
        <v>10</v>
      </c>
      <c r="B2" s="1">
        <f t="array" ref="B2">IFERROR(INDEX(Density,MATCH(1,(N=$A2)*(KSI=B$1),0),1)-INDEX(AvgDensity,MATCH(1,(N=$A2)*(KSI=B$1),0),1),"")</f>
        <v>0.03</v>
      </c>
      <c r="C2" s="1">
        <f t="array" ref="C2">IFERROR(INDEX(Density,MATCH(1,(N=$A2)*(KSI=C$1),0),1)-INDEX(AvgDensity,MATCH(1,(N=$A2)*(KSI=C$1),0),1),"")</f>
        <v>0.04</v>
      </c>
      <c r="D2" s="1">
        <f t="array" ref="D2">IFERROR(INDEX(Density,MATCH(1,(N=$A2)*(KSI=D$1),0),1)-INDEX(AvgDensity,MATCH(1,(N=$A2)*(KSI=D$1),0),1),"")</f>
        <v>0.08</v>
      </c>
      <c r="E2" s="1">
        <f t="array" ref="E2">IFERROR(INDEX(Density,MATCH(1,(N=$A2)*(KSI=E$1),0),1)-INDEX(AvgDensity,MATCH(1,(N=$A2)*(KSI=E$1),0),1),"")</f>
        <v>9.9999999999999992E-2</v>
      </c>
      <c r="F2" s="1">
        <f t="array" ref="F2">IFERROR(INDEX(Density,MATCH(1,(N=$A2)*(KSI=F$1),0),1)-INDEX(AvgDensity,MATCH(1,(N=$A2)*(KSI=F$1),0),1),"")</f>
        <v>0.12</v>
      </c>
      <c r="G2" s="1">
        <f t="array" ref="G2">IFERROR(INDEX(Density,MATCH(1,(N=$A2)*(KSI=G$1),0),1)-INDEX(AvgDensity,MATCH(1,(N=$A2)*(KSI=G$1),0),1),"")</f>
        <v>9.9999999999999992E-2</v>
      </c>
      <c r="H2" s="1">
        <f t="array" ref="H2">IFERROR(INDEX(Density,MATCH(1,(N=$A2)*(KSI=H$1),0),1)-INDEX(AvgDensity,MATCH(1,(N=$A2)*(KSI=H$1),0),1),"")</f>
        <v>0.12</v>
      </c>
      <c r="I2" s="1">
        <f t="array" ref="I2">IFERROR(INDEX(Density,MATCH(1,(N=$A2)*(KSI=I$1),0),1)-INDEX(AvgDensity,MATCH(1,(N=$A2)*(KSI=I$1),0),1),"")</f>
        <v>0.13</v>
      </c>
      <c r="J2" s="1">
        <f t="array" ref="J2">IFERROR(INDEX(Density,MATCH(1,(N=$A2)*(KSI=J$1),0),1)-INDEX(AvgDensity,MATCH(1,(N=$A2)*(KSI=J$1),0),1),"")</f>
        <v>0.13999999999999999</v>
      </c>
      <c r="K2" s="1">
        <f t="array" ref="K2">IFERROR(INDEX(Density,MATCH(1,(N=$A2)*(KSI=K$1),0),1)-INDEX(AvgDensity,MATCH(1,(N=$A2)*(KSI=K$1),0),1),"")</f>
        <v>0.15000000000000002</v>
      </c>
      <c r="L2" s="1">
        <f t="array" ref="L2">IFERROR(INDEX(Density,MATCH(1,(N=$A2)*(KSI=L$1),0),1)-INDEX(AvgDensity,MATCH(1,(N=$A2)*(KSI=L$1),0),1),"")</f>
        <v>0.15</v>
      </c>
      <c r="M2" s="1">
        <f t="array" ref="M2">IFERROR(INDEX(Density,MATCH(1,(N=$A2)*(KSI=M$1),0),1)-INDEX(AvgDensity,MATCH(1,(N=$A2)*(KSI=M$1),0),1),"")</f>
        <v>0.14000000000000001</v>
      </c>
      <c r="N2" s="1">
        <f t="array" ref="N2">IFERROR(INDEX(Density,MATCH(1,(N=$A2)*(KSI=N$1),0),1)-INDEX(AvgDensity,MATCH(1,(N=$A2)*(KSI=N$1),0),1),"")</f>
        <v>0.13999999999999999</v>
      </c>
      <c r="O2" s="1">
        <f t="array" ref="O2">IFERROR(INDEX(Density,MATCH(1,(N=$A2)*(KSI=O$1),0),1)-INDEX(AvgDensity,MATCH(1,(N=$A2)*(KSI=O$1),0),1),"")</f>
        <v>0.12</v>
      </c>
      <c r="P2" s="1">
        <f t="array" ref="P2">IFERROR(INDEX(Density,MATCH(1,(N=$A2)*(KSI=P$1),0),1)-INDEX(AvgDensity,MATCH(1,(N=$A2)*(KSI=P$1),0),1),"")</f>
        <v>9.9999999999999978E-2</v>
      </c>
      <c r="Q2" s="1">
        <f t="array" ref="Q2">IFERROR(INDEX(Density,MATCH(1,(N=$A2)*(KSI=Q$1),0),1)-INDEX(AvgDensity,MATCH(1,(N=$A2)*(KSI=Q$1),0),1),"")</f>
        <v>0.10999999999999999</v>
      </c>
      <c r="R2" s="1">
        <f t="array" ref="R2">IFERROR(INDEX(Density,MATCH(1,(N=$A2)*(KSI=R$1),0),1)-INDEX(AvgDensity,MATCH(1,(N=$A2)*(KSI=R$1),0),1),"")</f>
        <v>4.9999999999999989E-2</v>
      </c>
      <c r="S2" s="1">
        <f t="array" ref="S2">IFERROR(INDEX(Density,MATCH(1,(N=$A2)*(KSI=S$1),0),1)-INDEX(AvgDensity,MATCH(1,(N=$A2)*(KSI=S$1),0),1),"")</f>
        <v>4.0000000000000036E-2</v>
      </c>
      <c r="T2" s="1">
        <f t="array" ref="T2">IFERROR(INDEX(Density,MATCH(1,(N=$A2)*(KSI=T$1),0),1)-INDEX(AvgDensity,MATCH(1,(N=$A2)*(KSI=T$1),0),1),"")</f>
        <v>1.0000000000000009E-2</v>
      </c>
      <c r="U2" s="1">
        <f t="array" ref="U2">IFERROR(INDEX(Density,MATCH(1,(N=$A2)*(KSI=U$1),0),1)-INDEX(AvgDensity,MATCH(1,(N=$A2)*(KSI=U$1),0),1),"")</f>
        <v>-3.0000000000000027E-2</v>
      </c>
      <c r="V2" s="1">
        <f t="array" ref="V2">IFERROR(INDEX(Density,MATCH(1,(N=$A2)*(KSI=V$1),0),1)-INDEX(AvgDensity,MATCH(1,(N=$A2)*(KSI=V$1),0),1),"")</f>
        <v>-3.0000000000000027E-2</v>
      </c>
      <c r="W2" s="1">
        <f t="array" ref="W2">IFERROR(INDEX(Density,MATCH(1,(N=$A2)*(KSI=W$1),0),1)-INDEX(AvgDensity,MATCH(1,(N=$A2)*(KSI=W$1),0),1),"")</f>
        <v>-6.9999999999999951E-2</v>
      </c>
      <c r="X2" s="1">
        <f t="array" ref="X2">IFERROR(INDEX(Density,MATCH(1,(N=$A2)*(KSI=X$1),0),1)-INDEX(AvgDensity,MATCH(1,(N=$A2)*(KSI=X$1),0),1),"")</f>
        <v>-0.12</v>
      </c>
      <c r="Y2" s="1">
        <f t="array" ref="Y2">IFERROR(INDEX(Density,MATCH(1,(N=$A2)*(KSI=Y$1),0),1)-INDEX(AvgDensity,MATCH(1,(N=$A2)*(KSI=Y$1),0),1),"")</f>
        <v>-0.16999999999999993</v>
      </c>
      <c r="Z2" s="1">
        <f t="array" ref="Z2">IFERROR(INDEX(Density,MATCH(1,(N=$A2)*(KSI=Z$1),0),1)-INDEX(AvgDensity,MATCH(1,(N=$A2)*(KSI=Z$1),0),1),"")</f>
        <v>-0.17000000000000004</v>
      </c>
      <c r="AA2" s="1" t="str">
        <f t="array" ref="AA2">IFERROR(INDEX(Density-AvgDensity,MATCH(1,(N=$A2)*(KSI=AA$1),0),1),"")</f>
        <v/>
      </c>
      <c r="AB2" s="1" t="str">
        <f t="array" ref="AB2">IFERROR(INDEX(Density-AvgDensity,MATCH(1,(N=$A2)*(KSI=AB$1),0),1),"")</f>
        <v/>
      </c>
      <c r="AC2" s="1" t="str">
        <f t="array" ref="AC2">IFERROR(INDEX(Density-AvgDensity,MATCH(1,(N=$A2)*(KSI=AC$1),0),1),"")</f>
        <v/>
      </c>
      <c r="AD2" s="1" t="str">
        <f t="array" ref="AD2">IFERROR(INDEX(Density-AvgDensity,MATCH(1,(N=$A2)*(KSI=AD$1),0),1),"")</f>
        <v/>
      </c>
      <c r="AE2" s="1" t="str">
        <f t="array" ref="AE2">IFERROR(INDEX(Density-AvgDensity,MATCH(1,(N=$A2)*(KSI=AE$1),0),1),"")</f>
        <v/>
      </c>
      <c r="AF2" s="1" t="str">
        <f t="array" ref="AF2">IFERROR(INDEX(Density-AvgDensity,MATCH(1,(N=$A2)*(KSI=AF$1),0),1),"")</f>
        <v/>
      </c>
      <c r="AG2" s="1" t="str">
        <f t="array" ref="AG2">IFERROR(INDEX(Density-AvgDensity,MATCH(1,(N=$A2)*(KSI=AG$1),0),1),"")</f>
        <v/>
      </c>
      <c r="AH2" s="1" t="str">
        <f t="array" ref="AH2">IFERROR(INDEX(Density-AvgDensity,MATCH(1,(N=$A2)*(KSI=AH$1),0),1),"")</f>
        <v/>
      </c>
      <c r="AI2" s="1" t="str">
        <f t="array" ref="AI2">IFERROR(INDEX(Density-AvgDensity,MATCH(1,(N=$A2)*(KSI=AI$1),0),1),"")</f>
        <v/>
      </c>
      <c r="AJ2" s="1" t="str">
        <f t="array" ref="AJ2">IFERROR(INDEX(Density-AvgDensity,MATCH(1,(N=$A2)*(KSI=AJ$1),0),1),"")</f>
        <v/>
      </c>
      <c r="AK2" s="1" t="str">
        <f t="array" ref="AK2">IFERROR(INDEX(Density-AvgDensity,MATCH(1,(N=$A2)*(KSI=AK$1),0),1),"")</f>
        <v/>
      </c>
      <c r="AL2" s="1" t="str">
        <f t="array" ref="AL2">IFERROR(INDEX(Density-AvgDensity,MATCH(1,(N=$A2)*(KSI=AL$1),0),1),"")</f>
        <v/>
      </c>
      <c r="AM2" s="1" t="str">
        <f t="array" ref="AM2">IFERROR(INDEX(Density-AvgDensity,MATCH(1,(N=$A2)*(KSI=AM$1),0),1),"")</f>
        <v/>
      </c>
      <c r="AN2" s="1" t="str">
        <f t="array" ref="AN2">IFERROR(INDEX(Density-AvgDensity,MATCH(1,(N=$A2)*(KSI=AN$1),0),1),"")</f>
        <v/>
      </c>
      <c r="AO2" s="1" t="str">
        <f t="array" ref="AO2">IFERROR(INDEX(Density-AvgDensity,MATCH(1,(N=$A2)*(KSI=AO$1),0),1),"")</f>
        <v/>
      </c>
      <c r="AP2" s="1" t="str">
        <f t="array" ref="AP2">IFERROR(INDEX(Density-AvgDensity,MATCH(1,(N=$A2)*(KSI=AP$1),0),1),"")</f>
        <v/>
      </c>
      <c r="AQ2" s="1" t="str">
        <f t="array" ref="AQ2">IFERROR(INDEX(Density-AvgDensity,MATCH(1,(N=$A2)*(KSI=AQ$1),0),1),"")</f>
        <v/>
      </c>
      <c r="AR2" s="1" t="str">
        <f t="array" ref="AR2">IFERROR(INDEX(Density-AvgDensity,MATCH(1,(N=$A2)*(KSI=AR$1),0),1),"")</f>
        <v/>
      </c>
      <c r="AS2" s="1" t="str">
        <f t="array" ref="AS2">IFERROR(INDEX(Density-AvgDensity,MATCH(1,(N=$A2)*(KSI=AS$1),0),1),"")</f>
        <v/>
      </c>
      <c r="AT2" s="1" t="str">
        <f t="array" ref="AT2">IFERROR(INDEX(Density-AvgDensity,MATCH(1,(N=$A2)*(KSI=AT$1),0),1),"")</f>
        <v/>
      </c>
      <c r="AU2" s="1" t="str">
        <f t="array" ref="AU2">IFERROR(INDEX(Density-AvgDensity,MATCH(1,(N=$A2)*(KSI=AU$1),0),1),"")</f>
        <v/>
      </c>
      <c r="AV2" s="1" t="str">
        <f t="array" ref="AV2">IFERROR(INDEX(Density-AvgDensity,MATCH(1,(N=$A2)*(KSI=AV$1),0),1),"")</f>
        <v/>
      </c>
      <c r="AW2" s="1" t="str">
        <f t="array" ref="AW2">IFERROR(INDEX(Density-AvgDensity,MATCH(1,(N=$A2)*(KSI=AW$1),0),1),"")</f>
        <v/>
      </c>
      <c r="AX2" s="1" t="str">
        <f t="array" ref="AX2">IFERROR(INDEX(Density-AvgDensity,MATCH(1,(N=$A2)*(KSI=AX$1),0),1),"")</f>
        <v/>
      </c>
    </row>
    <row r="3" spans="1:55" x14ac:dyDescent="0.25">
      <c r="A3" s="7">
        <f t="array" ref="A3">IFERROR(INDEX(N, MATCH(0,COUNTIF($A$1:A2, N), 0)), "")</f>
        <v>20</v>
      </c>
      <c r="B3" s="1">
        <f t="array" ref="B3">IFERROR(INDEX(Density,MATCH(1,(N=$A3)*(KSI=B$1),0),1)-INDEX(AvgDensity,MATCH(1,(N=$A3)*(KSI=B$1),0),1),"")</f>
        <v>0.03</v>
      </c>
      <c r="C3" s="1">
        <f t="array" ref="C3">IFERROR(INDEX(Density,MATCH(1,(N=$A3)*(KSI=C$1),0),1)-INDEX(AvgDensity,MATCH(1,(N=$A3)*(KSI=C$1),0),1),"")</f>
        <v>0.04</v>
      </c>
      <c r="D3" s="1">
        <f t="array" ref="D3">IFERROR(INDEX(Density,MATCH(1,(N=$A3)*(KSI=D$1),0),1)-INDEX(AvgDensity,MATCH(1,(N=$A3)*(KSI=D$1),0),1),"")</f>
        <v>0.08</v>
      </c>
      <c r="E3" s="1">
        <f t="array" ref="E3">IFERROR(INDEX(Density,MATCH(1,(N=$A3)*(KSI=E$1),0),1)-INDEX(AvgDensity,MATCH(1,(N=$A3)*(KSI=E$1),0),1),"")</f>
        <v>0.09</v>
      </c>
      <c r="F3" s="1">
        <f t="array" ref="F3">IFERROR(INDEX(Density,MATCH(1,(N=$A3)*(KSI=F$1),0),1)-INDEX(AvgDensity,MATCH(1,(N=$A3)*(KSI=F$1),0),1),"")</f>
        <v>0.11000000000000001</v>
      </c>
      <c r="G3" s="1">
        <f t="array" ref="G3">IFERROR(INDEX(Density,MATCH(1,(N=$A3)*(KSI=G$1),0),1)-INDEX(AvgDensity,MATCH(1,(N=$A3)*(KSI=G$1),0),1),"")</f>
        <v>0.11</v>
      </c>
      <c r="H3" s="1">
        <f t="array" ref="H3">IFERROR(INDEX(Density,MATCH(1,(N=$A3)*(KSI=H$1),0),1)-INDEX(AvgDensity,MATCH(1,(N=$A3)*(KSI=H$1),0),1),"")</f>
        <v>0.13</v>
      </c>
      <c r="I3" s="1">
        <f t="array" ref="I3">IFERROR(INDEX(Density,MATCH(1,(N=$A3)*(KSI=I$1),0),1)-INDEX(AvgDensity,MATCH(1,(N=$A3)*(KSI=I$1),0),1),"")</f>
        <v>0.13</v>
      </c>
      <c r="J3" s="1">
        <f t="array" ref="J3">IFERROR(INDEX(Density,MATCH(1,(N=$A3)*(KSI=J$1),0),1)-INDEX(AvgDensity,MATCH(1,(N=$A3)*(KSI=J$1),0),1),"")</f>
        <v>0.13</v>
      </c>
      <c r="K3" s="1">
        <f t="array" ref="K3">IFERROR(INDEX(Density,MATCH(1,(N=$A3)*(KSI=K$1),0),1)-INDEX(AvgDensity,MATCH(1,(N=$A3)*(KSI=K$1),0),1),"")</f>
        <v>0.14000000000000001</v>
      </c>
      <c r="L3" s="1">
        <f t="array" ref="L3">IFERROR(INDEX(Density,MATCH(1,(N=$A3)*(KSI=L$1),0),1)-INDEX(AvgDensity,MATCH(1,(N=$A3)*(KSI=L$1),0),1),"")</f>
        <v>0.13999999999999999</v>
      </c>
      <c r="M3" s="1">
        <f t="array" ref="M3">IFERROR(INDEX(Density,MATCH(1,(N=$A3)*(KSI=M$1),0),1)-INDEX(AvgDensity,MATCH(1,(N=$A3)*(KSI=M$1),0),1),"")</f>
        <v>0.14000000000000001</v>
      </c>
      <c r="N3" s="1">
        <f t="array" ref="N3">IFERROR(INDEX(Density,MATCH(1,(N=$A3)*(KSI=N$1),0),1)-INDEX(AvgDensity,MATCH(1,(N=$A3)*(KSI=N$1),0),1),"")</f>
        <v>0.13000000000000003</v>
      </c>
      <c r="O3" s="1">
        <f t="array" ref="O3">IFERROR(INDEX(Density,MATCH(1,(N=$A3)*(KSI=O$1),0),1)-INDEX(AvgDensity,MATCH(1,(N=$A3)*(KSI=O$1),0),1),"")</f>
        <v>0.13</v>
      </c>
      <c r="P3" s="1">
        <f t="array" ref="P3">IFERROR(INDEX(Density,MATCH(1,(N=$A3)*(KSI=P$1),0),1)-INDEX(AvgDensity,MATCH(1,(N=$A3)*(KSI=P$1),0),1),"")</f>
        <v>8.9999999999999969E-2</v>
      </c>
      <c r="Q3" s="1">
        <f t="array" ref="Q3">IFERROR(INDEX(Density,MATCH(1,(N=$A3)*(KSI=Q$1),0),1)-INDEX(AvgDensity,MATCH(1,(N=$A3)*(KSI=Q$1),0),1),"")</f>
        <v>8.0000000000000016E-2</v>
      </c>
      <c r="R3" s="1">
        <f t="array" ref="R3">IFERROR(INDEX(Density,MATCH(1,(N=$A3)*(KSI=R$1),0),1)-INDEX(AvgDensity,MATCH(1,(N=$A3)*(KSI=R$1),0),1),"")</f>
        <v>4.9999999999999989E-2</v>
      </c>
      <c r="S3" s="1">
        <f t="array" ref="S3">IFERROR(INDEX(Density,MATCH(1,(N=$A3)*(KSI=S$1),0),1)-INDEX(AvgDensity,MATCH(1,(N=$A3)*(KSI=S$1),0),1),"")</f>
        <v>5.0000000000000044E-2</v>
      </c>
      <c r="T3" s="1">
        <f t="array" ref="T3">IFERROR(INDEX(Density,MATCH(1,(N=$A3)*(KSI=T$1),0),1)-INDEX(AvgDensity,MATCH(1,(N=$A3)*(KSI=T$1),0),1),"")</f>
        <v>1.9999999999999962E-2</v>
      </c>
      <c r="U3" s="1">
        <f t="array" ref="U3">IFERROR(INDEX(Density,MATCH(1,(N=$A3)*(KSI=U$1),0),1)-INDEX(AvgDensity,MATCH(1,(N=$A3)*(KSI=U$1),0),1),"")</f>
        <v>-2.0000000000000018E-2</v>
      </c>
      <c r="V3" s="1">
        <f t="array" ref="V3">IFERROR(INDEX(Density,MATCH(1,(N=$A3)*(KSI=V$1),0),1)-INDEX(AvgDensity,MATCH(1,(N=$A3)*(KSI=V$1),0),1),"")</f>
        <v>-4.0000000000000036E-2</v>
      </c>
      <c r="W3" s="1">
        <f t="array" ref="W3">IFERROR(INDEX(Density,MATCH(1,(N=$A3)*(KSI=W$1),0),1)-INDEX(AvgDensity,MATCH(1,(N=$A3)*(KSI=W$1),0),1),"")</f>
        <v>-7.999999999999996E-2</v>
      </c>
      <c r="X3" s="1">
        <f t="array" ref="X3">IFERROR(INDEX(Density,MATCH(1,(N=$A3)*(KSI=X$1),0),1)-INDEX(AvgDensity,MATCH(1,(N=$A3)*(KSI=X$1),0),1),"")</f>
        <v>-0.12</v>
      </c>
      <c r="Y3" s="1">
        <f t="array" ref="Y3">IFERROR(INDEX(Density,MATCH(1,(N=$A3)*(KSI=Y$1),0),1)-INDEX(AvgDensity,MATCH(1,(N=$A3)*(KSI=Y$1),0),1),"")</f>
        <v>-0.15000000000000002</v>
      </c>
      <c r="Z3" s="1">
        <f t="array" ref="Z3">IFERROR(INDEX(Density,MATCH(1,(N=$A3)*(KSI=Z$1),0),1)-INDEX(AvgDensity,MATCH(1,(N=$A3)*(KSI=Z$1),0),1),"")</f>
        <v>-0.24</v>
      </c>
      <c r="AA3" s="1" t="str">
        <f t="array" ref="AA3">IFERROR(INDEX(Density-AvgDensity,MATCH(1,(N=$A3)*(KSI=AA$1),0),1),"")</f>
        <v/>
      </c>
      <c r="AB3" s="1" t="str">
        <f t="array" ref="AB3">IFERROR(INDEX(Density-AvgDensity,MATCH(1,(N=$A3)*(KSI=AB$1),0),1),"")</f>
        <v/>
      </c>
      <c r="AC3" s="1" t="str">
        <f t="array" ref="AC3">IFERROR(INDEX(Density-AvgDensity,MATCH(1,(N=$A3)*(KSI=AC$1),0),1),"")</f>
        <v/>
      </c>
      <c r="AD3" s="1" t="str">
        <f t="array" ref="AD3">IFERROR(INDEX(Density-AvgDensity,MATCH(1,(N=$A3)*(KSI=AD$1),0),1),"")</f>
        <v/>
      </c>
      <c r="AE3" s="1" t="str">
        <f t="array" ref="AE3">IFERROR(INDEX(Density-AvgDensity,MATCH(1,(N=$A3)*(KSI=AE$1),0),1),"")</f>
        <v/>
      </c>
      <c r="AF3" s="1" t="str">
        <f t="array" ref="AF3">IFERROR(INDEX(Density-AvgDensity,MATCH(1,(N=$A3)*(KSI=AF$1),0),1),"")</f>
        <v/>
      </c>
      <c r="AG3" s="1" t="str">
        <f t="array" ref="AG3">IFERROR(INDEX(Density-AvgDensity,MATCH(1,(N=$A3)*(KSI=AG$1),0),1),"")</f>
        <v/>
      </c>
      <c r="AH3" s="1" t="str">
        <f t="array" ref="AH3">IFERROR(INDEX(Density-AvgDensity,MATCH(1,(N=$A3)*(KSI=AH$1),0),1),"")</f>
        <v/>
      </c>
      <c r="AI3" s="1" t="str">
        <f t="array" ref="AI3">IFERROR(INDEX(Density-AvgDensity,MATCH(1,(N=$A3)*(KSI=AI$1),0),1),"")</f>
        <v/>
      </c>
      <c r="AJ3" s="1" t="str">
        <f t="array" ref="AJ3">IFERROR(INDEX(Density-AvgDensity,MATCH(1,(N=$A3)*(KSI=AJ$1),0),1),"")</f>
        <v/>
      </c>
      <c r="AK3" s="1" t="str">
        <f t="array" ref="AK3">IFERROR(INDEX(Density-AvgDensity,MATCH(1,(N=$A3)*(KSI=AK$1),0),1),"")</f>
        <v/>
      </c>
      <c r="AL3" s="1" t="str">
        <f t="array" ref="AL3">IFERROR(INDEX(Density-AvgDensity,MATCH(1,(N=$A3)*(KSI=AL$1),0),1),"")</f>
        <v/>
      </c>
      <c r="AM3" s="1" t="str">
        <f t="array" ref="AM3">IFERROR(INDEX(Density-AvgDensity,MATCH(1,(N=$A3)*(KSI=AM$1),0),1),"")</f>
        <v/>
      </c>
      <c r="AN3" s="1" t="str">
        <f t="array" ref="AN3">IFERROR(INDEX(Density-AvgDensity,MATCH(1,(N=$A3)*(KSI=AN$1),0),1),"")</f>
        <v/>
      </c>
      <c r="AO3" s="1" t="str">
        <f t="array" ref="AO3">IFERROR(INDEX(Density-AvgDensity,MATCH(1,(N=$A3)*(KSI=AO$1),0),1),"")</f>
        <v/>
      </c>
      <c r="AP3" s="1" t="str">
        <f t="array" ref="AP3">IFERROR(INDEX(Density-AvgDensity,MATCH(1,(N=$A3)*(KSI=AP$1),0),1),"")</f>
        <v/>
      </c>
      <c r="AQ3" s="1" t="str">
        <f t="array" ref="AQ3">IFERROR(INDEX(Density-AvgDensity,MATCH(1,(N=$A3)*(KSI=AQ$1),0),1),"")</f>
        <v/>
      </c>
      <c r="AR3" s="1" t="str">
        <f t="array" ref="AR3">IFERROR(INDEX(Density-AvgDensity,MATCH(1,(N=$A3)*(KSI=AR$1),0),1),"")</f>
        <v/>
      </c>
      <c r="AS3" s="1" t="str">
        <f t="array" ref="AS3">IFERROR(INDEX(Density-AvgDensity,MATCH(1,(N=$A3)*(KSI=AS$1),0),1),"")</f>
        <v/>
      </c>
      <c r="AT3" s="1" t="str">
        <f t="array" ref="AT3">IFERROR(INDEX(Density-AvgDensity,MATCH(1,(N=$A3)*(KSI=AT$1),0),1),"")</f>
        <v/>
      </c>
      <c r="AU3" s="1" t="str">
        <f t="array" ref="AU3">IFERROR(INDEX(Density-AvgDensity,MATCH(1,(N=$A3)*(KSI=AU$1),0),1),"")</f>
        <v/>
      </c>
      <c r="AV3" s="1" t="str">
        <f t="array" ref="AV3">IFERROR(INDEX(Density-AvgDensity,MATCH(1,(N=$A3)*(KSI=AV$1),0),1),"")</f>
        <v/>
      </c>
      <c r="AW3" s="1" t="str">
        <f t="array" ref="AW3">IFERROR(INDEX(Density-AvgDensity,MATCH(1,(N=$A3)*(KSI=AW$1),0),1),"")</f>
        <v/>
      </c>
      <c r="AX3" s="1" t="str">
        <f t="array" ref="AX3">IFERROR(INDEX(Density-AvgDensity,MATCH(1,(N=$A3)*(KSI=AX$1),0),1),"")</f>
        <v/>
      </c>
    </row>
    <row r="4" spans="1:55" x14ac:dyDescent="0.25">
      <c r="A4" s="7">
        <f t="array" ref="A4">IFERROR(INDEX(N, MATCH(0,COUNTIF($A$1:A3, N), 0)), "")</f>
        <v>30</v>
      </c>
      <c r="B4" s="1">
        <f t="array" ref="B4">IFERROR(INDEX(Density,MATCH(1,(N=$A4)*(KSI=B$1),0),1)-INDEX(AvgDensity,MATCH(1,(N=$A4)*(KSI=B$1),0),1),"")</f>
        <v>0.03</v>
      </c>
      <c r="C4" s="1">
        <f t="array" ref="C4">IFERROR(INDEX(Density,MATCH(1,(N=$A4)*(KSI=C$1),0),1)-INDEX(AvgDensity,MATCH(1,(N=$A4)*(KSI=C$1),0),1),"")</f>
        <v>0.04</v>
      </c>
      <c r="D4" s="1">
        <f t="array" ref="D4">IFERROR(INDEX(Density,MATCH(1,(N=$A4)*(KSI=D$1),0),1)-INDEX(AvgDensity,MATCH(1,(N=$A4)*(KSI=D$1),0),1),"")</f>
        <v>0.08</v>
      </c>
      <c r="E4" s="1">
        <f t="array" ref="E4">IFERROR(INDEX(Density,MATCH(1,(N=$A4)*(KSI=E$1),0),1)-INDEX(AvgDensity,MATCH(1,(N=$A4)*(KSI=E$1),0),1),"")</f>
        <v>0.09</v>
      </c>
      <c r="F4" s="1">
        <f t="array" ref="F4">IFERROR(INDEX(Density,MATCH(1,(N=$A4)*(KSI=F$1),0),1)-INDEX(AvgDensity,MATCH(1,(N=$A4)*(KSI=F$1),0),1),"")</f>
        <v>0.1</v>
      </c>
      <c r="G4" s="1">
        <f t="array" ref="G4">IFERROR(INDEX(Density,MATCH(1,(N=$A4)*(KSI=G$1),0),1)-INDEX(AvgDensity,MATCH(1,(N=$A4)*(KSI=G$1),0),1),"")</f>
        <v>0.11</v>
      </c>
      <c r="H4" s="1">
        <f t="array" ref="H4">IFERROR(INDEX(Density,MATCH(1,(N=$A4)*(KSI=H$1),0),1)-INDEX(AvgDensity,MATCH(1,(N=$A4)*(KSI=H$1),0),1),"")</f>
        <v>0.13</v>
      </c>
      <c r="I4" s="1">
        <f t="array" ref="I4">IFERROR(INDEX(Density,MATCH(1,(N=$A4)*(KSI=I$1),0),1)-INDEX(AvgDensity,MATCH(1,(N=$A4)*(KSI=I$1),0),1),"")</f>
        <v>0.13</v>
      </c>
      <c r="J4" s="1">
        <f t="array" ref="J4">IFERROR(INDEX(Density,MATCH(1,(N=$A4)*(KSI=J$1),0),1)-INDEX(AvgDensity,MATCH(1,(N=$A4)*(KSI=J$1),0),1),"")</f>
        <v>0.13</v>
      </c>
      <c r="K4" s="1">
        <f t="array" ref="K4">IFERROR(INDEX(Density,MATCH(1,(N=$A4)*(KSI=K$1),0),1)-INDEX(AvgDensity,MATCH(1,(N=$A4)*(KSI=K$1),0),1),"")</f>
        <v>0.14000000000000001</v>
      </c>
      <c r="L4" s="1">
        <f t="array" ref="L4">IFERROR(INDEX(Density,MATCH(1,(N=$A4)*(KSI=L$1),0),1)-INDEX(AvgDensity,MATCH(1,(N=$A4)*(KSI=L$1),0),1),"")</f>
        <v>0.15</v>
      </c>
      <c r="M4" s="1">
        <f t="array" ref="M4">IFERROR(INDEX(Density,MATCH(1,(N=$A4)*(KSI=M$1),0),1)-INDEX(AvgDensity,MATCH(1,(N=$A4)*(KSI=M$1),0),1),"")</f>
        <v>0.14000000000000001</v>
      </c>
      <c r="N4" s="1">
        <f t="array" ref="N4">IFERROR(INDEX(Density,MATCH(1,(N=$A4)*(KSI=N$1),0),1)-INDEX(AvgDensity,MATCH(1,(N=$A4)*(KSI=N$1),0),1),"")</f>
        <v>0.13000000000000003</v>
      </c>
      <c r="O4" s="1">
        <f t="array" ref="O4">IFERROR(INDEX(Density,MATCH(1,(N=$A4)*(KSI=O$1),0),1)-INDEX(AvgDensity,MATCH(1,(N=$A4)*(KSI=O$1),0),1),"")</f>
        <v>0.10999999999999999</v>
      </c>
      <c r="P4" s="1">
        <f t="array" ref="P4">IFERROR(INDEX(Density,MATCH(1,(N=$A4)*(KSI=P$1),0),1)-INDEX(AvgDensity,MATCH(1,(N=$A4)*(KSI=P$1),0),1),"")</f>
        <v>0.10999999999999999</v>
      </c>
      <c r="Q4" s="1">
        <f t="array" ref="Q4">IFERROR(INDEX(Density,MATCH(1,(N=$A4)*(KSI=Q$1),0),1)-INDEX(AvgDensity,MATCH(1,(N=$A4)*(KSI=Q$1),0),1),"")</f>
        <v>8.9999999999999969E-2</v>
      </c>
      <c r="R4" s="1">
        <f t="array" ref="R4">IFERROR(INDEX(Density,MATCH(1,(N=$A4)*(KSI=R$1),0),1)-INDEX(AvgDensity,MATCH(1,(N=$A4)*(KSI=R$1),0),1),"")</f>
        <v>7.0000000000000007E-2</v>
      </c>
      <c r="S4" s="1">
        <f t="array" ref="S4">IFERROR(INDEX(Density,MATCH(1,(N=$A4)*(KSI=S$1),0),1)-INDEX(AvgDensity,MATCH(1,(N=$A4)*(KSI=S$1),0),1),"")</f>
        <v>4.0000000000000036E-2</v>
      </c>
      <c r="T4" s="1">
        <f t="array" ref="T4">IFERROR(INDEX(Density,MATCH(1,(N=$A4)*(KSI=T$1),0),1)-INDEX(AvgDensity,MATCH(1,(N=$A4)*(KSI=T$1),0),1),"")</f>
        <v>2.9999999999999971E-2</v>
      </c>
      <c r="U4" s="1">
        <f t="array" ref="U4">IFERROR(INDEX(Density,MATCH(1,(N=$A4)*(KSI=U$1),0),1)-INDEX(AvgDensity,MATCH(1,(N=$A4)*(KSI=U$1),0),1),"")</f>
        <v>-1.0000000000000009E-2</v>
      </c>
      <c r="V4" s="1">
        <f t="array" ref="V4">IFERROR(INDEX(Density,MATCH(1,(N=$A4)*(KSI=V$1),0),1)-INDEX(AvgDensity,MATCH(1,(N=$A4)*(KSI=V$1),0),1),"")</f>
        <v>-4.0000000000000036E-2</v>
      </c>
      <c r="W4" s="1">
        <f t="array" ref="W4">IFERROR(INDEX(Density,MATCH(1,(N=$A4)*(KSI=W$1),0),1)-INDEX(AvgDensity,MATCH(1,(N=$A4)*(KSI=W$1),0),1),"")</f>
        <v>-8.9999999999999969E-2</v>
      </c>
      <c r="X4" s="1">
        <f t="array" ref="X4">IFERROR(INDEX(Density,MATCH(1,(N=$A4)*(KSI=X$1),0),1)-INDEX(AvgDensity,MATCH(1,(N=$A4)*(KSI=X$1),0),1),"")</f>
        <v>-0.14000000000000001</v>
      </c>
      <c r="Y4" s="1">
        <f t="array" ref="Y4">IFERROR(INDEX(Density,MATCH(1,(N=$A4)*(KSI=Y$1),0),1)-INDEX(AvgDensity,MATCH(1,(N=$A4)*(KSI=Y$1),0),1),"")</f>
        <v>-0.13</v>
      </c>
      <c r="Z4" s="1">
        <f t="array" ref="Z4">IFERROR(INDEX(Density,MATCH(1,(N=$A4)*(KSI=Z$1),0),1)-INDEX(AvgDensity,MATCH(1,(N=$A4)*(KSI=Z$1),0),1),"")</f>
        <v>-0.21000000000000008</v>
      </c>
      <c r="AA4" s="1" t="str">
        <f t="array" ref="AA4">IFERROR(INDEX(Density-AvgDensity,MATCH(1,(N=$A4)*(KSI=AA$1),0),1),"")</f>
        <v/>
      </c>
      <c r="AB4" s="1" t="str">
        <f t="array" ref="AB4">IFERROR(INDEX(Density-AvgDensity,MATCH(1,(N=$A4)*(KSI=AB$1),0),1),"")</f>
        <v/>
      </c>
      <c r="AC4" s="1" t="str">
        <f t="array" ref="AC4">IFERROR(INDEX(Density-AvgDensity,MATCH(1,(N=$A4)*(KSI=AC$1),0),1),"")</f>
        <v/>
      </c>
      <c r="AD4" s="1" t="str">
        <f t="array" ref="AD4">IFERROR(INDEX(Density-AvgDensity,MATCH(1,(N=$A4)*(KSI=AD$1),0),1),"")</f>
        <v/>
      </c>
      <c r="AE4" s="1" t="str">
        <f t="array" ref="AE4">IFERROR(INDEX(Density-AvgDensity,MATCH(1,(N=$A4)*(KSI=AE$1),0),1),"")</f>
        <v/>
      </c>
      <c r="AF4" s="1" t="str">
        <f t="array" ref="AF4">IFERROR(INDEX(Density-AvgDensity,MATCH(1,(N=$A4)*(KSI=AF$1),0),1),"")</f>
        <v/>
      </c>
      <c r="AG4" s="1" t="str">
        <f t="array" ref="AG4">IFERROR(INDEX(Density-AvgDensity,MATCH(1,(N=$A4)*(KSI=AG$1),0),1),"")</f>
        <v/>
      </c>
      <c r="AH4" s="1" t="str">
        <f t="array" ref="AH4">IFERROR(INDEX(Density-AvgDensity,MATCH(1,(N=$A4)*(KSI=AH$1),0),1),"")</f>
        <v/>
      </c>
      <c r="AI4" s="1" t="str">
        <f t="array" ref="AI4">IFERROR(INDEX(Density-AvgDensity,MATCH(1,(N=$A4)*(KSI=AI$1),0),1),"")</f>
        <v/>
      </c>
      <c r="AJ4" s="1" t="str">
        <f t="array" ref="AJ4">IFERROR(INDEX(Density-AvgDensity,MATCH(1,(N=$A4)*(KSI=AJ$1),0),1),"")</f>
        <v/>
      </c>
      <c r="AK4" s="1" t="str">
        <f t="array" ref="AK4">IFERROR(INDEX(Density-AvgDensity,MATCH(1,(N=$A4)*(KSI=AK$1),0),1),"")</f>
        <v/>
      </c>
      <c r="AL4" s="1" t="str">
        <f t="array" ref="AL4">IFERROR(INDEX(Density-AvgDensity,MATCH(1,(N=$A4)*(KSI=AL$1),0),1),"")</f>
        <v/>
      </c>
      <c r="AM4" s="1" t="str">
        <f t="array" ref="AM4">IFERROR(INDEX(Density-AvgDensity,MATCH(1,(N=$A4)*(KSI=AM$1),0),1),"")</f>
        <v/>
      </c>
      <c r="AN4" s="1" t="str">
        <f t="array" ref="AN4">IFERROR(INDEX(Density-AvgDensity,MATCH(1,(N=$A4)*(KSI=AN$1),0),1),"")</f>
        <v/>
      </c>
      <c r="AO4" s="1" t="str">
        <f t="array" ref="AO4">IFERROR(INDEX(Density-AvgDensity,MATCH(1,(N=$A4)*(KSI=AO$1),0),1),"")</f>
        <v/>
      </c>
      <c r="AP4" s="1" t="str">
        <f t="array" ref="AP4">IFERROR(INDEX(Density-AvgDensity,MATCH(1,(N=$A4)*(KSI=AP$1),0),1),"")</f>
        <v/>
      </c>
      <c r="AQ4" s="1" t="str">
        <f t="array" ref="AQ4">IFERROR(INDEX(Density-AvgDensity,MATCH(1,(N=$A4)*(KSI=AQ$1),0),1),"")</f>
        <v/>
      </c>
      <c r="AR4" s="1" t="str">
        <f t="array" ref="AR4">IFERROR(INDEX(Density-AvgDensity,MATCH(1,(N=$A4)*(KSI=AR$1),0),1),"")</f>
        <v/>
      </c>
      <c r="AS4" s="1" t="str">
        <f t="array" ref="AS4">IFERROR(INDEX(Density-AvgDensity,MATCH(1,(N=$A4)*(KSI=AS$1),0),1),"")</f>
        <v/>
      </c>
      <c r="AT4" s="1" t="str">
        <f t="array" ref="AT4">IFERROR(INDEX(Density-AvgDensity,MATCH(1,(N=$A4)*(KSI=AT$1),0),1),"")</f>
        <v/>
      </c>
      <c r="AU4" s="1" t="str">
        <f t="array" ref="AU4">IFERROR(INDEX(Density-AvgDensity,MATCH(1,(N=$A4)*(KSI=AU$1),0),1),"")</f>
        <v/>
      </c>
      <c r="AV4" s="1" t="str">
        <f t="array" ref="AV4">IFERROR(INDEX(Density-AvgDensity,MATCH(1,(N=$A4)*(KSI=AV$1),0),1),"")</f>
        <v/>
      </c>
      <c r="AW4" s="1" t="str">
        <f t="array" ref="AW4">IFERROR(INDEX(Density-AvgDensity,MATCH(1,(N=$A4)*(KSI=AW$1),0),1),"")</f>
        <v/>
      </c>
      <c r="AX4" s="1" t="str">
        <f t="array" ref="AX4">IFERROR(INDEX(Density-AvgDensity,MATCH(1,(N=$A4)*(KSI=AX$1),0),1),"")</f>
        <v/>
      </c>
    </row>
    <row r="5" spans="1:55" x14ac:dyDescent="0.25">
      <c r="A5" s="7">
        <f t="array" ref="A5">IFERROR(INDEX(N, MATCH(0,COUNTIF($A$1:A4, N), 0)), "")</f>
        <v>40</v>
      </c>
      <c r="B5" s="1">
        <f t="array" ref="B5">IFERROR(INDEX(Density,MATCH(1,(N=$A5)*(KSI=B$1),0),1)-INDEX(AvgDensity,MATCH(1,(N=$A5)*(KSI=B$1),0),1),"")</f>
        <v>0.03</v>
      </c>
      <c r="C5" s="1">
        <f t="array" ref="C5">IFERROR(INDEX(Density,MATCH(1,(N=$A5)*(KSI=C$1),0),1)-INDEX(AvgDensity,MATCH(1,(N=$A5)*(KSI=C$1),0),1),"")</f>
        <v>4.9999999999999996E-2</v>
      </c>
      <c r="D5" s="1">
        <f t="array" ref="D5">IFERROR(INDEX(Density,MATCH(1,(N=$A5)*(KSI=D$1),0),1)-INDEX(AvgDensity,MATCH(1,(N=$A5)*(KSI=D$1),0),1),"")</f>
        <v>7.0000000000000007E-2</v>
      </c>
      <c r="E5" s="1">
        <f t="array" ref="E5">IFERROR(INDEX(Density,MATCH(1,(N=$A5)*(KSI=E$1),0),1)-INDEX(AvgDensity,MATCH(1,(N=$A5)*(KSI=E$1),0),1),"")</f>
        <v>0.09</v>
      </c>
      <c r="F5" s="1">
        <f t="array" ref="F5">IFERROR(INDEX(Density,MATCH(1,(N=$A5)*(KSI=F$1),0),1)-INDEX(AvgDensity,MATCH(1,(N=$A5)*(KSI=F$1),0),1),"")</f>
        <v>0.11000000000000001</v>
      </c>
      <c r="G5" s="1">
        <f t="array" ref="G5">IFERROR(INDEX(Density,MATCH(1,(N=$A5)*(KSI=G$1),0),1)-INDEX(AvgDensity,MATCH(1,(N=$A5)*(KSI=G$1),0),1),"")</f>
        <v>0.12000000000000001</v>
      </c>
      <c r="H5" s="1">
        <f t="array" ref="H5">IFERROR(INDEX(Density,MATCH(1,(N=$A5)*(KSI=H$1),0),1)-INDEX(AvgDensity,MATCH(1,(N=$A5)*(KSI=H$1),0),1),"")</f>
        <v>0.13</v>
      </c>
      <c r="I5" s="1">
        <f t="array" ref="I5">IFERROR(INDEX(Density,MATCH(1,(N=$A5)*(KSI=I$1),0),1)-INDEX(AvgDensity,MATCH(1,(N=$A5)*(KSI=I$1),0),1),"")</f>
        <v>0.15000000000000002</v>
      </c>
      <c r="J5" s="1">
        <f t="array" ref="J5">IFERROR(INDEX(Density,MATCH(1,(N=$A5)*(KSI=J$1),0),1)-INDEX(AvgDensity,MATCH(1,(N=$A5)*(KSI=J$1),0),1),"")</f>
        <v>0.13999999999999999</v>
      </c>
      <c r="K5" s="1">
        <f t="array" ref="K5">IFERROR(INDEX(Density,MATCH(1,(N=$A5)*(KSI=K$1),0),1)-INDEX(AvgDensity,MATCH(1,(N=$A5)*(KSI=K$1),0),1),"")</f>
        <v>0.13</v>
      </c>
      <c r="L5" s="1">
        <f t="array" ref="L5">IFERROR(INDEX(Density,MATCH(1,(N=$A5)*(KSI=L$1),0),1)-INDEX(AvgDensity,MATCH(1,(N=$A5)*(KSI=L$1),0),1),"")</f>
        <v>0.13999999999999999</v>
      </c>
      <c r="M5" s="1">
        <f t="array" ref="M5">IFERROR(INDEX(Density,MATCH(1,(N=$A5)*(KSI=M$1),0),1)-INDEX(AvgDensity,MATCH(1,(N=$A5)*(KSI=M$1),0),1),"")</f>
        <v>0.13</v>
      </c>
      <c r="N5" s="1">
        <f t="array" ref="N5">IFERROR(INDEX(Density,MATCH(1,(N=$A5)*(KSI=N$1),0),1)-INDEX(AvgDensity,MATCH(1,(N=$A5)*(KSI=N$1),0),1),"")</f>
        <v>0.12000000000000002</v>
      </c>
      <c r="O5" s="1">
        <f t="array" ref="O5">IFERROR(INDEX(Density,MATCH(1,(N=$A5)*(KSI=O$1),0),1)-INDEX(AvgDensity,MATCH(1,(N=$A5)*(KSI=O$1),0),1),"")</f>
        <v>9.9999999999999978E-2</v>
      </c>
      <c r="P5" s="1">
        <f t="array" ref="P5">IFERROR(INDEX(Density,MATCH(1,(N=$A5)*(KSI=P$1),0),1)-INDEX(AvgDensity,MATCH(1,(N=$A5)*(KSI=P$1),0),1),"")</f>
        <v>9.9999999999999978E-2</v>
      </c>
      <c r="Q5" s="1">
        <f t="array" ref="Q5">IFERROR(INDEX(Density,MATCH(1,(N=$A5)*(KSI=Q$1),0),1)-INDEX(AvgDensity,MATCH(1,(N=$A5)*(KSI=Q$1),0),1),"")</f>
        <v>7.0000000000000007E-2</v>
      </c>
      <c r="R5" s="1">
        <f t="array" ref="R5">IFERROR(INDEX(Density,MATCH(1,(N=$A5)*(KSI=R$1),0),1)-INDEX(AvgDensity,MATCH(1,(N=$A5)*(KSI=R$1),0),1),"")</f>
        <v>0.06</v>
      </c>
      <c r="S5" s="1">
        <f t="array" ref="S5">IFERROR(INDEX(Density,MATCH(1,(N=$A5)*(KSI=S$1),0),1)-INDEX(AvgDensity,MATCH(1,(N=$A5)*(KSI=S$1),0),1),"")</f>
        <v>3.0000000000000027E-2</v>
      </c>
      <c r="T5" s="1">
        <f t="array" ref="T5">IFERROR(INDEX(Density,MATCH(1,(N=$A5)*(KSI=T$1),0),1)-INDEX(AvgDensity,MATCH(1,(N=$A5)*(KSI=T$1),0),1),"")</f>
        <v>1.9999999999999962E-2</v>
      </c>
      <c r="U5" s="1">
        <f t="array" ref="U5">IFERROR(INDEX(Density,MATCH(1,(N=$A5)*(KSI=U$1),0),1)-INDEX(AvgDensity,MATCH(1,(N=$A5)*(KSI=U$1),0),1),"")</f>
        <v>-1.0000000000000009E-2</v>
      </c>
      <c r="V5" s="1">
        <f t="array" ref="V5">IFERROR(INDEX(Density,MATCH(1,(N=$A5)*(KSI=V$1),0),1)-INDEX(AvgDensity,MATCH(1,(N=$A5)*(KSI=V$1),0),1),"")</f>
        <v>-5.0000000000000044E-2</v>
      </c>
      <c r="W5" s="1">
        <f t="array" ref="W5">IFERROR(INDEX(Density,MATCH(1,(N=$A5)*(KSI=W$1),0),1)-INDEX(AvgDensity,MATCH(1,(N=$A5)*(KSI=W$1),0),1),"")</f>
        <v>-7.999999999999996E-2</v>
      </c>
      <c r="X5" s="1">
        <f t="array" ref="X5">IFERROR(INDEX(Density,MATCH(1,(N=$A5)*(KSI=X$1),0),1)-INDEX(AvgDensity,MATCH(1,(N=$A5)*(KSI=X$1),0),1),"")</f>
        <v>-0.13</v>
      </c>
      <c r="Y5" s="1">
        <f t="array" ref="Y5">IFERROR(INDEX(Density,MATCH(1,(N=$A5)*(KSI=Y$1),0),1)-INDEX(AvgDensity,MATCH(1,(N=$A5)*(KSI=Y$1),0),1),"")</f>
        <v>-0.15000000000000002</v>
      </c>
      <c r="Z5" s="1">
        <f t="array" ref="Z5">IFERROR(INDEX(Density,MATCH(1,(N=$A5)*(KSI=Z$1),0),1)-INDEX(AvgDensity,MATCH(1,(N=$A5)*(KSI=Z$1),0),1),"")</f>
        <v>-0.20000000000000007</v>
      </c>
      <c r="AA5" s="1" t="str">
        <f t="array" ref="AA5">IFERROR(INDEX(Density-AvgDensity,MATCH(1,(N=$A5)*(KSI=AA$1),0),1),"")</f>
        <v/>
      </c>
      <c r="AB5" s="1" t="str">
        <f t="array" ref="AB5">IFERROR(INDEX(Density-AvgDensity,MATCH(1,(N=$A5)*(KSI=AB$1),0),1),"")</f>
        <v/>
      </c>
      <c r="AC5" s="1" t="str">
        <f t="array" ref="AC5">IFERROR(INDEX(Density-AvgDensity,MATCH(1,(N=$A5)*(KSI=AC$1),0),1),"")</f>
        <v/>
      </c>
      <c r="AD5" s="1" t="str">
        <f t="array" ref="AD5">IFERROR(INDEX(Density-AvgDensity,MATCH(1,(N=$A5)*(KSI=AD$1),0),1),"")</f>
        <v/>
      </c>
      <c r="AE5" s="1" t="str">
        <f t="array" ref="AE5">IFERROR(INDEX(Density-AvgDensity,MATCH(1,(N=$A5)*(KSI=AE$1),0),1),"")</f>
        <v/>
      </c>
      <c r="AF5" s="1" t="str">
        <f t="array" ref="AF5">IFERROR(INDEX(Density-AvgDensity,MATCH(1,(N=$A5)*(KSI=AF$1),0),1),"")</f>
        <v/>
      </c>
      <c r="AG5" s="1" t="str">
        <f t="array" ref="AG5">IFERROR(INDEX(Density-AvgDensity,MATCH(1,(N=$A5)*(KSI=AG$1),0),1),"")</f>
        <v/>
      </c>
      <c r="AH5" s="1" t="str">
        <f t="array" ref="AH5">IFERROR(INDEX(Density-AvgDensity,MATCH(1,(N=$A5)*(KSI=AH$1),0),1),"")</f>
        <v/>
      </c>
      <c r="AI5" s="1" t="str">
        <f t="array" ref="AI5">IFERROR(INDEX(Density-AvgDensity,MATCH(1,(N=$A5)*(KSI=AI$1),0),1),"")</f>
        <v/>
      </c>
      <c r="AJ5" s="1" t="str">
        <f t="array" ref="AJ5">IFERROR(INDEX(Density-AvgDensity,MATCH(1,(N=$A5)*(KSI=AJ$1),0),1),"")</f>
        <v/>
      </c>
      <c r="AK5" s="1" t="str">
        <f t="array" ref="AK5">IFERROR(INDEX(Density-AvgDensity,MATCH(1,(N=$A5)*(KSI=AK$1),0),1),"")</f>
        <v/>
      </c>
      <c r="AL5" s="1" t="str">
        <f t="array" ref="AL5">IFERROR(INDEX(Density-AvgDensity,MATCH(1,(N=$A5)*(KSI=AL$1),0),1),"")</f>
        <v/>
      </c>
      <c r="AM5" s="1" t="str">
        <f t="array" ref="AM5">IFERROR(INDEX(Density-AvgDensity,MATCH(1,(N=$A5)*(KSI=AM$1),0),1),"")</f>
        <v/>
      </c>
      <c r="AN5" s="1" t="str">
        <f t="array" ref="AN5">IFERROR(INDEX(Density-AvgDensity,MATCH(1,(N=$A5)*(KSI=AN$1),0),1),"")</f>
        <v/>
      </c>
      <c r="AO5" s="1" t="str">
        <f t="array" ref="AO5">IFERROR(INDEX(Density-AvgDensity,MATCH(1,(N=$A5)*(KSI=AO$1),0),1),"")</f>
        <v/>
      </c>
      <c r="AP5" s="1" t="str">
        <f t="array" ref="AP5">IFERROR(INDEX(Density-AvgDensity,MATCH(1,(N=$A5)*(KSI=AP$1),0),1),"")</f>
        <v/>
      </c>
      <c r="AQ5" s="1" t="str">
        <f t="array" ref="AQ5">IFERROR(INDEX(Density-AvgDensity,MATCH(1,(N=$A5)*(KSI=AQ$1),0),1),"")</f>
        <v/>
      </c>
      <c r="AR5" s="1" t="str">
        <f t="array" ref="AR5">IFERROR(INDEX(Density-AvgDensity,MATCH(1,(N=$A5)*(KSI=AR$1),0),1),"")</f>
        <v/>
      </c>
      <c r="AS5" s="1" t="str">
        <f t="array" ref="AS5">IFERROR(INDEX(Density-AvgDensity,MATCH(1,(N=$A5)*(KSI=AS$1),0),1),"")</f>
        <v/>
      </c>
      <c r="AT5" s="1" t="str">
        <f t="array" ref="AT5">IFERROR(INDEX(Density-AvgDensity,MATCH(1,(N=$A5)*(KSI=AT$1),0),1),"")</f>
        <v/>
      </c>
      <c r="AU5" s="1" t="str">
        <f t="array" ref="AU5">IFERROR(INDEX(Density-AvgDensity,MATCH(1,(N=$A5)*(KSI=AU$1),0),1),"")</f>
        <v/>
      </c>
      <c r="AV5" s="1" t="str">
        <f t="array" ref="AV5">IFERROR(INDEX(Density-AvgDensity,MATCH(1,(N=$A5)*(KSI=AV$1),0),1),"")</f>
        <v/>
      </c>
      <c r="AW5" s="1" t="str">
        <f t="array" ref="AW5">IFERROR(INDEX(Density-AvgDensity,MATCH(1,(N=$A5)*(KSI=AW$1),0),1),"")</f>
        <v/>
      </c>
      <c r="AX5" s="1" t="str">
        <f t="array" ref="AX5">IFERROR(INDEX(Density-AvgDensity,MATCH(1,(N=$A5)*(KSI=AX$1),0),1),"")</f>
        <v/>
      </c>
    </row>
    <row r="6" spans="1:55" x14ac:dyDescent="0.25">
      <c r="A6" s="7">
        <f t="array" ref="A6">IFERROR(INDEX(N, MATCH(0,COUNTIF($A$1:A5, N), 0)), "")</f>
        <v>50</v>
      </c>
      <c r="B6" s="1">
        <f t="array" ref="B6">IFERROR(INDEX(Density,MATCH(1,(N=$A6)*(KSI=B$1),0),1)-INDEX(AvgDensity,MATCH(1,(N=$A6)*(KSI=B$1),0),1),"")</f>
        <v>0.03</v>
      </c>
      <c r="C6" s="1">
        <f t="array" ref="C6">IFERROR(INDEX(Density,MATCH(1,(N=$A6)*(KSI=C$1),0),1)-INDEX(AvgDensity,MATCH(1,(N=$A6)*(KSI=C$1),0),1),"")</f>
        <v>4.9999999999999996E-2</v>
      </c>
      <c r="D6" s="1">
        <f t="array" ref="D6">IFERROR(INDEX(Density,MATCH(1,(N=$A6)*(KSI=D$1),0),1)-INDEX(AvgDensity,MATCH(1,(N=$A6)*(KSI=D$1),0),1),"")</f>
        <v>7.0000000000000007E-2</v>
      </c>
      <c r="E6" s="1">
        <f t="array" ref="E6">IFERROR(INDEX(Density,MATCH(1,(N=$A6)*(KSI=E$1),0),1)-INDEX(AvgDensity,MATCH(1,(N=$A6)*(KSI=E$1),0),1),"")</f>
        <v>0.09</v>
      </c>
      <c r="F6" s="1">
        <f t="array" ref="F6">IFERROR(INDEX(Density,MATCH(1,(N=$A6)*(KSI=F$1),0),1)-INDEX(AvgDensity,MATCH(1,(N=$A6)*(KSI=F$1),0),1),"")</f>
        <v>0.1</v>
      </c>
      <c r="G6" s="1">
        <f t="array" ref="G6">IFERROR(INDEX(Density,MATCH(1,(N=$A6)*(KSI=G$1),0),1)-INDEX(AvgDensity,MATCH(1,(N=$A6)*(KSI=G$1),0),1),"")</f>
        <v>0.11</v>
      </c>
      <c r="H6" s="1">
        <f t="array" ref="H6">IFERROR(INDEX(Density,MATCH(1,(N=$A6)*(KSI=H$1),0),1)-INDEX(AvgDensity,MATCH(1,(N=$A6)*(KSI=H$1),0),1),"")</f>
        <v>0.13</v>
      </c>
      <c r="I6" s="1">
        <f t="array" ref="I6">IFERROR(INDEX(Density,MATCH(1,(N=$A6)*(KSI=I$1),0),1)-INDEX(AvgDensity,MATCH(1,(N=$A6)*(KSI=I$1),0),1),"")</f>
        <v>0.13</v>
      </c>
      <c r="J6" s="1">
        <f t="array" ref="J6">IFERROR(INDEX(Density,MATCH(1,(N=$A6)*(KSI=J$1),0),1)-INDEX(AvgDensity,MATCH(1,(N=$A6)*(KSI=J$1),0),1),"")</f>
        <v>0.13999999999999999</v>
      </c>
      <c r="K6" s="1">
        <f t="array" ref="K6">IFERROR(INDEX(Density,MATCH(1,(N=$A6)*(KSI=K$1),0),1)-INDEX(AvgDensity,MATCH(1,(N=$A6)*(KSI=K$1),0),1),"")</f>
        <v>0.13</v>
      </c>
      <c r="L6" s="1">
        <f t="array" ref="L6">IFERROR(INDEX(Density,MATCH(1,(N=$A6)*(KSI=L$1),0),1)-INDEX(AvgDensity,MATCH(1,(N=$A6)*(KSI=L$1),0),1),"")</f>
        <v>0.13000000000000003</v>
      </c>
      <c r="M6" s="1">
        <f t="array" ref="M6">IFERROR(INDEX(Density,MATCH(1,(N=$A6)*(KSI=M$1),0),1)-INDEX(AvgDensity,MATCH(1,(N=$A6)*(KSI=M$1),0),1),"")</f>
        <v>0.14000000000000001</v>
      </c>
      <c r="N6" s="1">
        <f t="array" ref="N6">IFERROR(INDEX(Density,MATCH(1,(N=$A6)*(KSI=N$1),0),1)-INDEX(AvgDensity,MATCH(1,(N=$A6)*(KSI=N$1),0),1),"")</f>
        <v>0.12000000000000002</v>
      </c>
      <c r="O6" s="1">
        <f t="array" ref="O6">IFERROR(INDEX(Density,MATCH(1,(N=$A6)*(KSI=O$1),0),1)-INDEX(AvgDensity,MATCH(1,(N=$A6)*(KSI=O$1),0),1),"")</f>
        <v>9.9999999999999978E-2</v>
      </c>
      <c r="P6" s="1">
        <f t="array" ref="P6">IFERROR(INDEX(Density,MATCH(1,(N=$A6)*(KSI=P$1),0),1)-INDEX(AvgDensity,MATCH(1,(N=$A6)*(KSI=P$1),0),1),"")</f>
        <v>9.9999999999999978E-2</v>
      </c>
      <c r="Q6" s="1">
        <f t="array" ref="Q6">IFERROR(INDEX(Density,MATCH(1,(N=$A6)*(KSI=Q$1),0),1)-INDEX(AvgDensity,MATCH(1,(N=$A6)*(KSI=Q$1),0),1),"")</f>
        <v>8.0000000000000016E-2</v>
      </c>
      <c r="R6" s="1">
        <f t="array" ref="R6">IFERROR(INDEX(Density,MATCH(1,(N=$A6)*(KSI=R$1),0),1)-INDEX(AvgDensity,MATCH(1,(N=$A6)*(KSI=R$1),0),1),"")</f>
        <v>0.06</v>
      </c>
      <c r="S6" s="1">
        <f t="array" ref="S6">IFERROR(INDEX(Density,MATCH(1,(N=$A6)*(KSI=S$1),0),1)-INDEX(AvgDensity,MATCH(1,(N=$A6)*(KSI=S$1),0),1),"")</f>
        <v>3.0000000000000027E-2</v>
      </c>
      <c r="T6" s="1">
        <f t="array" ref="T6">IFERROR(INDEX(Density,MATCH(1,(N=$A6)*(KSI=T$1),0),1)-INDEX(AvgDensity,MATCH(1,(N=$A6)*(KSI=T$1),0),1),"")</f>
        <v>1.9999999999999962E-2</v>
      </c>
      <c r="U6" s="1">
        <f t="array" ref="U6">IFERROR(INDEX(Density,MATCH(1,(N=$A6)*(KSI=U$1),0),1)-INDEX(AvgDensity,MATCH(1,(N=$A6)*(KSI=U$1),0),1),"")</f>
        <v>-3.0000000000000027E-2</v>
      </c>
      <c r="V6" s="1">
        <f t="array" ref="V6">IFERROR(INDEX(Density,MATCH(1,(N=$A6)*(KSI=V$1),0),1)-INDEX(AvgDensity,MATCH(1,(N=$A6)*(KSI=V$1),0),1),"")</f>
        <v>-2.0000000000000018E-2</v>
      </c>
      <c r="W6" s="1">
        <f t="array" ref="W6">IFERROR(INDEX(Density,MATCH(1,(N=$A6)*(KSI=W$1),0),1)-INDEX(AvgDensity,MATCH(1,(N=$A6)*(KSI=W$1),0),1),"")</f>
        <v>-8.9999999999999969E-2</v>
      </c>
      <c r="X6" s="1">
        <f t="array" ref="X6">IFERROR(INDEX(Density,MATCH(1,(N=$A6)*(KSI=X$1),0),1)-INDEX(AvgDensity,MATCH(1,(N=$A6)*(KSI=X$1),0),1),"")</f>
        <v>-0.10999999999999999</v>
      </c>
      <c r="Y6" s="1">
        <f t="array" ref="Y6">IFERROR(INDEX(Density,MATCH(1,(N=$A6)*(KSI=Y$1),0),1)-INDEX(AvgDensity,MATCH(1,(N=$A6)*(KSI=Y$1),0),1),"")</f>
        <v>-0.15000000000000002</v>
      </c>
      <c r="Z6" s="1">
        <f t="array" ref="Z6">IFERROR(INDEX(Density,MATCH(1,(N=$A6)*(KSI=Z$1),0),1)-INDEX(AvgDensity,MATCH(1,(N=$A6)*(KSI=Z$1),0),1),"")</f>
        <v>-0.22000000000000008</v>
      </c>
      <c r="AA6" s="1" t="str">
        <f t="array" ref="AA6">IFERROR(INDEX(Density-AvgDensity,MATCH(1,(N=$A6)*(KSI=AA$1),0),1),"")</f>
        <v/>
      </c>
      <c r="AB6" s="1" t="str">
        <f t="array" ref="AB6">IFERROR(INDEX(Density-AvgDensity,MATCH(1,(N=$A6)*(KSI=AB$1),0),1),"")</f>
        <v/>
      </c>
      <c r="AC6" s="1" t="str">
        <f t="array" ref="AC6">IFERROR(INDEX(Density-AvgDensity,MATCH(1,(N=$A6)*(KSI=AC$1),0),1),"")</f>
        <v/>
      </c>
      <c r="AD6" s="1" t="str">
        <f t="array" ref="AD6">IFERROR(INDEX(Density-AvgDensity,MATCH(1,(N=$A6)*(KSI=AD$1),0),1),"")</f>
        <v/>
      </c>
      <c r="AE6" s="1" t="str">
        <f t="array" ref="AE6">IFERROR(INDEX(Density-AvgDensity,MATCH(1,(N=$A6)*(KSI=AE$1),0),1),"")</f>
        <v/>
      </c>
      <c r="AF6" s="1" t="str">
        <f t="array" ref="AF6">IFERROR(INDEX(Density-AvgDensity,MATCH(1,(N=$A6)*(KSI=AF$1),0),1),"")</f>
        <v/>
      </c>
      <c r="AG6" s="1" t="str">
        <f t="array" ref="AG6">IFERROR(INDEX(Density-AvgDensity,MATCH(1,(N=$A6)*(KSI=AG$1),0),1),"")</f>
        <v/>
      </c>
      <c r="AH6" s="1" t="str">
        <f t="array" ref="AH6">IFERROR(INDEX(Density-AvgDensity,MATCH(1,(N=$A6)*(KSI=AH$1),0),1),"")</f>
        <v/>
      </c>
      <c r="AI6" s="1" t="str">
        <f t="array" ref="AI6">IFERROR(INDEX(Density-AvgDensity,MATCH(1,(N=$A6)*(KSI=AI$1),0),1),"")</f>
        <v/>
      </c>
      <c r="AJ6" s="1" t="str">
        <f t="array" ref="AJ6">IFERROR(INDEX(Density-AvgDensity,MATCH(1,(N=$A6)*(KSI=AJ$1),0),1),"")</f>
        <v/>
      </c>
      <c r="AK6" s="1" t="str">
        <f t="array" ref="AK6">IFERROR(INDEX(Density-AvgDensity,MATCH(1,(N=$A6)*(KSI=AK$1),0),1),"")</f>
        <v/>
      </c>
      <c r="AL6" s="1" t="str">
        <f t="array" ref="AL6">IFERROR(INDEX(Density-AvgDensity,MATCH(1,(N=$A6)*(KSI=AL$1),0),1),"")</f>
        <v/>
      </c>
      <c r="AM6" s="1" t="str">
        <f t="array" ref="AM6">IFERROR(INDEX(Density-AvgDensity,MATCH(1,(N=$A6)*(KSI=AM$1),0),1),"")</f>
        <v/>
      </c>
      <c r="AN6" s="1" t="str">
        <f t="array" ref="AN6">IFERROR(INDEX(Density-AvgDensity,MATCH(1,(N=$A6)*(KSI=AN$1),0),1),"")</f>
        <v/>
      </c>
      <c r="AO6" s="1" t="str">
        <f t="array" ref="AO6">IFERROR(INDEX(Density-AvgDensity,MATCH(1,(N=$A6)*(KSI=AO$1),0),1),"")</f>
        <v/>
      </c>
      <c r="AP6" s="1" t="str">
        <f t="array" ref="AP6">IFERROR(INDEX(Density-AvgDensity,MATCH(1,(N=$A6)*(KSI=AP$1),0),1),"")</f>
        <v/>
      </c>
      <c r="AQ6" s="1" t="str">
        <f t="array" ref="AQ6">IFERROR(INDEX(Density-AvgDensity,MATCH(1,(N=$A6)*(KSI=AQ$1),0),1),"")</f>
        <v/>
      </c>
      <c r="AR6" s="1" t="str">
        <f t="array" ref="AR6">IFERROR(INDEX(Density-AvgDensity,MATCH(1,(N=$A6)*(KSI=AR$1),0),1),"")</f>
        <v/>
      </c>
      <c r="AS6" s="1" t="str">
        <f t="array" ref="AS6">IFERROR(INDEX(Density-AvgDensity,MATCH(1,(N=$A6)*(KSI=AS$1),0),1),"")</f>
        <v/>
      </c>
      <c r="AT6" s="1" t="str">
        <f t="array" ref="AT6">IFERROR(INDEX(Density-AvgDensity,MATCH(1,(N=$A6)*(KSI=AT$1),0),1),"")</f>
        <v/>
      </c>
      <c r="AU6" s="1" t="str">
        <f t="array" ref="AU6">IFERROR(INDEX(Density-AvgDensity,MATCH(1,(N=$A6)*(KSI=AU$1),0),1),"")</f>
        <v/>
      </c>
      <c r="AV6" s="1" t="str">
        <f t="array" ref="AV6">IFERROR(INDEX(Density-AvgDensity,MATCH(1,(N=$A6)*(KSI=AV$1),0),1),"")</f>
        <v/>
      </c>
      <c r="AW6" s="1" t="str">
        <f t="array" ref="AW6">IFERROR(INDEX(Density-AvgDensity,MATCH(1,(N=$A6)*(KSI=AW$1),0),1),"")</f>
        <v/>
      </c>
      <c r="AX6" s="1" t="str">
        <f t="array" ref="AX6">IFERROR(INDEX(Density-AvgDensity,MATCH(1,(N=$A6)*(KSI=AX$1),0),1),"")</f>
        <v/>
      </c>
    </row>
    <row r="7" spans="1:55" x14ac:dyDescent="0.25">
      <c r="A7" s="7">
        <f t="array" ref="A7">IFERROR(INDEX(N, MATCH(0,COUNTIF($A$1:A6, N), 0)), "")</f>
        <v>60</v>
      </c>
      <c r="B7" s="1">
        <f t="array" ref="B7">IFERROR(INDEX(Density,MATCH(1,(N=$A7)*(KSI=B$1),0),1)-INDEX(AvgDensity,MATCH(1,(N=$A7)*(KSI=B$1),0),1),"")</f>
        <v>0.03</v>
      </c>
      <c r="C7" s="1">
        <f t="array" ref="C7">IFERROR(INDEX(Density,MATCH(1,(N=$A7)*(KSI=C$1),0),1)-INDEX(AvgDensity,MATCH(1,(N=$A7)*(KSI=C$1),0),1),"")</f>
        <v>4.9999999999999996E-2</v>
      </c>
      <c r="D7" s="1">
        <f t="array" ref="D7">IFERROR(INDEX(Density,MATCH(1,(N=$A7)*(KSI=D$1),0),1)-INDEX(AvgDensity,MATCH(1,(N=$A7)*(KSI=D$1),0),1),"")</f>
        <v>7.0000000000000007E-2</v>
      </c>
      <c r="E7" s="1">
        <f t="array" ref="E7">IFERROR(INDEX(Density,MATCH(1,(N=$A7)*(KSI=E$1),0),1)-INDEX(AvgDensity,MATCH(1,(N=$A7)*(KSI=E$1),0),1),"")</f>
        <v>0.09</v>
      </c>
      <c r="F7" s="1">
        <f t="array" ref="F7">IFERROR(INDEX(Density,MATCH(1,(N=$A7)*(KSI=F$1),0),1)-INDEX(AvgDensity,MATCH(1,(N=$A7)*(KSI=F$1),0),1),"")</f>
        <v>0.11000000000000001</v>
      </c>
      <c r="G7" s="1">
        <f t="array" ref="G7">IFERROR(INDEX(Density,MATCH(1,(N=$A7)*(KSI=G$1),0),1)-INDEX(AvgDensity,MATCH(1,(N=$A7)*(KSI=G$1),0),1),"")</f>
        <v>0.11</v>
      </c>
      <c r="H7" s="1">
        <f t="array" ref="H7">IFERROR(INDEX(Density,MATCH(1,(N=$A7)*(KSI=H$1),0),1)-INDEX(AvgDensity,MATCH(1,(N=$A7)*(KSI=H$1),0),1),"")</f>
        <v>0.13</v>
      </c>
      <c r="I7" s="1">
        <f t="array" ref="I7">IFERROR(INDEX(Density,MATCH(1,(N=$A7)*(KSI=I$1),0),1)-INDEX(AvgDensity,MATCH(1,(N=$A7)*(KSI=I$1),0),1),"")</f>
        <v>0.13</v>
      </c>
      <c r="J7" s="1">
        <f t="array" ref="J7">IFERROR(INDEX(Density,MATCH(1,(N=$A7)*(KSI=J$1),0),1)-INDEX(AvgDensity,MATCH(1,(N=$A7)*(KSI=J$1),0),1),"")</f>
        <v>0.13999999999999999</v>
      </c>
      <c r="K7" s="1">
        <f t="array" ref="K7">IFERROR(INDEX(Density,MATCH(1,(N=$A7)*(KSI=K$1),0),1)-INDEX(AvgDensity,MATCH(1,(N=$A7)*(KSI=K$1),0),1),"")</f>
        <v>0.13</v>
      </c>
      <c r="L7" s="1">
        <f t="array" ref="L7">IFERROR(INDEX(Density,MATCH(1,(N=$A7)*(KSI=L$1),0),1)-INDEX(AvgDensity,MATCH(1,(N=$A7)*(KSI=L$1),0),1),"")</f>
        <v>0.13999999999999999</v>
      </c>
      <c r="M7" s="1">
        <f t="array" ref="M7">IFERROR(INDEX(Density,MATCH(1,(N=$A7)*(KSI=M$1),0),1)-INDEX(AvgDensity,MATCH(1,(N=$A7)*(KSI=M$1),0),1),"")</f>
        <v>0.13</v>
      </c>
      <c r="N7" s="1">
        <f t="array" ref="N7">IFERROR(INDEX(Density,MATCH(1,(N=$A7)*(KSI=N$1),0),1)-INDEX(AvgDensity,MATCH(1,(N=$A7)*(KSI=N$1),0),1),"")</f>
        <v>0.12000000000000002</v>
      </c>
      <c r="O7" s="1">
        <f t="array" ref="O7">IFERROR(INDEX(Density,MATCH(1,(N=$A7)*(KSI=O$1),0),1)-INDEX(AvgDensity,MATCH(1,(N=$A7)*(KSI=O$1),0),1),"")</f>
        <v>0.10999999999999999</v>
      </c>
      <c r="P7" s="1">
        <f t="array" ref="P7">IFERROR(INDEX(Density,MATCH(1,(N=$A7)*(KSI=P$1),0),1)-INDEX(AvgDensity,MATCH(1,(N=$A7)*(KSI=P$1),0),1),"")</f>
        <v>9.9999999999999978E-2</v>
      </c>
      <c r="Q7" s="1">
        <f t="array" ref="Q7">IFERROR(INDEX(Density,MATCH(1,(N=$A7)*(KSI=Q$1),0),1)-INDEX(AvgDensity,MATCH(1,(N=$A7)*(KSI=Q$1),0),1),"")</f>
        <v>7.0000000000000007E-2</v>
      </c>
      <c r="R7" s="1">
        <f t="array" ref="R7">IFERROR(INDEX(Density,MATCH(1,(N=$A7)*(KSI=R$1),0),1)-INDEX(AvgDensity,MATCH(1,(N=$A7)*(KSI=R$1),0),1),"")</f>
        <v>7.0000000000000007E-2</v>
      </c>
      <c r="S7" s="1">
        <f t="array" ref="S7">IFERROR(INDEX(Density,MATCH(1,(N=$A7)*(KSI=S$1),0),1)-INDEX(AvgDensity,MATCH(1,(N=$A7)*(KSI=S$1),0),1),"")</f>
        <v>4.0000000000000036E-2</v>
      </c>
      <c r="T7" s="1">
        <f t="array" ref="T7">IFERROR(INDEX(Density,MATCH(1,(N=$A7)*(KSI=T$1),0),1)-INDEX(AvgDensity,MATCH(1,(N=$A7)*(KSI=T$1),0),1),"")</f>
        <v>1.0000000000000009E-2</v>
      </c>
      <c r="U7" s="1">
        <f t="array" ref="U7">IFERROR(INDEX(Density,MATCH(1,(N=$A7)*(KSI=U$1),0),1)-INDEX(AvgDensity,MATCH(1,(N=$A7)*(KSI=U$1),0),1),"")</f>
        <v>-2.0000000000000018E-2</v>
      </c>
      <c r="V7" s="1">
        <f t="array" ref="V7">IFERROR(INDEX(Density,MATCH(1,(N=$A7)*(KSI=V$1),0),1)-INDEX(AvgDensity,MATCH(1,(N=$A7)*(KSI=V$1),0),1),"")</f>
        <v>-5.0000000000000044E-2</v>
      </c>
      <c r="W7" s="1">
        <f t="array" ref="W7">IFERROR(INDEX(Density,MATCH(1,(N=$A7)*(KSI=W$1),0),1)-INDEX(AvgDensity,MATCH(1,(N=$A7)*(KSI=W$1),0),1),"")</f>
        <v>-7.999999999999996E-2</v>
      </c>
      <c r="X7" s="1">
        <f t="array" ref="X7">IFERROR(INDEX(Density,MATCH(1,(N=$A7)*(KSI=X$1),0),1)-INDEX(AvgDensity,MATCH(1,(N=$A7)*(KSI=X$1),0),1),"")</f>
        <v>-0.12</v>
      </c>
      <c r="Y7" s="1">
        <f t="array" ref="Y7">IFERROR(INDEX(Density,MATCH(1,(N=$A7)*(KSI=Y$1),0),1)-INDEX(AvgDensity,MATCH(1,(N=$A7)*(KSI=Y$1),0),1),"")</f>
        <v>-0.15000000000000002</v>
      </c>
      <c r="Z7" s="1">
        <f t="array" ref="Z7">IFERROR(INDEX(Density,MATCH(1,(N=$A7)*(KSI=Z$1),0),1)-INDEX(AvgDensity,MATCH(1,(N=$A7)*(KSI=Z$1),0),1),"")</f>
        <v>-0.19000000000000006</v>
      </c>
      <c r="AA7" s="1" t="str">
        <f t="array" ref="AA7">IFERROR(INDEX(Density-AvgDensity,MATCH(1,(N=$A7)*(KSI=AA$1),0),1),"")</f>
        <v/>
      </c>
      <c r="AB7" s="1" t="str">
        <f t="array" ref="AB7">IFERROR(INDEX(Density-AvgDensity,MATCH(1,(N=$A7)*(KSI=AB$1),0),1),"")</f>
        <v/>
      </c>
      <c r="AC7" s="1" t="str">
        <f t="array" ref="AC7">IFERROR(INDEX(Density-AvgDensity,MATCH(1,(N=$A7)*(KSI=AC$1),0),1),"")</f>
        <v/>
      </c>
      <c r="AD7" s="1" t="str">
        <f t="array" ref="AD7">IFERROR(INDEX(Density-AvgDensity,MATCH(1,(N=$A7)*(KSI=AD$1),0),1),"")</f>
        <v/>
      </c>
      <c r="AE7" s="1" t="str">
        <f t="array" ref="AE7">IFERROR(INDEX(Density-AvgDensity,MATCH(1,(N=$A7)*(KSI=AE$1),0),1),"")</f>
        <v/>
      </c>
      <c r="AF7" s="1" t="str">
        <f t="array" ref="AF7">IFERROR(INDEX(Density-AvgDensity,MATCH(1,(N=$A7)*(KSI=AF$1),0),1),"")</f>
        <v/>
      </c>
      <c r="AG7" s="1" t="str">
        <f t="array" ref="AG7">IFERROR(INDEX(Density-AvgDensity,MATCH(1,(N=$A7)*(KSI=AG$1),0),1),"")</f>
        <v/>
      </c>
      <c r="AH7" s="1" t="str">
        <f t="array" ref="AH7">IFERROR(INDEX(Density-AvgDensity,MATCH(1,(N=$A7)*(KSI=AH$1),0),1),"")</f>
        <v/>
      </c>
      <c r="AI7" s="1" t="str">
        <f t="array" ref="AI7">IFERROR(INDEX(Density-AvgDensity,MATCH(1,(N=$A7)*(KSI=AI$1),0),1),"")</f>
        <v/>
      </c>
      <c r="AJ7" s="1" t="str">
        <f t="array" ref="AJ7">IFERROR(INDEX(Density-AvgDensity,MATCH(1,(N=$A7)*(KSI=AJ$1),0),1),"")</f>
        <v/>
      </c>
      <c r="AK7" s="1" t="str">
        <f t="array" ref="AK7">IFERROR(INDEX(Density-AvgDensity,MATCH(1,(N=$A7)*(KSI=AK$1),0),1),"")</f>
        <v/>
      </c>
      <c r="AL7" s="1" t="str">
        <f t="array" ref="AL7">IFERROR(INDEX(Density-AvgDensity,MATCH(1,(N=$A7)*(KSI=AL$1),0),1),"")</f>
        <v/>
      </c>
      <c r="AM7" s="1" t="str">
        <f t="array" ref="AM7">IFERROR(INDEX(Density-AvgDensity,MATCH(1,(N=$A7)*(KSI=AM$1),0),1),"")</f>
        <v/>
      </c>
      <c r="AN7" s="1" t="str">
        <f t="array" ref="AN7">IFERROR(INDEX(Density-AvgDensity,MATCH(1,(N=$A7)*(KSI=AN$1),0),1),"")</f>
        <v/>
      </c>
      <c r="AO7" s="1" t="str">
        <f t="array" ref="AO7">IFERROR(INDEX(Density-AvgDensity,MATCH(1,(N=$A7)*(KSI=AO$1),0),1),"")</f>
        <v/>
      </c>
      <c r="AP7" s="1" t="str">
        <f t="array" ref="AP7">IFERROR(INDEX(Density-AvgDensity,MATCH(1,(N=$A7)*(KSI=AP$1),0),1),"")</f>
        <v/>
      </c>
      <c r="AQ7" s="1" t="str">
        <f t="array" ref="AQ7">IFERROR(INDEX(Density-AvgDensity,MATCH(1,(N=$A7)*(KSI=AQ$1),0),1),"")</f>
        <v/>
      </c>
      <c r="AR7" s="1" t="str">
        <f t="array" ref="AR7">IFERROR(INDEX(Density-AvgDensity,MATCH(1,(N=$A7)*(KSI=AR$1),0),1),"")</f>
        <v/>
      </c>
      <c r="AS7" s="1" t="str">
        <f t="array" ref="AS7">IFERROR(INDEX(Density-AvgDensity,MATCH(1,(N=$A7)*(KSI=AS$1),0),1),"")</f>
        <v/>
      </c>
      <c r="AT7" s="1" t="str">
        <f t="array" ref="AT7">IFERROR(INDEX(Density-AvgDensity,MATCH(1,(N=$A7)*(KSI=AT$1),0),1),"")</f>
        <v/>
      </c>
      <c r="AU7" s="1" t="str">
        <f t="array" ref="AU7">IFERROR(INDEX(Density-AvgDensity,MATCH(1,(N=$A7)*(KSI=AU$1),0),1),"")</f>
        <v/>
      </c>
      <c r="AV7" s="1" t="str">
        <f t="array" ref="AV7">IFERROR(INDEX(Density-AvgDensity,MATCH(1,(N=$A7)*(KSI=AV$1),0),1),"")</f>
        <v/>
      </c>
      <c r="AW7" s="1" t="str">
        <f t="array" ref="AW7">IFERROR(INDEX(Density-AvgDensity,MATCH(1,(N=$A7)*(KSI=AW$1),0),1),"")</f>
        <v/>
      </c>
      <c r="AX7" s="1" t="str">
        <f t="array" ref="AX7">IFERROR(INDEX(Density-AvgDensity,MATCH(1,(N=$A7)*(KSI=AX$1),0),1),"")</f>
        <v/>
      </c>
    </row>
    <row r="8" spans="1:55" x14ac:dyDescent="0.25">
      <c r="A8" s="7">
        <f t="array" ref="A8">IFERROR(INDEX(N, MATCH(0,COUNTIF($A$1:A7, N), 0)), "")</f>
        <v>70</v>
      </c>
      <c r="B8" s="1">
        <f t="array" ref="B8">IFERROR(INDEX(Density,MATCH(1,(N=$A8)*(KSI=B$1),0),1)-INDEX(AvgDensity,MATCH(1,(N=$A8)*(KSI=B$1),0),1),"")</f>
        <v>0.03</v>
      </c>
      <c r="C8" s="1">
        <f t="array" ref="C8">IFERROR(INDEX(Density,MATCH(1,(N=$A8)*(KSI=C$1),0),1)-INDEX(AvgDensity,MATCH(1,(N=$A8)*(KSI=C$1),0),1),"")</f>
        <v>4.9999999999999996E-2</v>
      </c>
      <c r="D8" s="1">
        <f t="array" ref="D8">IFERROR(INDEX(Density,MATCH(1,(N=$A8)*(KSI=D$1),0),1)-INDEX(AvgDensity,MATCH(1,(N=$A8)*(KSI=D$1),0),1),"")</f>
        <v>7.0000000000000007E-2</v>
      </c>
      <c r="E8" s="1">
        <f t="array" ref="E8">IFERROR(INDEX(Density,MATCH(1,(N=$A8)*(KSI=E$1),0),1)-INDEX(AvgDensity,MATCH(1,(N=$A8)*(KSI=E$1),0),1),"")</f>
        <v>0.09</v>
      </c>
      <c r="F8" s="1">
        <f t="array" ref="F8">IFERROR(INDEX(Density,MATCH(1,(N=$A8)*(KSI=F$1),0),1)-INDEX(AvgDensity,MATCH(1,(N=$A8)*(KSI=F$1),0),1),"")</f>
        <v>0.11000000000000001</v>
      </c>
      <c r="G8" s="1">
        <f t="array" ref="G8">IFERROR(INDEX(Density,MATCH(1,(N=$A8)*(KSI=G$1),0),1)-INDEX(AvgDensity,MATCH(1,(N=$A8)*(KSI=G$1),0),1),"")</f>
        <v>0.11</v>
      </c>
      <c r="H8" s="1">
        <f t="array" ref="H8">IFERROR(INDEX(Density,MATCH(1,(N=$A8)*(KSI=H$1),0),1)-INDEX(AvgDensity,MATCH(1,(N=$A8)*(KSI=H$1),0),1),"")</f>
        <v>0.13</v>
      </c>
      <c r="I8" s="1">
        <f t="array" ref="I8">IFERROR(INDEX(Density,MATCH(1,(N=$A8)*(KSI=I$1),0),1)-INDEX(AvgDensity,MATCH(1,(N=$A8)*(KSI=I$1),0),1),"")</f>
        <v>0.14000000000000001</v>
      </c>
      <c r="J8" s="1">
        <f t="array" ref="J8">IFERROR(INDEX(Density,MATCH(1,(N=$A8)*(KSI=J$1),0),1)-INDEX(AvgDensity,MATCH(1,(N=$A8)*(KSI=J$1),0),1),"")</f>
        <v>0.13999999999999999</v>
      </c>
      <c r="K8" s="1">
        <f t="array" ref="K8">IFERROR(INDEX(Density,MATCH(1,(N=$A8)*(KSI=K$1),0),1)-INDEX(AvgDensity,MATCH(1,(N=$A8)*(KSI=K$1),0),1),"")</f>
        <v>0.13</v>
      </c>
      <c r="L8" s="1">
        <f t="array" ref="L8">IFERROR(INDEX(Density,MATCH(1,(N=$A8)*(KSI=L$1),0),1)-INDEX(AvgDensity,MATCH(1,(N=$A8)*(KSI=L$1),0),1),"")</f>
        <v>0.13999999999999999</v>
      </c>
      <c r="M8" s="1">
        <f t="array" ref="M8">IFERROR(INDEX(Density,MATCH(1,(N=$A8)*(KSI=M$1),0),1)-INDEX(AvgDensity,MATCH(1,(N=$A8)*(KSI=M$1),0),1),"")</f>
        <v>0.13</v>
      </c>
      <c r="N8" s="1">
        <f t="array" ref="N8">IFERROR(INDEX(Density,MATCH(1,(N=$A8)*(KSI=N$1),0),1)-INDEX(AvgDensity,MATCH(1,(N=$A8)*(KSI=N$1),0),1),"")</f>
        <v>0.12000000000000002</v>
      </c>
      <c r="O8" s="1">
        <f t="array" ref="O8">IFERROR(INDEX(Density,MATCH(1,(N=$A8)*(KSI=O$1),0),1)-INDEX(AvgDensity,MATCH(1,(N=$A8)*(KSI=O$1),0),1),"")</f>
        <v>0.10999999999999999</v>
      </c>
      <c r="P8" s="1">
        <f t="array" ref="P8">IFERROR(INDEX(Density,MATCH(1,(N=$A8)*(KSI=P$1),0),1)-INDEX(AvgDensity,MATCH(1,(N=$A8)*(KSI=P$1),0),1),"")</f>
        <v>9.9999999999999978E-2</v>
      </c>
      <c r="Q8" s="1">
        <f t="array" ref="Q8">IFERROR(INDEX(Density,MATCH(1,(N=$A8)*(KSI=Q$1),0),1)-INDEX(AvgDensity,MATCH(1,(N=$A8)*(KSI=Q$1),0),1),"")</f>
        <v>8.0000000000000016E-2</v>
      </c>
      <c r="R8" s="1">
        <f t="array" ref="R8">IFERROR(INDEX(Density,MATCH(1,(N=$A8)*(KSI=R$1),0),1)-INDEX(AvgDensity,MATCH(1,(N=$A8)*(KSI=R$1),0),1),"")</f>
        <v>7.0000000000000007E-2</v>
      </c>
      <c r="S8" s="1">
        <f t="array" ref="S8">IFERROR(INDEX(Density,MATCH(1,(N=$A8)*(KSI=S$1),0),1)-INDEX(AvgDensity,MATCH(1,(N=$A8)*(KSI=S$1),0),1),"")</f>
        <v>3.0000000000000027E-2</v>
      </c>
      <c r="T8" s="1">
        <f t="array" ref="T8">IFERROR(INDEX(Density,MATCH(1,(N=$A8)*(KSI=T$1),0),1)-INDEX(AvgDensity,MATCH(1,(N=$A8)*(KSI=T$1),0),1),"")</f>
        <v>1.9999999999999962E-2</v>
      </c>
      <c r="U8" s="1">
        <f t="array" ref="U8">IFERROR(INDEX(Density,MATCH(1,(N=$A8)*(KSI=U$1),0),1)-INDEX(AvgDensity,MATCH(1,(N=$A8)*(KSI=U$1),0),1),"")</f>
        <v>-2.0000000000000018E-2</v>
      </c>
      <c r="V8" s="1">
        <f t="array" ref="V8">IFERROR(INDEX(Density,MATCH(1,(N=$A8)*(KSI=V$1),0),1)-INDEX(AvgDensity,MATCH(1,(N=$A8)*(KSI=V$1),0),1),"")</f>
        <v>-4.0000000000000036E-2</v>
      </c>
      <c r="W8" s="1">
        <f t="array" ref="W8">IFERROR(INDEX(Density,MATCH(1,(N=$A8)*(KSI=W$1),0),1)-INDEX(AvgDensity,MATCH(1,(N=$A8)*(KSI=W$1),0),1),"")</f>
        <v>-8.9999999999999969E-2</v>
      </c>
      <c r="X8" s="1">
        <f t="array" ref="X8">IFERROR(INDEX(Density,MATCH(1,(N=$A8)*(KSI=X$1),0),1)-INDEX(AvgDensity,MATCH(1,(N=$A8)*(KSI=X$1),0),1),"")</f>
        <v>-0.12</v>
      </c>
      <c r="Y8" s="1">
        <f t="array" ref="Y8">IFERROR(INDEX(Density,MATCH(1,(N=$A8)*(KSI=Y$1),0),1)-INDEX(AvgDensity,MATCH(1,(N=$A8)*(KSI=Y$1),0),1),"")</f>
        <v>-0.14000000000000001</v>
      </c>
      <c r="Z8" s="1">
        <f t="array" ref="Z8">IFERROR(INDEX(Density,MATCH(1,(N=$A8)*(KSI=Z$1),0),1)-INDEX(AvgDensity,MATCH(1,(N=$A8)*(KSI=Z$1),0),1),"")</f>
        <v>-0.20000000000000007</v>
      </c>
      <c r="AA8" s="1" t="str">
        <f t="array" ref="AA8">IFERROR(INDEX(Density-AvgDensity,MATCH(1,(N=$A8)*(KSI=AA$1),0),1),"")</f>
        <v/>
      </c>
      <c r="AB8" s="1" t="str">
        <f t="array" ref="AB8">IFERROR(INDEX(Density-AvgDensity,MATCH(1,(N=$A8)*(KSI=AB$1),0),1),"")</f>
        <v/>
      </c>
      <c r="AC8" s="1" t="str">
        <f t="array" ref="AC8">IFERROR(INDEX(Density-AvgDensity,MATCH(1,(N=$A8)*(KSI=AC$1),0),1),"")</f>
        <v/>
      </c>
      <c r="AD8" s="1" t="str">
        <f t="array" ref="AD8">IFERROR(INDEX(Density-AvgDensity,MATCH(1,(N=$A8)*(KSI=AD$1),0),1),"")</f>
        <v/>
      </c>
      <c r="AE8" s="1" t="str">
        <f t="array" ref="AE8">IFERROR(INDEX(Density-AvgDensity,MATCH(1,(N=$A8)*(KSI=AE$1),0),1),"")</f>
        <v/>
      </c>
      <c r="AF8" s="1" t="str">
        <f t="array" ref="AF8">IFERROR(INDEX(Density-AvgDensity,MATCH(1,(N=$A8)*(KSI=AF$1),0),1),"")</f>
        <v/>
      </c>
      <c r="AG8" s="1" t="str">
        <f t="array" ref="AG8">IFERROR(INDEX(Density-AvgDensity,MATCH(1,(N=$A8)*(KSI=AG$1),0),1),"")</f>
        <v/>
      </c>
      <c r="AH8" s="1" t="str">
        <f t="array" ref="AH8">IFERROR(INDEX(Density-AvgDensity,MATCH(1,(N=$A8)*(KSI=AH$1),0),1),"")</f>
        <v/>
      </c>
      <c r="AI8" s="1" t="str">
        <f t="array" ref="AI8">IFERROR(INDEX(Density-AvgDensity,MATCH(1,(N=$A8)*(KSI=AI$1),0),1),"")</f>
        <v/>
      </c>
      <c r="AJ8" s="1" t="str">
        <f t="array" ref="AJ8">IFERROR(INDEX(Density-AvgDensity,MATCH(1,(N=$A8)*(KSI=AJ$1),0),1),"")</f>
        <v/>
      </c>
      <c r="AK8" s="1" t="str">
        <f t="array" ref="AK8">IFERROR(INDEX(Density-AvgDensity,MATCH(1,(N=$A8)*(KSI=AK$1),0),1),"")</f>
        <v/>
      </c>
      <c r="AL8" s="1" t="str">
        <f t="array" ref="AL8">IFERROR(INDEX(Density-AvgDensity,MATCH(1,(N=$A8)*(KSI=AL$1),0),1),"")</f>
        <v/>
      </c>
      <c r="AM8" s="1" t="str">
        <f t="array" ref="AM8">IFERROR(INDEX(Density-AvgDensity,MATCH(1,(N=$A8)*(KSI=AM$1),0),1),"")</f>
        <v/>
      </c>
      <c r="AN8" s="1" t="str">
        <f t="array" ref="AN8">IFERROR(INDEX(Density-AvgDensity,MATCH(1,(N=$A8)*(KSI=AN$1),0),1),"")</f>
        <v/>
      </c>
      <c r="AO8" s="1" t="str">
        <f t="array" ref="AO8">IFERROR(INDEX(Density-AvgDensity,MATCH(1,(N=$A8)*(KSI=AO$1),0),1),"")</f>
        <v/>
      </c>
      <c r="AP8" s="1" t="str">
        <f t="array" ref="AP8">IFERROR(INDEX(Density-AvgDensity,MATCH(1,(N=$A8)*(KSI=AP$1),0),1),"")</f>
        <v/>
      </c>
      <c r="AQ8" s="1" t="str">
        <f t="array" ref="AQ8">IFERROR(INDEX(Density-AvgDensity,MATCH(1,(N=$A8)*(KSI=AQ$1),0),1),"")</f>
        <v/>
      </c>
      <c r="AR8" s="1" t="str">
        <f t="array" ref="AR8">IFERROR(INDEX(Density-AvgDensity,MATCH(1,(N=$A8)*(KSI=AR$1),0),1),"")</f>
        <v/>
      </c>
      <c r="AS8" s="1" t="str">
        <f t="array" ref="AS8">IFERROR(INDEX(Density-AvgDensity,MATCH(1,(N=$A8)*(KSI=AS$1),0),1),"")</f>
        <v/>
      </c>
      <c r="AT8" s="1" t="str">
        <f t="array" ref="AT8">IFERROR(INDEX(Density-AvgDensity,MATCH(1,(N=$A8)*(KSI=AT$1),0),1),"")</f>
        <v/>
      </c>
      <c r="AU8" s="1" t="str">
        <f t="array" ref="AU8">IFERROR(INDEX(Density-AvgDensity,MATCH(1,(N=$A8)*(KSI=AU$1),0),1),"")</f>
        <v/>
      </c>
      <c r="AV8" s="1" t="str">
        <f t="array" ref="AV8">IFERROR(INDEX(Density-AvgDensity,MATCH(1,(N=$A8)*(KSI=AV$1),0),1),"")</f>
        <v/>
      </c>
      <c r="AW8" s="1" t="str">
        <f t="array" ref="AW8">IFERROR(INDEX(Density-AvgDensity,MATCH(1,(N=$A8)*(KSI=AW$1),0),1),"")</f>
        <v/>
      </c>
      <c r="AX8" s="1" t="str">
        <f t="array" ref="AX8">IFERROR(INDEX(Density-AvgDensity,MATCH(1,(N=$A8)*(KSI=AX$1),0),1),"")</f>
        <v/>
      </c>
    </row>
    <row r="9" spans="1:55" x14ac:dyDescent="0.25">
      <c r="A9" s="7">
        <f t="array" ref="A9">IFERROR(INDEX(N, MATCH(0,COUNTIF($A$1:A8, N), 0)), "")</f>
        <v>80</v>
      </c>
      <c r="B9" s="1">
        <f t="array" ref="B9">IFERROR(INDEX(Density,MATCH(1,(N=$A9)*(KSI=B$1),0),1)-INDEX(AvgDensity,MATCH(1,(N=$A9)*(KSI=B$1),0),1),"")</f>
        <v>0.03</v>
      </c>
      <c r="C9" s="1">
        <f t="array" ref="C9">IFERROR(INDEX(Density,MATCH(1,(N=$A9)*(KSI=C$1),0),1)-INDEX(AvgDensity,MATCH(1,(N=$A9)*(KSI=C$1),0),1),"")</f>
        <v>4.9999999999999996E-2</v>
      </c>
      <c r="D9" s="1">
        <f t="array" ref="D9">IFERROR(INDEX(Density,MATCH(1,(N=$A9)*(KSI=D$1),0),1)-INDEX(AvgDensity,MATCH(1,(N=$A9)*(KSI=D$1),0),1),"")</f>
        <v>7.0000000000000007E-2</v>
      </c>
      <c r="E9" s="1">
        <f t="array" ref="E9">IFERROR(INDEX(Density,MATCH(1,(N=$A9)*(KSI=E$1),0),1)-INDEX(AvgDensity,MATCH(1,(N=$A9)*(KSI=E$1),0),1),"")</f>
        <v>0.09</v>
      </c>
      <c r="F9" s="1">
        <f t="array" ref="F9">IFERROR(INDEX(Density,MATCH(1,(N=$A9)*(KSI=F$1),0),1)-INDEX(AvgDensity,MATCH(1,(N=$A9)*(KSI=F$1),0),1),"")</f>
        <v>0.1</v>
      </c>
      <c r="G9" s="1">
        <f t="array" ref="G9">IFERROR(INDEX(Density,MATCH(1,(N=$A9)*(KSI=G$1),0),1)-INDEX(AvgDensity,MATCH(1,(N=$A9)*(KSI=G$1),0),1),"")</f>
        <v>0.11</v>
      </c>
      <c r="H9" s="1">
        <f t="array" ref="H9">IFERROR(INDEX(Density,MATCH(1,(N=$A9)*(KSI=H$1),0),1)-INDEX(AvgDensity,MATCH(1,(N=$A9)*(KSI=H$1),0),1),"")</f>
        <v>0.12</v>
      </c>
      <c r="I9" s="1">
        <f t="array" ref="I9">IFERROR(INDEX(Density,MATCH(1,(N=$A9)*(KSI=I$1),0),1)-INDEX(AvgDensity,MATCH(1,(N=$A9)*(KSI=I$1),0),1),"")</f>
        <v>0.14000000000000001</v>
      </c>
      <c r="J9" s="1">
        <f t="array" ref="J9">IFERROR(INDEX(Density,MATCH(1,(N=$A9)*(KSI=J$1),0),1)-INDEX(AvgDensity,MATCH(1,(N=$A9)*(KSI=J$1),0),1),"")</f>
        <v>0.13999999999999999</v>
      </c>
      <c r="K9" s="1">
        <f t="array" ref="K9">IFERROR(INDEX(Density,MATCH(1,(N=$A9)*(KSI=K$1),0),1)-INDEX(AvgDensity,MATCH(1,(N=$A9)*(KSI=K$1),0),1),"")</f>
        <v>0.14000000000000001</v>
      </c>
      <c r="L9" s="1">
        <f t="array" ref="L9">IFERROR(INDEX(Density,MATCH(1,(N=$A9)*(KSI=L$1),0),1)-INDEX(AvgDensity,MATCH(1,(N=$A9)*(KSI=L$1),0),1),"")</f>
        <v>0.13999999999999999</v>
      </c>
      <c r="M9" s="1">
        <f t="array" ref="M9">IFERROR(INDEX(Density,MATCH(1,(N=$A9)*(KSI=M$1),0),1)-INDEX(AvgDensity,MATCH(1,(N=$A9)*(KSI=M$1),0),1),"")</f>
        <v>0.12</v>
      </c>
      <c r="N9" s="1">
        <f t="array" ref="N9">IFERROR(INDEX(Density,MATCH(1,(N=$A9)*(KSI=N$1),0),1)-INDEX(AvgDensity,MATCH(1,(N=$A9)*(KSI=N$1),0),1),"")</f>
        <v>0.12000000000000002</v>
      </c>
      <c r="O9" s="1">
        <f t="array" ref="O9">IFERROR(INDEX(Density,MATCH(1,(N=$A9)*(KSI=O$1),0),1)-INDEX(AvgDensity,MATCH(1,(N=$A9)*(KSI=O$1),0),1),"")</f>
        <v>9.9999999999999978E-2</v>
      </c>
      <c r="P9" s="1">
        <f t="array" ref="P9">IFERROR(INDEX(Density,MATCH(1,(N=$A9)*(KSI=P$1),0),1)-INDEX(AvgDensity,MATCH(1,(N=$A9)*(KSI=P$1),0),1),"")</f>
        <v>9.9999999999999978E-2</v>
      </c>
      <c r="Q9" s="1">
        <f t="array" ref="Q9">IFERROR(INDEX(Density,MATCH(1,(N=$A9)*(KSI=Q$1),0),1)-INDEX(AvgDensity,MATCH(1,(N=$A9)*(KSI=Q$1),0),1),"")</f>
        <v>8.0000000000000016E-2</v>
      </c>
      <c r="R9" s="1">
        <f t="array" ref="R9">IFERROR(INDEX(Density,MATCH(1,(N=$A9)*(KSI=R$1),0),1)-INDEX(AvgDensity,MATCH(1,(N=$A9)*(KSI=R$1),0),1),"")</f>
        <v>0.06</v>
      </c>
      <c r="S9" s="1">
        <f t="array" ref="S9">IFERROR(INDEX(Density,MATCH(1,(N=$A9)*(KSI=S$1),0),1)-INDEX(AvgDensity,MATCH(1,(N=$A9)*(KSI=S$1),0),1),"")</f>
        <v>3.0000000000000027E-2</v>
      </c>
      <c r="T9" s="1">
        <f t="array" ref="T9">IFERROR(INDEX(Density,MATCH(1,(N=$A9)*(KSI=T$1),0),1)-INDEX(AvgDensity,MATCH(1,(N=$A9)*(KSI=T$1),0),1),"")</f>
        <v>1.0000000000000009E-2</v>
      </c>
      <c r="U9" s="1">
        <f t="array" ref="U9">IFERROR(INDEX(Density,MATCH(1,(N=$A9)*(KSI=U$1),0),1)-INDEX(AvgDensity,MATCH(1,(N=$A9)*(KSI=U$1),0),1),"")</f>
        <v>-2.0000000000000018E-2</v>
      </c>
      <c r="V9" s="1">
        <f t="array" ref="V9">IFERROR(INDEX(Density,MATCH(1,(N=$A9)*(KSI=V$1),0),1)-INDEX(AvgDensity,MATCH(1,(N=$A9)*(KSI=V$1),0),1),"")</f>
        <v>-4.0000000000000036E-2</v>
      </c>
      <c r="W9" s="1">
        <f t="array" ref="W9">IFERROR(INDEX(Density,MATCH(1,(N=$A9)*(KSI=W$1),0),1)-INDEX(AvgDensity,MATCH(1,(N=$A9)*(KSI=W$1),0),1),"")</f>
        <v>-8.9999999999999969E-2</v>
      </c>
      <c r="X9" s="1">
        <f t="array" ref="X9">IFERROR(INDEX(Density,MATCH(1,(N=$A9)*(KSI=X$1),0),1)-INDEX(AvgDensity,MATCH(1,(N=$A9)*(KSI=X$1),0),1),"")</f>
        <v>-0.12</v>
      </c>
      <c r="Y9" s="1">
        <f t="array" ref="Y9">IFERROR(INDEX(Density,MATCH(1,(N=$A9)*(KSI=Y$1),0),1)-INDEX(AvgDensity,MATCH(1,(N=$A9)*(KSI=Y$1),0),1),"")</f>
        <v>-0.15999999999999992</v>
      </c>
      <c r="Z9" s="1">
        <f t="array" ref="Z9">IFERROR(INDEX(Density,MATCH(1,(N=$A9)*(KSI=Z$1),0),1)-INDEX(AvgDensity,MATCH(1,(N=$A9)*(KSI=Z$1),0),1),"")</f>
        <v>-0.20000000000000007</v>
      </c>
      <c r="AA9" s="1" t="str">
        <f t="array" ref="AA9">IFERROR(INDEX(Density-AvgDensity,MATCH(1,(N=$A9)*(KSI=AA$1),0),1),"")</f>
        <v/>
      </c>
      <c r="AB9" s="1" t="str">
        <f t="array" ref="AB9">IFERROR(INDEX(Density-AvgDensity,MATCH(1,(N=$A9)*(KSI=AB$1),0),1),"")</f>
        <v/>
      </c>
      <c r="AC9" s="1" t="str">
        <f t="array" ref="AC9">IFERROR(INDEX(Density-AvgDensity,MATCH(1,(N=$A9)*(KSI=AC$1),0),1),"")</f>
        <v/>
      </c>
      <c r="AD9" s="1" t="str">
        <f t="array" ref="AD9">IFERROR(INDEX(Density-AvgDensity,MATCH(1,(N=$A9)*(KSI=AD$1),0),1),"")</f>
        <v/>
      </c>
      <c r="AE9" s="1" t="str">
        <f t="array" ref="AE9">IFERROR(INDEX(Density-AvgDensity,MATCH(1,(N=$A9)*(KSI=AE$1),0),1),"")</f>
        <v/>
      </c>
      <c r="AF9" s="1" t="str">
        <f t="array" ref="AF9">IFERROR(INDEX(Density-AvgDensity,MATCH(1,(N=$A9)*(KSI=AF$1),0),1),"")</f>
        <v/>
      </c>
      <c r="AG9" s="1" t="str">
        <f t="array" ref="AG9">IFERROR(INDEX(Density-AvgDensity,MATCH(1,(N=$A9)*(KSI=AG$1),0),1),"")</f>
        <v/>
      </c>
      <c r="AH9" s="1" t="str">
        <f t="array" ref="AH9">IFERROR(INDEX(Density-AvgDensity,MATCH(1,(N=$A9)*(KSI=AH$1),0),1),"")</f>
        <v/>
      </c>
      <c r="AI9" s="1" t="str">
        <f t="array" ref="AI9">IFERROR(INDEX(Density-AvgDensity,MATCH(1,(N=$A9)*(KSI=AI$1),0),1),"")</f>
        <v/>
      </c>
      <c r="AJ9" s="1" t="str">
        <f t="array" ref="AJ9">IFERROR(INDEX(Density-AvgDensity,MATCH(1,(N=$A9)*(KSI=AJ$1),0),1),"")</f>
        <v/>
      </c>
      <c r="AK9" s="1" t="str">
        <f t="array" ref="AK9">IFERROR(INDEX(Density-AvgDensity,MATCH(1,(N=$A9)*(KSI=AK$1),0),1),"")</f>
        <v/>
      </c>
      <c r="AL9" s="1" t="str">
        <f t="array" ref="AL9">IFERROR(INDEX(Density-AvgDensity,MATCH(1,(N=$A9)*(KSI=AL$1),0),1),"")</f>
        <v/>
      </c>
      <c r="AM9" s="1" t="str">
        <f t="array" ref="AM9">IFERROR(INDEX(Density-AvgDensity,MATCH(1,(N=$A9)*(KSI=AM$1),0),1),"")</f>
        <v/>
      </c>
      <c r="AN9" s="1" t="str">
        <f t="array" ref="AN9">IFERROR(INDEX(Density-AvgDensity,MATCH(1,(N=$A9)*(KSI=AN$1),0),1),"")</f>
        <v/>
      </c>
      <c r="AO9" s="1" t="str">
        <f t="array" ref="AO9">IFERROR(INDEX(Density-AvgDensity,MATCH(1,(N=$A9)*(KSI=AO$1),0),1),"")</f>
        <v/>
      </c>
      <c r="AP9" s="1" t="str">
        <f t="array" ref="AP9">IFERROR(INDEX(Density-AvgDensity,MATCH(1,(N=$A9)*(KSI=AP$1),0),1),"")</f>
        <v/>
      </c>
      <c r="AQ9" s="1" t="str">
        <f t="array" ref="AQ9">IFERROR(INDEX(Density-AvgDensity,MATCH(1,(N=$A9)*(KSI=AQ$1),0),1),"")</f>
        <v/>
      </c>
      <c r="AR9" s="1" t="str">
        <f t="array" ref="AR9">IFERROR(INDEX(Density-AvgDensity,MATCH(1,(N=$A9)*(KSI=AR$1),0),1),"")</f>
        <v/>
      </c>
      <c r="AS9" s="1" t="str">
        <f t="array" ref="AS9">IFERROR(INDEX(Density-AvgDensity,MATCH(1,(N=$A9)*(KSI=AS$1),0),1),"")</f>
        <v/>
      </c>
      <c r="AT9" s="1" t="str">
        <f t="array" ref="AT9">IFERROR(INDEX(Density-AvgDensity,MATCH(1,(N=$A9)*(KSI=AT$1),0),1),"")</f>
        <v/>
      </c>
      <c r="AU9" s="1" t="str">
        <f t="array" ref="AU9">IFERROR(INDEX(Density-AvgDensity,MATCH(1,(N=$A9)*(KSI=AU$1),0),1),"")</f>
        <v/>
      </c>
      <c r="AV9" s="1" t="str">
        <f t="array" ref="AV9">IFERROR(INDEX(Density-AvgDensity,MATCH(1,(N=$A9)*(KSI=AV$1),0),1),"")</f>
        <v/>
      </c>
      <c r="AW9" s="1" t="str">
        <f t="array" ref="AW9">IFERROR(INDEX(Density-AvgDensity,MATCH(1,(N=$A9)*(KSI=AW$1),0),1),"")</f>
        <v/>
      </c>
      <c r="AX9" s="1" t="str">
        <f t="array" ref="AX9">IFERROR(INDEX(Density-AvgDensity,MATCH(1,(N=$A9)*(KSI=AX$1),0),1),"")</f>
        <v/>
      </c>
    </row>
    <row r="10" spans="1:55" x14ac:dyDescent="0.25">
      <c r="A10" s="7">
        <f t="array" ref="A10">IFERROR(INDEX(N, MATCH(0,COUNTIF($A$1:A9, N), 0)), "")</f>
        <v>90</v>
      </c>
      <c r="B10" s="1">
        <f t="array" ref="B10">IFERROR(INDEX(Density,MATCH(1,(N=$A10)*(KSI=B$1),0),1)-INDEX(AvgDensity,MATCH(1,(N=$A10)*(KSI=B$1),0),1),"")</f>
        <v>0.03</v>
      </c>
      <c r="C10" s="1">
        <f t="array" ref="C10">IFERROR(INDEX(Density,MATCH(1,(N=$A10)*(KSI=C$1),0),1)-INDEX(AvgDensity,MATCH(1,(N=$A10)*(KSI=C$1),0),1),"")</f>
        <v>0.04</v>
      </c>
      <c r="D10" s="1">
        <f t="array" ref="D10">IFERROR(INDEX(Density,MATCH(1,(N=$A10)*(KSI=D$1),0),1)-INDEX(AvgDensity,MATCH(1,(N=$A10)*(KSI=D$1),0),1),"")</f>
        <v>7.0000000000000007E-2</v>
      </c>
      <c r="E10" s="1">
        <f t="array" ref="E10">IFERROR(INDEX(Density,MATCH(1,(N=$A10)*(KSI=E$1),0),1)-INDEX(AvgDensity,MATCH(1,(N=$A10)*(KSI=E$1),0),1),"")</f>
        <v>0.09</v>
      </c>
      <c r="F10" s="1">
        <f t="array" ref="F10">IFERROR(INDEX(Density,MATCH(1,(N=$A10)*(KSI=F$1),0),1)-INDEX(AvgDensity,MATCH(1,(N=$A10)*(KSI=F$1),0),1),"")</f>
        <v>0.11000000000000001</v>
      </c>
      <c r="G10" s="1">
        <f t="array" ref="G10">IFERROR(INDEX(Density,MATCH(1,(N=$A10)*(KSI=G$1),0),1)-INDEX(AvgDensity,MATCH(1,(N=$A10)*(KSI=G$1),0),1),"")</f>
        <v>0.11</v>
      </c>
      <c r="H10" s="1">
        <f t="array" ref="H10">IFERROR(INDEX(Density,MATCH(1,(N=$A10)*(KSI=H$1),0),1)-INDEX(AvgDensity,MATCH(1,(N=$A10)*(KSI=H$1),0),1),"")</f>
        <v>0.12</v>
      </c>
      <c r="I10" s="1">
        <f t="array" ref="I10">IFERROR(INDEX(Density,MATCH(1,(N=$A10)*(KSI=I$1),0),1)-INDEX(AvgDensity,MATCH(1,(N=$A10)*(KSI=I$1),0),1),"")</f>
        <v>0.13</v>
      </c>
      <c r="J10" s="1">
        <f t="array" ref="J10">IFERROR(INDEX(Density,MATCH(1,(N=$A10)*(KSI=J$1),0),1)-INDEX(AvgDensity,MATCH(1,(N=$A10)*(KSI=J$1),0),1),"")</f>
        <v>0.13999999999999999</v>
      </c>
      <c r="K10" s="1">
        <f t="array" ref="K10">IFERROR(INDEX(Density,MATCH(1,(N=$A10)*(KSI=K$1),0),1)-INDEX(AvgDensity,MATCH(1,(N=$A10)*(KSI=K$1),0),1),"")</f>
        <v>0.13</v>
      </c>
      <c r="L10" s="1">
        <f t="array" ref="L10">IFERROR(INDEX(Density,MATCH(1,(N=$A10)*(KSI=L$1),0),1)-INDEX(AvgDensity,MATCH(1,(N=$A10)*(KSI=L$1),0),1),"")</f>
        <v>0.13999999999999999</v>
      </c>
      <c r="M10" s="1">
        <f t="array" ref="M10">IFERROR(INDEX(Density,MATCH(1,(N=$A10)*(KSI=M$1),0),1)-INDEX(AvgDensity,MATCH(1,(N=$A10)*(KSI=M$1),0),1),"")</f>
        <v>0.14000000000000001</v>
      </c>
      <c r="N10" s="1">
        <f t="array" ref="N10">IFERROR(INDEX(Density,MATCH(1,(N=$A10)*(KSI=N$1),0),1)-INDEX(AvgDensity,MATCH(1,(N=$A10)*(KSI=N$1),0),1),"")</f>
        <v>0.12000000000000002</v>
      </c>
      <c r="O10" s="1">
        <f t="array" ref="O10">IFERROR(INDEX(Density,MATCH(1,(N=$A10)*(KSI=O$1),0),1)-INDEX(AvgDensity,MATCH(1,(N=$A10)*(KSI=O$1),0),1),"")</f>
        <v>9.9999999999999978E-2</v>
      </c>
      <c r="P10" s="1">
        <f t="array" ref="P10">IFERROR(INDEX(Density,MATCH(1,(N=$A10)*(KSI=P$1),0),1)-INDEX(AvgDensity,MATCH(1,(N=$A10)*(KSI=P$1),0),1),"")</f>
        <v>9.9999999999999978E-2</v>
      </c>
      <c r="Q10" s="1">
        <f t="array" ref="Q10">IFERROR(INDEX(Density,MATCH(1,(N=$A10)*(KSI=Q$1),0),1)-INDEX(AvgDensity,MATCH(1,(N=$A10)*(KSI=Q$1),0),1),"")</f>
        <v>8.0000000000000016E-2</v>
      </c>
      <c r="R10" s="1">
        <f t="array" ref="R10">IFERROR(INDEX(Density,MATCH(1,(N=$A10)*(KSI=R$1),0),1)-INDEX(AvgDensity,MATCH(1,(N=$A10)*(KSI=R$1),0),1),"")</f>
        <v>0.06</v>
      </c>
      <c r="S10" s="1">
        <f t="array" ref="S10">IFERROR(INDEX(Density,MATCH(1,(N=$A10)*(KSI=S$1),0),1)-INDEX(AvgDensity,MATCH(1,(N=$A10)*(KSI=S$1),0),1),"")</f>
        <v>4.0000000000000036E-2</v>
      </c>
      <c r="T10" s="1">
        <f t="array" ref="T10">IFERROR(INDEX(Density,MATCH(1,(N=$A10)*(KSI=T$1),0),1)-INDEX(AvgDensity,MATCH(1,(N=$A10)*(KSI=T$1),0),1),"")</f>
        <v>1.9999999999999962E-2</v>
      </c>
      <c r="U10" s="1">
        <f t="array" ref="U10">IFERROR(INDEX(Density,MATCH(1,(N=$A10)*(KSI=U$1),0),1)-INDEX(AvgDensity,MATCH(1,(N=$A10)*(KSI=U$1),0),1),"")</f>
        <v>-1.0000000000000009E-2</v>
      </c>
      <c r="V10" s="1">
        <f t="array" ref="V10">IFERROR(INDEX(Density,MATCH(1,(N=$A10)*(KSI=V$1),0),1)-INDEX(AvgDensity,MATCH(1,(N=$A10)*(KSI=V$1),0),1),"")</f>
        <v>-5.0000000000000044E-2</v>
      </c>
      <c r="W10" s="1">
        <f t="array" ref="W10">IFERROR(INDEX(Density,MATCH(1,(N=$A10)*(KSI=W$1),0),1)-INDEX(AvgDensity,MATCH(1,(N=$A10)*(KSI=W$1),0),1),"")</f>
        <v>-8.9999999999999969E-2</v>
      </c>
      <c r="X10" s="1">
        <f t="array" ref="X10">IFERROR(INDEX(Density,MATCH(1,(N=$A10)*(KSI=X$1),0),1)-INDEX(AvgDensity,MATCH(1,(N=$A10)*(KSI=X$1),0),1),"")</f>
        <v>-0.10999999999999999</v>
      </c>
      <c r="Y10" s="1">
        <f t="array" ref="Y10">IFERROR(INDEX(Density,MATCH(1,(N=$A10)*(KSI=Y$1),0),1)-INDEX(AvgDensity,MATCH(1,(N=$A10)*(KSI=Y$1),0),1),"")</f>
        <v>-0.15999999999999992</v>
      </c>
      <c r="Z10" s="1">
        <f t="array" ref="Z10">IFERROR(INDEX(Density,MATCH(1,(N=$A10)*(KSI=Z$1),0),1)-INDEX(AvgDensity,MATCH(1,(N=$A10)*(KSI=Z$1),0),1),"")</f>
        <v>-0.20000000000000007</v>
      </c>
      <c r="AA10" s="1" t="str">
        <f t="array" ref="AA10">IFERROR(INDEX(Density-AvgDensity,MATCH(1,(N=$A10)*(KSI=AA$1),0),1),"")</f>
        <v/>
      </c>
      <c r="AB10" s="1" t="str">
        <f t="array" ref="AB10">IFERROR(INDEX(Density-AvgDensity,MATCH(1,(N=$A10)*(KSI=AB$1),0),1),"")</f>
        <v/>
      </c>
      <c r="AC10" s="1" t="str">
        <f t="array" ref="AC10">IFERROR(INDEX(Density-AvgDensity,MATCH(1,(N=$A10)*(KSI=AC$1),0),1),"")</f>
        <v/>
      </c>
      <c r="AD10" s="1" t="str">
        <f t="array" ref="AD10">IFERROR(INDEX(Density-AvgDensity,MATCH(1,(N=$A10)*(KSI=AD$1),0),1),"")</f>
        <v/>
      </c>
      <c r="AE10" s="1" t="str">
        <f t="array" ref="AE10">IFERROR(INDEX(Density-AvgDensity,MATCH(1,(N=$A10)*(KSI=AE$1),0),1),"")</f>
        <v/>
      </c>
      <c r="AF10" s="1" t="str">
        <f t="array" ref="AF10">IFERROR(INDEX(Density-AvgDensity,MATCH(1,(N=$A10)*(KSI=AF$1),0),1),"")</f>
        <v/>
      </c>
      <c r="AG10" s="1" t="str">
        <f t="array" ref="AG10">IFERROR(INDEX(Density-AvgDensity,MATCH(1,(N=$A10)*(KSI=AG$1),0),1),"")</f>
        <v/>
      </c>
      <c r="AH10" s="1" t="str">
        <f t="array" ref="AH10">IFERROR(INDEX(Density-AvgDensity,MATCH(1,(N=$A10)*(KSI=AH$1),0),1),"")</f>
        <v/>
      </c>
      <c r="AI10" s="1" t="str">
        <f t="array" ref="AI10">IFERROR(INDEX(Density-AvgDensity,MATCH(1,(N=$A10)*(KSI=AI$1),0),1),"")</f>
        <v/>
      </c>
      <c r="AJ10" s="1" t="str">
        <f t="array" ref="AJ10">IFERROR(INDEX(Density-AvgDensity,MATCH(1,(N=$A10)*(KSI=AJ$1),0),1),"")</f>
        <v/>
      </c>
      <c r="AK10" s="1" t="str">
        <f t="array" ref="AK10">IFERROR(INDEX(Density-AvgDensity,MATCH(1,(N=$A10)*(KSI=AK$1),0),1),"")</f>
        <v/>
      </c>
      <c r="AL10" s="1" t="str">
        <f t="array" ref="AL10">IFERROR(INDEX(Density-AvgDensity,MATCH(1,(N=$A10)*(KSI=AL$1),0),1),"")</f>
        <v/>
      </c>
      <c r="AM10" s="1" t="str">
        <f t="array" ref="AM10">IFERROR(INDEX(Density-AvgDensity,MATCH(1,(N=$A10)*(KSI=AM$1),0),1),"")</f>
        <v/>
      </c>
      <c r="AN10" s="1" t="str">
        <f t="array" ref="AN10">IFERROR(INDEX(Density-AvgDensity,MATCH(1,(N=$A10)*(KSI=AN$1),0),1),"")</f>
        <v/>
      </c>
      <c r="AO10" s="1" t="str">
        <f t="array" ref="AO10">IFERROR(INDEX(Density-AvgDensity,MATCH(1,(N=$A10)*(KSI=AO$1),0),1),"")</f>
        <v/>
      </c>
      <c r="AP10" s="1" t="str">
        <f t="array" ref="AP10">IFERROR(INDEX(Density-AvgDensity,MATCH(1,(N=$A10)*(KSI=AP$1),0),1),"")</f>
        <v/>
      </c>
      <c r="AQ10" s="1" t="str">
        <f t="array" ref="AQ10">IFERROR(INDEX(Density-AvgDensity,MATCH(1,(N=$A10)*(KSI=AQ$1),0),1),"")</f>
        <v/>
      </c>
      <c r="AR10" s="1" t="str">
        <f t="array" ref="AR10">IFERROR(INDEX(Density-AvgDensity,MATCH(1,(N=$A10)*(KSI=AR$1),0),1),"")</f>
        <v/>
      </c>
      <c r="AS10" s="1" t="str">
        <f t="array" ref="AS10">IFERROR(INDEX(Density-AvgDensity,MATCH(1,(N=$A10)*(KSI=AS$1),0),1),"")</f>
        <v/>
      </c>
      <c r="AT10" s="1" t="str">
        <f t="array" ref="AT10">IFERROR(INDEX(Density-AvgDensity,MATCH(1,(N=$A10)*(KSI=AT$1),0),1),"")</f>
        <v/>
      </c>
      <c r="AU10" s="1" t="str">
        <f t="array" ref="AU10">IFERROR(INDEX(Density-AvgDensity,MATCH(1,(N=$A10)*(KSI=AU$1),0),1),"")</f>
        <v/>
      </c>
      <c r="AV10" s="1" t="str">
        <f t="array" ref="AV10">IFERROR(INDEX(Density-AvgDensity,MATCH(1,(N=$A10)*(KSI=AV$1),0),1),"")</f>
        <v/>
      </c>
      <c r="AW10" s="1" t="str">
        <f t="array" ref="AW10">IFERROR(INDEX(Density-AvgDensity,MATCH(1,(N=$A10)*(KSI=AW$1),0),1),"")</f>
        <v/>
      </c>
      <c r="AX10" s="1" t="str">
        <f t="array" ref="AX10">IFERROR(INDEX(Density-AvgDensity,MATCH(1,(N=$A10)*(KSI=AX$1),0),1),"")</f>
        <v/>
      </c>
    </row>
    <row r="11" spans="1:55" x14ac:dyDescent="0.25">
      <c r="A11" s="7">
        <f t="array" ref="A11">IFERROR(INDEX(N, MATCH(0,COUNTIF($A$1:A10, N), 0)), "")</f>
        <v>100</v>
      </c>
      <c r="B11" s="1">
        <f t="array" ref="B11">IFERROR(INDEX(Density,MATCH(1,(N=$A11)*(KSI=B$1),0),1)-INDEX(AvgDensity,MATCH(1,(N=$A11)*(KSI=B$1),0),1),"")</f>
        <v>0.03</v>
      </c>
      <c r="C11" s="1">
        <f t="array" ref="C11">IFERROR(INDEX(Density,MATCH(1,(N=$A11)*(KSI=C$1),0),1)-INDEX(AvgDensity,MATCH(1,(N=$A11)*(KSI=C$1),0),1),"")</f>
        <v>4.9999999999999996E-2</v>
      </c>
      <c r="D11" s="1">
        <f t="array" ref="D11">IFERROR(INDEX(Density,MATCH(1,(N=$A11)*(KSI=D$1),0),1)-INDEX(AvgDensity,MATCH(1,(N=$A11)*(KSI=D$1),0),1),"")</f>
        <v>7.0000000000000007E-2</v>
      </c>
      <c r="E11" s="1">
        <f t="array" ref="E11">IFERROR(INDEX(Density,MATCH(1,(N=$A11)*(KSI=E$1),0),1)-INDEX(AvgDensity,MATCH(1,(N=$A11)*(KSI=E$1),0),1),"")</f>
        <v>0.09</v>
      </c>
      <c r="F11" s="1">
        <f t="array" ref="F11">IFERROR(INDEX(Density,MATCH(1,(N=$A11)*(KSI=F$1),0),1)-INDEX(AvgDensity,MATCH(1,(N=$A11)*(KSI=F$1),0),1),"")</f>
        <v>0.1</v>
      </c>
      <c r="G11" s="1">
        <f t="array" ref="G11">IFERROR(INDEX(Density,MATCH(1,(N=$A11)*(KSI=G$1),0),1)-INDEX(AvgDensity,MATCH(1,(N=$A11)*(KSI=G$1),0),1),"")</f>
        <v>0.11</v>
      </c>
      <c r="H11" s="1">
        <f t="array" ref="H11">IFERROR(INDEX(Density,MATCH(1,(N=$A11)*(KSI=H$1),0),1)-INDEX(AvgDensity,MATCH(1,(N=$A11)*(KSI=H$1),0),1),"")</f>
        <v>0.13</v>
      </c>
      <c r="I11" s="1">
        <f t="array" ref="I11">IFERROR(INDEX(Density,MATCH(1,(N=$A11)*(KSI=I$1),0),1)-INDEX(AvgDensity,MATCH(1,(N=$A11)*(KSI=I$1),0),1),"")</f>
        <v>0.13</v>
      </c>
      <c r="J11" s="1">
        <f t="array" ref="J11">IFERROR(INDEX(Density,MATCH(1,(N=$A11)*(KSI=J$1),0),1)-INDEX(AvgDensity,MATCH(1,(N=$A11)*(KSI=J$1),0),1),"")</f>
        <v>0.13999999999999999</v>
      </c>
      <c r="K11" s="1">
        <f t="array" ref="K11">IFERROR(INDEX(Density,MATCH(1,(N=$A11)*(KSI=K$1),0),1)-INDEX(AvgDensity,MATCH(1,(N=$A11)*(KSI=K$1),0),1),"")</f>
        <v>0.13</v>
      </c>
      <c r="L11" s="1">
        <f t="array" ref="L11">IFERROR(INDEX(Density,MATCH(1,(N=$A11)*(KSI=L$1),0),1)-INDEX(AvgDensity,MATCH(1,(N=$A11)*(KSI=L$1),0),1),"")</f>
        <v>0.13999999999999999</v>
      </c>
      <c r="M11" s="1">
        <f t="array" ref="M11">IFERROR(INDEX(Density,MATCH(1,(N=$A11)*(KSI=M$1),0),1)-INDEX(AvgDensity,MATCH(1,(N=$A11)*(KSI=M$1),0),1),"")</f>
        <v>0.13</v>
      </c>
      <c r="N11" s="1">
        <f t="array" ref="N11">IFERROR(INDEX(Density,MATCH(1,(N=$A11)*(KSI=N$1),0),1)-INDEX(AvgDensity,MATCH(1,(N=$A11)*(KSI=N$1),0),1),"")</f>
        <v>0.13000000000000003</v>
      </c>
      <c r="O11" s="1">
        <f t="array" ref="O11">IFERROR(INDEX(Density,MATCH(1,(N=$A11)*(KSI=O$1),0),1)-INDEX(AvgDensity,MATCH(1,(N=$A11)*(KSI=O$1),0),1),"")</f>
        <v>0.10999999999999999</v>
      </c>
      <c r="P11" s="1">
        <f t="array" ref="P11">IFERROR(INDEX(Density,MATCH(1,(N=$A11)*(KSI=P$1),0),1)-INDEX(AvgDensity,MATCH(1,(N=$A11)*(KSI=P$1),0),1),"")</f>
        <v>9.9999999999999978E-2</v>
      </c>
      <c r="Q11" s="1">
        <f t="array" ref="Q11">IFERROR(INDEX(Density,MATCH(1,(N=$A11)*(KSI=Q$1),0),1)-INDEX(AvgDensity,MATCH(1,(N=$A11)*(KSI=Q$1),0),1),"")</f>
        <v>8.9999999999999969E-2</v>
      </c>
      <c r="R11" s="1">
        <f t="array" ref="R11">IFERROR(INDEX(Density,MATCH(1,(N=$A11)*(KSI=R$1),0),1)-INDEX(AvgDensity,MATCH(1,(N=$A11)*(KSI=R$1),0),1),"")</f>
        <v>7.0000000000000007E-2</v>
      </c>
      <c r="S11" s="1">
        <f t="array" ref="S11">IFERROR(INDEX(Density,MATCH(1,(N=$A11)*(KSI=S$1),0),1)-INDEX(AvgDensity,MATCH(1,(N=$A11)*(KSI=S$1),0),1),"")</f>
        <v>3.0000000000000027E-2</v>
      </c>
      <c r="T11" s="1">
        <f t="array" ref="T11">IFERROR(INDEX(Density,MATCH(1,(N=$A11)*(KSI=T$1),0),1)-INDEX(AvgDensity,MATCH(1,(N=$A11)*(KSI=T$1),0),1),"")</f>
        <v>1.9999999999999962E-2</v>
      </c>
      <c r="U11" s="1">
        <f t="array" ref="U11">IFERROR(INDEX(Density,MATCH(1,(N=$A11)*(KSI=U$1),0),1)-INDEX(AvgDensity,MATCH(1,(N=$A11)*(KSI=U$1),0),1),"")</f>
        <v>-1.0000000000000009E-2</v>
      </c>
      <c r="V11" s="1">
        <f t="array" ref="V11">IFERROR(INDEX(Density,MATCH(1,(N=$A11)*(KSI=V$1),0),1)-INDEX(AvgDensity,MATCH(1,(N=$A11)*(KSI=V$1),0),1),"")</f>
        <v>-4.0000000000000036E-2</v>
      </c>
      <c r="W11" s="1">
        <f t="array" ref="W11">IFERROR(INDEX(Density,MATCH(1,(N=$A11)*(KSI=W$1),0),1)-INDEX(AvgDensity,MATCH(1,(N=$A11)*(KSI=W$1),0),1),"")</f>
        <v>-8.9999999999999969E-2</v>
      </c>
      <c r="X11" s="1">
        <f t="array" ref="X11">IFERROR(INDEX(Density,MATCH(1,(N=$A11)*(KSI=X$1),0),1)-INDEX(AvgDensity,MATCH(1,(N=$A11)*(KSI=X$1),0),1),"")</f>
        <v>-0.10999999999999999</v>
      </c>
      <c r="Y11" s="1">
        <f t="array" ref="Y11">IFERROR(INDEX(Density,MATCH(1,(N=$A11)*(KSI=Y$1),0),1)-INDEX(AvgDensity,MATCH(1,(N=$A11)*(KSI=Y$1),0),1),"")</f>
        <v>-0.15999999999999992</v>
      </c>
      <c r="Z11" s="1">
        <f t="array" ref="Z11">IFERROR(INDEX(Density,MATCH(1,(N=$A11)*(KSI=Z$1),0),1)-INDEX(AvgDensity,MATCH(1,(N=$A11)*(KSI=Z$1),0),1),"")</f>
        <v>-0.21000000000000008</v>
      </c>
      <c r="AA11" s="1" t="str">
        <f t="array" ref="AA11">IFERROR(INDEX(Density-AvgDensity,MATCH(1,(N=$A11)*(KSI=AA$1),0),1),"")</f>
        <v/>
      </c>
      <c r="AB11" s="1" t="str">
        <f t="array" ref="AB11">IFERROR(INDEX(Density-AvgDensity,MATCH(1,(N=$A11)*(KSI=AB$1),0),1),"")</f>
        <v/>
      </c>
      <c r="AC11" s="1" t="str">
        <f t="array" ref="AC11">IFERROR(INDEX(Density-AvgDensity,MATCH(1,(N=$A11)*(KSI=AC$1),0),1),"")</f>
        <v/>
      </c>
      <c r="AD11" s="1" t="str">
        <f t="array" ref="AD11">IFERROR(INDEX(Density-AvgDensity,MATCH(1,(N=$A11)*(KSI=AD$1),0),1),"")</f>
        <v/>
      </c>
      <c r="AE11" s="1" t="str">
        <f t="array" ref="AE11">IFERROR(INDEX(Density-AvgDensity,MATCH(1,(N=$A11)*(KSI=AE$1),0),1),"")</f>
        <v/>
      </c>
      <c r="AF11" s="1" t="str">
        <f t="array" ref="AF11">IFERROR(INDEX(Density-AvgDensity,MATCH(1,(N=$A11)*(KSI=AF$1),0),1),"")</f>
        <v/>
      </c>
      <c r="AG11" s="1" t="str">
        <f t="array" ref="AG11">IFERROR(INDEX(Density-AvgDensity,MATCH(1,(N=$A11)*(KSI=AG$1),0),1),"")</f>
        <v/>
      </c>
      <c r="AH11" s="1" t="str">
        <f t="array" ref="AH11">IFERROR(INDEX(Density-AvgDensity,MATCH(1,(N=$A11)*(KSI=AH$1),0),1),"")</f>
        <v/>
      </c>
      <c r="AI11" s="1" t="str">
        <f t="array" ref="AI11">IFERROR(INDEX(Density-AvgDensity,MATCH(1,(N=$A11)*(KSI=AI$1),0),1),"")</f>
        <v/>
      </c>
      <c r="AJ11" s="1" t="str">
        <f t="array" ref="AJ11">IFERROR(INDEX(Density-AvgDensity,MATCH(1,(N=$A11)*(KSI=AJ$1),0),1),"")</f>
        <v/>
      </c>
      <c r="AK11" s="1" t="str">
        <f t="array" ref="AK11">IFERROR(INDEX(Density-AvgDensity,MATCH(1,(N=$A11)*(KSI=AK$1),0),1),"")</f>
        <v/>
      </c>
      <c r="AL11" s="1" t="str">
        <f t="array" ref="AL11">IFERROR(INDEX(Density-AvgDensity,MATCH(1,(N=$A11)*(KSI=AL$1),0),1),"")</f>
        <v/>
      </c>
      <c r="AM11" s="1" t="str">
        <f t="array" ref="AM11">IFERROR(INDEX(Density-AvgDensity,MATCH(1,(N=$A11)*(KSI=AM$1),0),1),"")</f>
        <v/>
      </c>
      <c r="AN11" s="1" t="str">
        <f t="array" ref="AN11">IFERROR(INDEX(Density-AvgDensity,MATCH(1,(N=$A11)*(KSI=AN$1),0),1),"")</f>
        <v/>
      </c>
      <c r="AO11" s="1" t="str">
        <f t="array" ref="AO11">IFERROR(INDEX(Density-AvgDensity,MATCH(1,(N=$A11)*(KSI=AO$1),0),1),"")</f>
        <v/>
      </c>
      <c r="AP11" s="1" t="str">
        <f t="array" ref="AP11">IFERROR(INDEX(Density-AvgDensity,MATCH(1,(N=$A11)*(KSI=AP$1),0),1),"")</f>
        <v/>
      </c>
      <c r="AQ11" s="1" t="str">
        <f t="array" ref="AQ11">IFERROR(INDEX(Density-AvgDensity,MATCH(1,(N=$A11)*(KSI=AQ$1),0),1),"")</f>
        <v/>
      </c>
      <c r="AR11" s="1" t="str">
        <f t="array" ref="AR11">IFERROR(INDEX(Density-AvgDensity,MATCH(1,(N=$A11)*(KSI=AR$1),0),1),"")</f>
        <v/>
      </c>
      <c r="AS11" s="1" t="str">
        <f t="array" ref="AS11">IFERROR(INDEX(Density-AvgDensity,MATCH(1,(N=$A11)*(KSI=AS$1),0),1),"")</f>
        <v/>
      </c>
      <c r="AT11" s="1" t="str">
        <f t="array" ref="AT11">IFERROR(INDEX(Density-AvgDensity,MATCH(1,(N=$A11)*(KSI=AT$1),0),1),"")</f>
        <v/>
      </c>
      <c r="AU11" s="1" t="str">
        <f t="array" ref="AU11">IFERROR(INDEX(Density-AvgDensity,MATCH(1,(N=$A11)*(KSI=AU$1),0),1),"")</f>
        <v/>
      </c>
      <c r="AV11" s="1" t="str">
        <f t="array" ref="AV11">IFERROR(INDEX(Density-AvgDensity,MATCH(1,(N=$A11)*(KSI=AV$1),0),1),"")</f>
        <v/>
      </c>
      <c r="AW11" s="1" t="str">
        <f t="array" ref="AW11">IFERROR(INDEX(Density-AvgDensity,MATCH(1,(N=$A11)*(KSI=AW$1),0),1),"")</f>
        <v/>
      </c>
      <c r="AX11" s="1" t="str">
        <f t="array" ref="AX11">IFERROR(INDEX(Density-AvgDensity,MATCH(1,(N=$A11)*(KSI=AX$1),0),1),"")</f>
        <v/>
      </c>
    </row>
    <row r="12" spans="1:55" x14ac:dyDescent="0.25">
      <c r="A12" s="7">
        <f t="array" ref="A12">IFERROR(INDEX(N, MATCH(0,COUNTIF($A$1:A11, N), 0)), "")</f>
        <v>110</v>
      </c>
      <c r="B12" s="1">
        <f t="array" ref="B12">IFERROR(INDEX(Density,MATCH(1,(N=$A12)*(KSI=B$1),0),1)-INDEX(AvgDensity,MATCH(1,(N=$A12)*(KSI=B$1),0),1),"")</f>
        <v>0.03</v>
      </c>
      <c r="C12" s="1">
        <f t="array" ref="C12">IFERROR(INDEX(Density,MATCH(1,(N=$A12)*(KSI=C$1),0),1)-INDEX(AvgDensity,MATCH(1,(N=$A12)*(KSI=C$1),0),1),"")</f>
        <v>4.9999999999999996E-2</v>
      </c>
      <c r="D12" s="1">
        <f t="array" ref="D12">IFERROR(INDEX(Density,MATCH(1,(N=$A12)*(KSI=D$1),0),1)-INDEX(AvgDensity,MATCH(1,(N=$A12)*(KSI=D$1),0),1),"")</f>
        <v>7.0000000000000007E-2</v>
      </c>
      <c r="E12" s="1">
        <f t="array" ref="E12">IFERROR(INDEX(Density,MATCH(1,(N=$A12)*(KSI=E$1),0),1)-INDEX(AvgDensity,MATCH(1,(N=$A12)*(KSI=E$1),0),1),"")</f>
        <v>0.09</v>
      </c>
      <c r="F12" s="1">
        <f t="array" ref="F12">IFERROR(INDEX(Density,MATCH(1,(N=$A12)*(KSI=F$1),0),1)-INDEX(AvgDensity,MATCH(1,(N=$A12)*(KSI=F$1),0),1),"")</f>
        <v>0.11000000000000001</v>
      </c>
      <c r="G12" s="1">
        <f t="array" ref="G12">IFERROR(INDEX(Density,MATCH(1,(N=$A12)*(KSI=G$1),0),1)-INDEX(AvgDensity,MATCH(1,(N=$A12)*(KSI=G$1),0),1),"")</f>
        <v>0.11</v>
      </c>
      <c r="H12" s="1">
        <f t="array" ref="H12">IFERROR(INDEX(Density,MATCH(1,(N=$A12)*(KSI=H$1),0),1)-INDEX(AvgDensity,MATCH(1,(N=$A12)*(KSI=H$1),0),1),"")</f>
        <v>0.13</v>
      </c>
      <c r="I12" s="1">
        <f t="array" ref="I12">IFERROR(INDEX(Density,MATCH(1,(N=$A12)*(KSI=I$1),0),1)-INDEX(AvgDensity,MATCH(1,(N=$A12)*(KSI=I$1),0),1),"")</f>
        <v>0.14000000000000001</v>
      </c>
      <c r="J12" s="1">
        <f t="array" ref="J12">IFERROR(INDEX(Density,MATCH(1,(N=$A12)*(KSI=J$1),0),1)-INDEX(AvgDensity,MATCH(1,(N=$A12)*(KSI=J$1),0),1),"")</f>
        <v>0.13999999999999999</v>
      </c>
      <c r="K12" s="1">
        <f t="array" ref="K12">IFERROR(INDEX(Density,MATCH(1,(N=$A12)*(KSI=K$1),0),1)-INDEX(AvgDensity,MATCH(1,(N=$A12)*(KSI=K$1),0),1),"")</f>
        <v>0.13</v>
      </c>
      <c r="L12" s="1">
        <f t="array" ref="L12">IFERROR(INDEX(Density,MATCH(1,(N=$A12)*(KSI=L$1),0),1)-INDEX(AvgDensity,MATCH(1,(N=$A12)*(KSI=L$1),0),1),"")</f>
        <v>0.13999999999999999</v>
      </c>
      <c r="M12" s="1">
        <f t="array" ref="M12">IFERROR(INDEX(Density,MATCH(1,(N=$A12)*(KSI=M$1),0),1)-INDEX(AvgDensity,MATCH(1,(N=$A12)*(KSI=M$1),0),1),"")</f>
        <v>0.13</v>
      </c>
      <c r="N12" s="1">
        <f t="array" ref="N12">IFERROR(INDEX(Density,MATCH(1,(N=$A12)*(KSI=N$1),0),1)-INDEX(AvgDensity,MATCH(1,(N=$A12)*(KSI=N$1),0),1),"")</f>
        <v>0.12000000000000002</v>
      </c>
      <c r="O12" s="1">
        <f t="array" ref="O12">IFERROR(INDEX(Density,MATCH(1,(N=$A12)*(KSI=O$1),0),1)-INDEX(AvgDensity,MATCH(1,(N=$A12)*(KSI=O$1),0),1),"")</f>
        <v>9.9999999999999978E-2</v>
      </c>
      <c r="P12" s="1">
        <f t="array" ref="P12">IFERROR(INDEX(Density,MATCH(1,(N=$A12)*(KSI=P$1),0),1)-INDEX(AvgDensity,MATCH(1,(N=$A12)*(KSI=P$1),0),1),"")</f>
        <v>9.9999999999999978E-2</v>
      </c>
      <c r="Q12" s="1">
        <f t="array" ref="Q12">IFERROR(INDEX(Density,MATCH(1,(N=$A12)*(KSI=Q$1),0),1)-INDEX(AvgDensity,MATCH(1,(N=$A12)*(KSI=Q$1),0),1),"")</f>
        <v>8.0000000000000016E-2</v>
      </c>
      <c r="R12" s="1">
        <f t="array" ref="R12">IFERROR(INDEX(Density,MATCH(1,(N=$A12)*(KSI=R$1),0),1)-INDEX(AvgDensity,MATCH(1,(N=$A12)*(KSI=R$1),0),1),"")</f>
        <v>0.06</v>
      </c>
      <c r="S12" s="1">
        <f t="array" ref="S12">IFERROR(INDEX(Density,MATCH(1,(N=$A12)*(KSI=S$1),0),1)-INDEX(AvgDensity,MATCH(1,(N=$A12)*(KSI=S$1),0),1),"")</f>
        <v>3.0000000000000027E-2</v>
      </c>
      <c r="T12" s="1">
        <f t="array" ref="T12">IFERROR(INDEX(Density,MATCH(1,(N=$A12)*(KSI=T$1),0),1)-INDEX(AvgDensity,MATCH(1,(N=$A12)*(KSI=T$1),0),1),"")</f>
        <v>1.9999999999999962E-2</v>
      </c>
      <c r="U12" s="1">
        <f t="array" ref="U12">IFERROR(INDEX(Density,MATCH(1,(N=$A12)*(KSI=U$1),0),1)-INDEX(AvgDensity,MATCH(1,(N=$A12)*(KSI=U$1),0),1),"")</f>
        <v>-1.0000000000000009E-2</v>
      </c>
      <c r="V12" s="1">
        <f t="array" ref="V12">IFERROR(INDEX(Density,MATCH(1,(N=$A12)*(KSI=V$1),0),1)-INDEX(AvgDensity,MATCH(1,(N=$A12)*(KSI=V$1),0),1),"")</f>
        <v>-4.0000000000000036E-2</v>
      </c>
      <c r="W12" s="1">
        <f t="array" ref="W12">IFERROR(INDEX(Density,MATCH(1,(N=$A12)*(KSI=W$1),0),1)-INDEX(AvgDensity,MATCH(1,(N=$A12)*(KSI=W$1),0),1),"")</f>
        <v>-7.999999999999996E-2</v>
      </c>
      <c r="X12" s="1">
        <f t="array" ref="X12">IFERROR(INDEX(Density,MATCH(1,(N=$A12)*(KSI=X$1),0),1)-INDEX(AvgDensity,MATCH(1,(N=$A12)*(KSI=X$1),0),1),"")</f>
        <v>-0.12</v>
      </c>
      <c r="Y12" s="1">
        <f t="array" ref="Y12">IFERROR(INDEX(Density,MATCH(1,(N=$A12)*(KSI=Y$1),0),1)-INDEX(AvgDensity,MATCH(1,(N=$A12)*(KSI=Y$1),0),1),"")</f>
        <v>-0.16999999999999993</v>
      </c>
      <c r="Z12" s="1">
        <f t="array" ref="Z12">IFERROR(INDEX(Density,MATCH(1,(N=$A12)*(KSI=Z$1),0),1)-INDEX(AvgDensity,MATCH(1,(N=$A12)*(KSI=Z$1),0),1),"")</f>
        <v>-0.20000000000000007</v>
      </c>
      <c r="AA12" s="1" t="str">
        <f t="array" ref="AA12">IFERROR(INDEX(Density-AvgDensity,MATCH(1,(N=$A12)*(KSI=AA$1),0),1),"")</f>
        <v/>
      </c>
      <c r="AB12" s="1" t="str">
        <f t="array" ref="AB12">IFERROR(INDEX(Density-AvgDensity,MATCH(1,(N=$A12)*(KSI=AB$1),0),1),"")</f>
        <v/>
      </c>
      <c r="AC12" s="1" t="str">
        <f t="array" ref="AC12">IFERROR(INDEX(Density-AvgDensity,MATCH(1,(N=$A12)*(KSI=AC$1),0),1),"")</f>
        <v/>
      </c>
      <c r="AD12" s="1" t="str">
        <f t="array" ref="AD12">IFERROR(INDEX(Density-AvgDensity,MATCH(1,(N=$A12)*(KSI=AD$1),0),1),"")</f>
        <v/>
      </c>
      <c r="AE12" s="1" t="str">
        <f t="array" ref="AE12">IFERROR(INDEX(Density-AvgDensity,MATCH(1,(N=$A12)*(KSI=AE$1),0),1),"")</f>
        <v/>
      </c>
      <c r="AF12" s="1" t="str">
        <f t="array" ref="AF12">IFERROR(INDEX(Density-AvgDensity,MATCH(1,(N=$A12)*(KSI=AF$1),0),1),"")</f>
        <v/>
      </c>
      <c r="AG12" s="1" t="str">
        <f t="array" ref="AG12">IFERROR(INDEX(Density-AvgDensity,MATCH(1,(N=$A12)*(KSI=AG$1),0),1),"")</f>
        <v/>
      </c>
      <c r="AH12" s="1" t="str">
        <f t="array" ref="AH12">IFERROR(INDEX(Density-AvgDensity,MATCH(1,(N=$A12)*(KSI=AH$1),0),1),"")</f>
        <v/>
      </c>
      <c r="AI12" s="1" t="str">
        <f t="array" ref="AI12">IFERROR(INDEX(Density-AvgDensity,MATCH(1,(N=$A12)*(KSI=AI$1),0),1),"")</f>
        <v/>
      </c>
      <c r="AJ12" s="1" t="str">
        <f t="array" ref="AJ12">IFERROR(INDEX(Density-AvgDensity,MATCH(1,(N=$A12)*(KSI=AJ$1),0),1),"")</f>
        <v/>
      </c>
      <c r="AK12" s="1" t="str">
        <f t="array" ref="AK12">IFERROR(INDEX(Density-AvgDensity,MATCH(1,(N=$A12)*(KSI=AK$1),0),1),"")</f>
        <v/>
      </c>
      <c r="AL12" s="1" t="str">
        <f t="array" ref="AL12">IFERROR(INDEX(Density-AvgDensity,MATCH(1,(N=$A12)*(KSI=AL$1),0),1),"")</f>
        <v/>
      </c>
      <c r="AM12" s="1" t="str">
        <f t="array" ref="AM12">IFERROR(INDEX(Density-AvgDensity,MATCH(1,(N=$A12)*(KSI=AM$1),0),1),"")</f>
        <v/>
      </c>
      <c r="AN12" s="1" t="str">
        <f t="array" ref="AN12">IFERROR(INDEX(Density-AvgDensity,MATCH(1,(N=$A12)*(KSI=AN$1),0),1),"")</f>
        <v/>
      </c>
      <c r="AO12" s="1" t="str">
        <f t="array" ref="AO12">IFERROR(INDEX(Density-AvgDensity,MATCH(1,(N=$A12)*(KSI=AO$1),0),1),"")</f>
        <v/>
      </c>
      <c r="AP12" s="1" t="str">
        <f t="array" ref="AP12">IFERROR(INDEX(Density-AvgDensity,MATCH(1,(N=$A12)*(KSI=AP$1),0),1),"")</f>
        <v/>
      </c>
      <c r="AQ12" s="1" t="str">
        <f t="array" ref="AQ12">IFERROR(INDEX(Density-AvgDensity,MATCH(1,(N=$A12)*(KSI=AQ$1),0),1),"")</f>
        <v/>
      </c>
      <c r="AR12" s="1" t="str">
        <f t="array" ref="AR12">IFERROR(INDEX(Density-AvgDensity,MATCH(1,(N=$A12)*(KSI=AR$1),0),1),"")</f>
        <v/>
      </c>
      <c r="AS12" s="1" t="str">
        <f t="array" ref="AS12">IFERROR(INDEX(Density-AvgDensity,MATCH(1,(N=$A12)*(KSI=AS$1),0),1),"")</f>
        <v/>
      </c>
      <c r="AT12" s="1" t="str">
        <f t="array" ref="AT12">IFERROR(INDEX(Density-AvgDensity,MATCH(1,(N=$A12)*(KSI=AT$1),0),1),"")</f>
        <v/>
      </c>
      <c r="AU12" s="1" t="str">
        <f t="array" ref="AU12">IFERROR(INDEX(Density-AvgDensity,MATCH(1,(N=$A12)*(KSI=AU$1),0),1),"")</f>
        <v/>
      </c>
      <c r="AV12" s="1" t="str">
        <f t="array" ref="AV12">IFERROR(INDEX(Density-AvgDensity,MATCH(1,(N=$A12)*(KSI=AV$1),0),1),"")</f>
        <v/>
      </c>
      <c r="AW12" s="1" t="str">
        <f t="array" ref="AW12">IFERROR(INDEX(Density-AvgDensity,MATCH(1,(N=$A12)*(KSI=AW$1),0),1),"")</f>
        <v/>
      </c>
      <c r="AX12" s="1" t="str">
        <f t="array" ref="AX12">IFERROR(INDEX(Density-AvgDensity,MATCH(1,(N=$A12)*(KSI=AX$1),0),1),"")</f>
        <v/>
      </c>
    </row>
    <row r="13" spans="1:55" x14ac:dyDescent="0.25">
      <c r="A13" s="7">
        <f t="array" ref="A13">IFERROR(INDEX(N, MATCH(0,COUNTIF($A$1:A12, N), 0)), "")</f>
        <v>120</v>
      </c>
      <c r="B13" s="1">
        <f t="array" ref="B13">IFERROR(INDEX(Density,MATCH(1,(N=$A13)*(KSI=B$1),0),1)-INDEX(AvgDensity,MATCH(1,(N=$A13)*(KSI=B$1),0),1),"")</f>
        <v>0.03</v>
      </c>
      <c r="C13" s="1">
        <f t="array" ref="C13">IFERROR(INDEX(Density,MATCH(1,(N=$A13)*(KSI=C$1),0),1)-INDEX(AvgDensity,MATCH(1,(N=$A13)*(KSI=C$1),0),1),"")</f>
        <v>4.9999999999999996E-2</v>
      </c>
      <c r="D13" s="1">
        <f t="array" ref="D13">IFERROR(INDEX(Density,MATCH(1,(N=$A13)*(KSI=D$1),0),1)-INDEX(AvgDensity,MATCH(1,(N=$A13)*(KSI=D$1),0),1),"")</f>
        <v>7.0000000000000007E-2</v>
      </c>
      <c r="E13" s="1">
        <f t="array" ref="E13">IFERROR(INDEX(Density,MATCH(1,(N=$A13)*(KSI=E$1),0),1)-INDEX(AvgDensity,MATCH(1,(N=$A13)*(KSI=E$1),0),1),"")</f>
        <v>0.09</v>
      </c>
      <c r="F13" s="1">
        <f t="array" ref="F13">IFERROR(INDEX(Density,MATCH(1,(N=$A13)*(KSI=F$1),0),1)-INDEX(AvgDensity,MATCH(1,(N=$A13)*(KSI=F$1),0),1),"")</f>
        <v>0.11000000000000001</v>
      </c>
      <c r="G13" s="1">
        <f t="array" ref="G13">IFERROR(INDEX(Density,MATCH(1,(N=$A13)*(KSI=G$1),0),1)-INDEX(AvgDensity,MATCH(1,(N=$A13)*(KSI=G$1),0),1),"")</f>
        <v>0.11</v>
      </c>
      <c r="H13" s="1">
        <f t="array" ref="H13">IFERROR(INDEX(Density,MATCH(1,(N=$A13)*(KSI=H$1),0),1)-INDEX(AvgDensity,MATCH(1,(N=$A13)*(KSI=H$1),0),1),"")</f>
        <v>0.13</v>
      </c>
      <c r="I13" s="1">
        <f t="array" ref="I13">IFERROR(INDEX(Density,MATCH(1,(N=$A13)*(KSI=I$1),0),1)-INDEX(AvgDensity,MATCH(1,(N=$A13)*(KSI=I$1),0),1),"")</f>
        <v>0.13</v>
      </c>
      <c r="J13" s="1">
        <f t="array" ref="J13">IFERROR(INDEX(Density,MATCH(1,(N=$A13)*(KSI=J$1),0),1)-INDEX(AvgDensity,MATCH(1,(N=$A13)*(KSI=J$1),0),1),"")</f>
        <v>0.13999999999999999</v>
      </c>
      <c r="K13" s="1">
        <f t="array" ref="K13">IFERROR(INDEX(Density,MATCH(1,(N=$A13)*(KSI=K$1),0),1)-INDEX(AvgDensity,MATCH(1,(N=$A13)*(KSI=K$1),0),1),"")</f>
        <v>0.13</v>
      </c>
      <c r="L13" s="1">
        <f t="array" ref="L13">IFERROR(INDEX(Density,MATCH(1,(N=$A13)*(KSI=L$1),0),1)-INDEX(AvgDensity,MATCH(1,(N=$A13)*(KSI=L$1),0),1),"")</f>
        <v>0.13999999999999999</v>
      </c>
      <c r="M13" s="1">
        <f t="array" ref="M13">IFERROR(INDEX(Density,MATCH(1,(N=$A13)*(KSI=M$1),0),1)-INDEX(AvgDensity,MATCH(1,(N=$A13)*(KSI=M$1),0),1),"")</f>
        <v>0.13</v>
      </c>
      <c r="N13" s="1">
        <f t="array" ref="N13">IFERROR(INDEX(Density,MATCH(1,(N=$A13)*(KSI=N$1),0),1)-INDEX(AvgDensity,MATCH(1,(N=$A13)*(KSI=N$1),0),1),"")</f>
        <v>0.12000000000000002</v>
      </c>
      <c r="O13" s="1">
        <f t="array" ref="O13">IFERROR(INDEX(Density,MATCH(1,(N=$A13)*(KSI=O$1),0),1)-INDEX(AvgDensity,MATCH(1,(N=$A13)*(KSI=O$1),0),1),"")</f>
        <v>0.10999999999999999</v>
      </c>
      <c r="P13" s="1">
        <f t="array" ref="P13">IFERROR(INDEX(Density,MATCH(1,(N=$A13)*(KSI=P$1),0),1)-INDEX(AvgDensity,MATCH(1,(N=$A13)*(KSI=P$1),0),1),"")</f>
        <v>8.9999999999999969E-2</v>
      </c>
      <c r="Q13" s="1">
        <f t="array" ref="Q13">IFERROR(INDEX(Density,MATCH(1,(N=$A13)*(KSI=Q$1),0),1)-INDEX(AvgDensity,MATCH(1,(N=$A13)*(KSI=Q$1),0),1),"")</f>
        <v>8.9999999999999969E-2</v>
      </c>
      <c r="R13" s="1">
        <f t="array" ref="R13">IFERROR(INDEX(Density,MATCH(1,(N=$A13)*(KSI=R$1),0),1)-INDEX(AvgDensity,MATCH(1,(N=$A13)*(KSI=R$1),0),1),"")</f>
        <v>0.06</v>
      </c>
      <c r="S13" s="1">
        <f t="array" ref="S13">IFERROR(INDEX(Density,MATCH(1,(N=$A13)*(KSI=S$1),0),1)-INDEX(AvgDensity,MATCH(1,(N=$A13)*(KSI=S$1),0),1),"")</f>
        <v>4.0000000000000036E-2</v>
      </c>
      <c r="T13" s="1">
        <f t="array" ref="T13">IFERROR(INDEX(Density,MATCH(1,(N=$A13)*(KSI=T$1),0),1)-INDEX(AvgDensity,MATCH(1,(N=$A13)*(KSI=T$1),0),1),"")</f>
        <v>1.9999999999999962E-2</v>
      </c>
      <c r="U13" s="1">
        <f t="array" ref="U13">IFERROR(INDEX(Density,MATCH(1,(N=$A13)*(KSI=U$1),0),1)-INDEX(AvgDensity,MATCH(1,(N=$A13)*(KSI=U$1),0),1),"")</f>
        <v>-2.0000000000000018E-2</v>
      </c>
      <c r="V13" s="1">
        <f t="array" ref="V13">IFERROR(INDEX(Density,MATCH(1,(N=$A13)*(KSI=V$1),0),1)-INDEX(AvgDensity,MATCH(1,(N=$A13)*(KSI=V$1),0),1),"")</f>
        <v>-5.0000000000000044E-2</v>
      </c>
      <c r="W13" s="1">
        <f t="array" ref="W13">IFERROR(INDEX(Density,MATCH(1,(N=$A13)*(KSI=W$1),0),1)-INDEX(AvgDensity,MATCH(1,(N=$A13)*(KSI=W$1),0),1),"")</f>
        <v>-7.999999999999996E-2</v>
      </c>
      <c r="X13" s="1">
        <f t="array" ref="X13">IFERROR(INDEX(Density,MATCH(1,(N=$A13)*(KSI=X$1),0),1)-INDEX(AvgDensity,MATCH(1,(N=$A13)*(KSI=X$1),0),1),"")</f>
        <v>-0.10999999999999999</v>
      </c>
      <c r="Y13" s="1">
        <f t="array" ref="Y13">IFERROR(INDEX(Density,MATCH(1,(N=$A13)*(KSI=Y$1),0),1)-INDEX(AvgDensity,MATCH(1,(N=$A13)*(KSI=Y$1),0),1),"")</f>
        <v>-0.15999999999999992</v>
      </c>
      <c r="Z13" s="1">
        <f t="array" ref="Z13">IFERROR(INDEX(Density,MATCH(1,(N=$A13)*(KSI=Z$1),0),1)-INDEX(AvgDensity,MATCH(1,(N=$A13)*(KSI=Z$1),0),1),"")</f>
        <v>-0.20000000000000007</v>
      </c>
      <c r="AA13" s="1" t="str">
        <f t="array" ref="AA13">IFERROR(INDEX(Density-AvgDensity,MATCH(1,(N=$A13)*(KSI=AA$1),0),1),"")</f>
        <v/>
      </c>
      <c r="AB13" s="1" t="str">
        <f t="array" ref="AB13">IFERROR(INDEX(Density-AvgDensity,MATCH(1,(N=$A13)*(KSI=AB$1),0),1),"")</f>
        <v/>
      </c>
      <c r="AC13" s="1" t="str">
        <f t="array" ref="AC13">IFERROR(INDEX(Density-AvgDensity,MATCH(1,(N=$A13)*(KSI=AC$1),0),1),"")</f>
        <v/>
      </c>
      <c r="AD13" s="1" t="str">
        <f t="array" ref="AD13">IFERROR(INDEX(Density-AvgDensity,MATCH(1,(N=$A13)*(KSI=AD$1),0),1),"")</f>
        <v/>
      </c>
      <c r="AE13" s="1" t="str">
        <f t="array" ref="AE13">IFERROR(INDEX(Density-AvgDensity,MATCH(1,(N=$A13)*(KSI=AE$1),0),1),"")</f>
        <v/>
      </c>
      <c r="AF13" s="1" t="str">
        <f t="array" ref="AF13">IFERROR(INDEX(Density-AvgDensity,MATCH(1,(N=$A13)*(KSI=AF$1),0),1),"")</f>
        <v/>
      </c>
      <c r="AG13" s="1" t="str">
        <f t="array" ref="AG13">IFERROR(INDEX(Density-AvgDensity,MATCH(1,(N=$A13)*(KSI=AG$1),0),1),"")</f>
        <v/>
      </c>
      <c r="AH13" s="1" t="str">
        <f t="array" ref="AH13">IFERROR(INDEX(Density-AvgDensity,MATCH(1,(N=$A13)*(KSI=AH$1),0),1),"")</f>
        <v/>
      </c>
      <c r="AI13" s="1" t="str">
        <f t="array" ref="AI13">IFERROR(INDEX(Density-AvgDensity,MATCH(1,(N=$A13)*(KSI=AI$1),0),1),"")</f>
        <v/>
      </c>
      <c r="AJ13" s="1" t="str">
        <f t="array" ref="AJ13">IFERROR(INDEX(Density-AvgDensity,MATCH(1,(N=$A13)*(KSI=AJ$1),0),1),"")</f>
        <v/>
      </c>
      <c r="AK13" s="1" t="str">
        <f t="array" ref="AK13">IFERROR(INDEX(Density-AvgDensity,MATCH(1,(N=$A13)*(KSI=AK$1),0),1),"")</f>
        <v/>
      </c>
      <c r="AL13" s="1" t="str">
        <f t="array" ref="AL13">IFERROR(INDEX(Density-AvgDensity,MATCH(1,(N=$A13)*(KSI=AL$1),0),1),"")</f>
        <v/>
      </c>
      <c r="AM13" s="1" t="str">
        <f t="array" ref="AM13">IFERROR(INDEX(Density-AvgDensity,MATCH(1,(N=$A13)*(KSI=AM$1),0),1),"")</f>
        <v/>
      </c>
      <c r="AN13" s="1" t="str">
        <f t="array" ref="AN13">IFERROR(INDEX(Density-AvgDensity,MATCH(1,(N=$A13)*(KSI=AN$1),0),1),"")</f>
        <v/>
      </c>
      <c r="AO13" s="1" t="str">
        <f t="array" ref="AO13">IFERROR(INDEX(Density-AvgDensity,MATCH(1,(N=$A13)*(KSI=AO$1),0),1),"")</f>
        <v/>
      </c>
      <c r="AP13" s="1" t="str">
        <f t="array" ref="AP13">IFERROR(INDEX(Density-AvgDensity,MATCH(1,(N=$A13)*(KSI=AP$1),0),1),"")</f>
        <v/>
      </c>
      <c r="AQ13" s="1" t="str">
        <f t="array" ref="AQ13">IFERROR(INDEX(Density-AvgDensity,MATCH(1,(N=$A13)*(KSI=AQ$1),0),1),"")</f>
        <v/>
      </c>
      <c r="AR13" s="1" t="str">
        <f t="array" ref="AR13">IFERROR(INDEX(Density-AvgDensity,MATCH(1,(N=$A13)*(KSI=AR$1),0),1),"")</f>
        <v/>
      </c>
      <c r="AS13" s="1" t="str">
        <f t="array" ref="AS13">IFERROR(INDEX(Density-AvgDensity,MATCH(1,(N=$A13)*(KSI=AS$1),0),1),"")</f>
        <v/>
      </c>
      <c r="AT13" s="1" t="str">
        <f t="array" ref="AT13">IFERROR(INDEX(Density-AvgDensity,MATCH(1,(N=$A13)*(KSI=AT$1),0),1),"")</f>
        <v/>
      </c>
      <c r="AU13" s="1" t="str">
        <f t="array" ref="AU13">IFERROR(INDEX(Density-AvgDensity,MATCH(1,(N=$A13)*(KSI=AU$1),0),1),"")</f>
        <v/>
      </c>
      <c r="AV13" s="1" t="str">
        <f t="array" ref="AV13">IFERROR(INDEX(Density-AvgDensity,MATCH(1,(N=$A13)*(KSI=AV$1),0),1),"")</f>
        <v/>
      </c>
      <c r="AW13" s="1" t="str">
        <f t="array" ref="AW13">IFERROR(INDEX(Density-AvgDensity,MATCH(1,(N=$A13)*(KSI=AW$1),0),1),"")</f>
        <v/>
      </c>
      <c r="AX13" s="1" t="str">
        <f t="array" ref="AX13">IFERROR(INDEX(Density-AvgDensity,MATCH(1,(N=$A13)*(KSI=AX$1),0),1),"")</f>
        <v/>
      </c>
    </row>
    <row r="14" spans="1:55" x14ac:dyDescent="0.25">
      <c r="A14" s="7">
        <f t="array" ref="A14">IFERROR(INDEX(N, MATCH(0,COUNTIF($A$1:A13, N), 0)), "")</f>
        <v>130</v>
      </c>
      <c r="B14" s="1">
        <f t="array" ref="B14">IFERROR(INDEX(Density,MATCH(1,(N=$A14)*(KSI=B$1),0),1)-INDEX(AvgDensity,MATCH(1,(N=$A14)*(KSI=B$1),0),1),"")</f>
        <v>0.03</v>
      </c>
      <c r="C14" s="1">
        <f t="array" ref="C14">IFERROR(INDEX(Density,MATCH(1,(N=$A14)*(KSI=C$1),0),1)-INDEX(AvgDensity,MATCH(1,(N=$A14)*(KSI=C$1),0),1),"")</f>
        <v>0.04</v>
      </c>
      <c r="D14" s="1">
        <f t="array" ref="D14">IFERROR(INDEX(Density,MATCH(1,(N=$A14)*(KSI=D$1),0),1)-INDEX(AvgDensity,MATCH(1,(N=$A14)*(KSI=D$1),0),1),"")</f>
        <v>7.0000000000000007E-2</v>
      </c>
      <c r="E14" s="1">
        <f t="array" ref="E14">IFERROR(INDEX(Density,MATCH(1,(N=$A14)*(KSI=E$1),0),1)-INDEX(AvgDensity,MATCH(1,(N=$A14)*(KSI=E$1),0),1),"")</f>
        <v>0.09</v>
      </c>
      <c r="F14" s="1">
        <f t="array" ref="F14">IFERROR(INDEX(Density,MATCH(1,(N=$A14)*(KSI=F$1),0),1)-INDEX(AvgDensity,MATCH(1,(N=$A14)*(KSI=F$1),0),1),"")</f>
        <v>0.11000000000000001</v>
      </c>
      <c r="G14" s="1">
        <f t="array" ref="G14">IFERROR(INDEX(Density,MATCH(1,(N=$A14)*(KSI=G$1),0),1)-INDEX(AvgDensity,MATCH(1,(N=$A14)*(KSI=G$1),0),1),"")</f>
        <v>0.11</v>
      </c>
      <c r="H14" s="1">
        <f t="array" ref="H14">IFERROR(INDEX(Density,MATCH(1,(N=$A14)*(KSI=H$1),0),1)-INDEX(AvgDensity,MATCH(1,(N=$A14)*(KSI=H$1),0),1),"")</f>
        <v>0.13</v>
      </c>
      <c r="I14" s="1">
        <f t="array" ref="I14">IFERROR(INDEX(Density,MATCH(1,(N=$A14)*(KSI=I$1),0),1)-INDEX(AvgDensity,MATCH(1,(N=$A14)*(KSI=I$1),0),1),"")</f>
        <v>0.13</v>
      </c>
      <c r="J14" s="1">
        <f t="array" ref="J14">IFERROR(INDEX(Density,MATCH(1,(N=$A14)*(KSI=J$1),0),1)-INDEX(AvgDensity,MATCH(1,(N=$A14)*(KSI=J$1),0),1),"")</f>
        <v>0.13999999999999999</v>
      </c>
      <c r="K14" s="1">
        <f t="array" ref="K14">IFERROR(INDEX(Density,MATCH(1,(N=$A14)*(KSI=K$1),0),1)-INDEX(AvgDensity,MATCH(1,(N=$A14)*(KSI=K$1),0),1),"")</f>
        <v>0.13</v>
      </c>
      <c r="L14" s="1">
        <f t="array" ref="L14">IFERROR(INDEX(Density,MATCH(1,(N=$A14)*(KSI=L$1),0),1)-INDEX(AvgDensity,MATCH(1,(N=$A14)*(KSI=L$1),0),1),"")</f>
        <v>0.13999999999999999</v>
      </c>
      <c r="M14" s="1">
        <f t="array" ref="M14">IFERROR(INDEX(Density,MATCH(1,(N=$A14)*(KSI=M$1),0),1)-INDEX(AvgDensity,MATCH(1,(N=$A14)*(KSI=M$1),0),1),"")</f>
        <v>0.13</v>
      </c>
      <c r="N14" s="1">
        <f t="array" ref="N14">IFERROR(INDEX(Density,MATCH(1,(N=$A14)*(KSI=N$1),0),1)-INDEX(AvgDensity,MATCH(1,(N=$A14)*(KSI=N$1),0),1),"")</f>
        <v>0.13000000000000003</v>
      </c>
      <c r="O14" s="1">
        <f t="array" ref="O14">IFERROR(INDEX(Density,MATCH(1,(N=$A14)*(KSI=O$1),0),1)-INDEX(AvgDensity,MATCH(1,(N=$A14)*(KSI=O$1),0),1),"")</f>
        <v>0.10999999999999999</v>
      </c>
      <c r="P14" s="1">
        <f t="array" ref="P14">IFERROR(INDEX(Density,MATCH(1,(N=$A14)*(KSI=P$1),0),1)-INDEX(AvgDensity,MATCH(1,(N=$A14)*(KSI=P$1),0),1),"")</f>
        <v>9.9999999999999978E-2</v>
      </c>
      <c r="Q14" s="1">
        <f t="array" ref="Q14">IFERROR(INDEX(Density,MATCH(1,(N=$A14)*(KSI=Q$1),0),1)-INDEX(AvgDensity,MATCH(1,(N=$A14)*(KSI=Q$1),0),1),"")</f>
        <v>8.0000000000000016E-2</v>
      </c>
      <c r="R14" s="1">
        <f t="array" ref="R14">IFERROR(INDEX(Density,MATCH(1,(N=$A14)*(KSI=R$1),0),1)-INDEX(AvgDensity,MATCH(1,(N=$A14)*(KSI=R$1),0),1),"")</f>
        <v>0.06</v>
      </c>
      <c r="S14" s="1">
        <f t="array" ref="S14">IFERROR(INDEX(Density,MATCH(1,(N=$A14)*(KSI=S$1),0),1)-INDEX(AvgDensity,MATCH(1,(N=$A14)*(KSI=S$1),0),1),"")</f>
        <v>3.0000000000000027E-2</v>
      </c>
      <c r="T14" s="1">
        <f t="array" ref="T14">IFERROR(INDEX(Density,MATCH(1,(N=$A14)*(KSI=T$1),0),1)-INDEX(AvgDensity,MATCH(1,(N=$A14)*(KSI=T$1),0),1),"")</f>
        <v>1.9999999999999962E-2</v>
      </c>
      <c r="U14" s="1">
        <f t="array" ref="U14">IFERROR(INDEX(Density,MATCH(1,(N=$A14)*(KSI=U$1),0),1)-INDEX(AvgDensity,MATCH(1,(N=$A14)*(KSI=U$1),0),1),"")</f>
        <v>-1.0000000000000009E-2</v>
      </c>
      <c r="V14" s="1">
        <f t="array" ref="V14">IFERROR(INDEX(Density,MATCH(1,(N=$A14)*(KSI=V$1),0),1)-INDEX(AvgDensity,MATCH(1,(N=$A14)*(KSI=V$1),0),1),"")</f>
        <v>-4.0000000000000036E-2</v>
      </c>
      <c r="W14" s="1">
        <f t="array" ref="W14">IFERROR(INDEX(Density,MATCH(1,(N=$A14)*(KSI=W$1),0),1)-INDEX(AvgDensity,MATCH(1,(N=$A14)*(KSI=W$1),0),1),"")</f>
        <v>-7.999999999999996E-2</v>
      </c>
      <c r="X14" s="1">
        <f t="array" ref="X14">IFERROR(INDEX(Density,MATCH(1,(N=$A14)*(KSI=X$1),0),1)-INDEX(AvgDensity,MATCH(1,(N=$A14)*(KSI=X$1),0),1),"")</f>
        <v>-0.12</v>
      </c>
      <c r="Y14" s="1">
        <f t="array" ref="Y14">IFERROR(INDEX(Density,MATCH(1,(N=$A14)*(KSI=Y$1),0),1)-INDEX(AvgDensity,MATCH(1,(N=$A14)*(KSI=Y$1),0),1),"")</f>
        <v>-0.15000000000000002</v>
      </c>
      <c r="Z14" s="1">
        <f t="array" ref="Z14">IFERROR(INDEX(Density,MATCH(1,(N=$A14)*(KSI=Z$1),0),1)-INDEX(AvgDensity,MATCH(1,(N=$A14)*(KSI=Z$1),0),1),"")</f>
        <v>-0.21000000000000008</v>
      </c>
      <c r="AA14" s="1" t="str">
        <f t="array" ref="AA14">IFERROR(INDEX(Density-AvgDensity,MATCH(1,(N=$A14)*(KSI=AA$1),0),1),"")</f>
        <v/>
      </c>
      <c r="AB14" s="1" t="str">
        <f t="array" ref="AB14">IFERROR(INDEX(Density-AvgDensity,MATCH(1,(N=$A14)*(KSI=AB$1),0),1),"")</f>
        <v/>
      </c>
      <c r="AC14" s="1" t="str">
        <f t="array" ref="AC14">IFERROR(INDEX(Density-AvgDensity,MATCH(1,(N=$A14)*(KSI=AC$1),0),1),"")</f>
        <v/>
      </c>
      <c r="AD14" s="1" t="str">
        <f t="array" ref="AD14">IFERROR(INDEX(Density-AvgDensity,MATCH(1,(N=$A14)*(KSI=AD$1),0),1),"")</f>
        <v/>
      </c>
      <c r="AE14" s="1" t="str">
        <f t="array" ref="AE14">IFERROR(INDEX(Density-AvgDensity,MATCH(1,(N=$A14)*(KSI=AE$1),0),1),"")</f>
        <v/>
      </c>
      <c r="AF14" s="1" t="str">
        <f t="array" ref="AF14">IFERROR(INDEX(Density-AvgDensity,MATCH(1,(N=$A14)*(KSI=AF$1),0),1),"")</f>
        <v/>
      </c>
      <c r="AG14" s="1" t="str">
        <f t="array" ref="AG14">IFERROR(INDEX(Density-AvgDensity,MATCH(1,(N=$A14)*(KSI=AG$1),0),1),"")</f>
        <v/>
      </c>
      <c r="AH14" s="1" t="str">
        <f t="array" ref="AH14">IFERROR(INDEX(Density-AvgDensity,MATCH(1,(N=$A14)*(KSI=AH$1),0),1),"")</f>
        <v/>
      </c>
      <c r="AI14" s="1" t="str">
        <f t="array" ref="AI14">IFERROR(INDEX(Density-AvgDensity,MATCH(1,(N=$A14)*(KSI=AI$1),0),1),"")</f>
        <v/>
      </c>
      <c r="AJ14" s="1" t="str">
        <f t="array" ref="AJ14">IFERROR(INDEX(Density-AvgDensity,MATCH(1,(N=$A14)*(KSI=AJ$1),0),1),"")</f>
        <v/>
      </c>
      <c r="AK14" s="1" t="str">
        <f t="array" ref="AK14">IFERROR(INDEX(Density-AvgDensity,MATCH(1,(N=$A14)*(KSI=AK$1),0),1),"")</f>
        <v/>
      </c>
      <c r="AL14" s="1" t="str">
        <f t="array" ref="AL14">IFERROR(INDEX(Density-AvgDensity,MATCH(1,(N=$A14)*(KSI=AL$1),0),1),"")</f>
        <v/>
      </c>
      <c r="AM14" s="1" t="str">
        <f t="array" ref="AM14">IFERROR(INDEX(Density-AvgDensity,MATCH(1,(N=$A14)*(KSI=AM$1),0),1),"")</f>
        <v/>
      </c>
      <c r="AN14" s="1" t="str">
        <f t="array" ref="AN14">IFERROR(INDEX(Density-AvgDensity,MATCH(1,(N=$A14)*(KSI=AN$1),0),1),"")</f>
        <v/>
      </c>
      <c r="AO14" s="1" t="str">
        <f t="array" ref="AO14">IFERROR(INDEX(Density-AvgDensity,MATCH(1,(N=$A14)*(KSI=AO$1),0),1),"")</f>
        <v/>
      </c>
      <c r="AP14" s="1" t="str">
        <f t="array" ref="AP14">IFERROR(INDEX(Density-AvgDensity,MATCH(1,(N=$A14)*(KSI=AP$1),0),1),"")</f>
        <v/>
      </c>
      <c r="AQ14" s="1" t="str">
        <f t="array" ref="AQ14">IFERROR(INDEX(Density-AvgDensity,MATCH(1,(N=$A14)*(KSI=AQ$1),0),1),"")</f>
        <v/>
      </c>
      <c r="AR14" s="1" t="str">
        <f t="array" ref="AR14">IFERROR(INDEX(Density-AvgDensity,MATCH(1,(N=$A14)*(KSI=AR$1),0),1),"")</f>
        <v/>
      </c>
      <c r="AS14" s="1" t="str">
        <f t="array" ref="AS14">IFERROR(INDEX(Density-AvgDensity,MATCH(1,(N=$A14)*(KSI=AS$1),0),1),"")</f>
        <v/>
      </c>
      <c r="AT14" s="1" t="str">
        <f t="array" ref="AT14">IFERROR(INDEX(Density-AvgDensity,MATCH(1,(N=$A14)*(KSI=AT$1),0),1),"")</f>
        <v/>
      </c>
      <c r="AU14" s="1" t="str">
        <f t="array" ref="AU14">IFERROR(INDEX(Density-AvgDensity,MATCH(1,(N=$A14)*(KSI=AU$1),0),1),"")</f>
        <v/>
      </c>
      <c r="AV14" s="1" t="str">
        <f t="array" ref="AV14">IFERROR(INDEX(Density-AvgDensity,MATCH(1,(N=$A14)*(KSI=AV$1),0),1),"")</f>
        <v/>
      </c>
      <c r="AW14" s="1" t="str">
        <f t="array" ref="AW14">IFERROR(INDEX(Density-AvgDensity,MATCH(1,(N=$A14)*(KSI=AW$1),0),1),"")</f>
        <v/>
      </c>
      <c r="AX14" s="1" t="str">
        <f t="array" ref="AX14">IFERROR(INDEX(Density-AvgDensity,MATCH(1,(N=$A14)*(KSI=AX$1),0),1),"")</f>
        <v/>
      </c>
    </row>
    <row r="15" spans="1:55" x14ac:dyDescent="0.25">
      <c r="A15" s="7">
        <f t="array" ref="A15">IFERROR(INDEX(N, MATCH(0,COUNTIF($A$1:A14, N), 0)), "")</f>
        <v>140</v>
      </c>
      <c r="B15" s="1">
        <f t="array" ref="B15">IFERROR(INDEX(Density,MATCH(1,(N=$A15)*(KSI=B$1),0),1)-INDEX(AvgDensity,MATCH(1,(N=$A15)*(KSI=B$1),0),1),"")</f>
        <v>0.03</v>
      </c>
      <c r="C15" s="1">
        <f t="array" ref="C15">IFERROR(INDEX(Density,MATCH(1,(N=$A15)*(KSI=C$1),0),1)-INDEX(AvgDensity,MATCH(1,(N=$A15)*(KSI=C$1),0),1),"")</f>
        <v>4.9999999999999996E-2</v>
      </c>
      <c r="D15" s="1">
        <f t="array" ref="D15">IFERROR(INDEX(Density,MATCH(1,(N=$A15)*(KSI=D$1),0),1)-INDEX(AvgDensity,MATCH(1,(N=$A15)*(KSI=D$1),0),1),"")</f>
        <v>7.0000000000000007E-2</v>
      </c>
      <c r="E15" s="1">
        <f t="array" ref="E15">IFERROR(INDEX(Density,MATCH(1,(N=$A15)*(KSI=E$1),0),1)-INDEX(AvgDensity,MATCH(1,(N=$A15)*(KSI=E$1),0),1),"")</f>
        <v>0.09</v>
      </c>
      <c r="F15" s="1">
        <f t="array" ref="F15">IFERROR(INDEX(Density,MATCH(1,(N=$A15)*(KSI=F$1),0),1)-INDEX(AvgDensity,MATCH(1,(N=$A15)*(KSI=F$1),0),1),"")</f>
        <v>0.1</v>
      </c>
      <c r="G15" s="1">
        <f t="array" ref="G15">IFERROR(INDEX(Density,MATCH(1,(N=$A15)*(KSI=G$1),0),1)-INDEX(AvgDensity,MATCH(1,(N=$A15)*(KSI=G$1),0),1),"")</f>
        <v>0.11</v>
      </c>
      <c r="H15" s="1">
        <f t="array" ref="H15">IFERROR(INDEX(Density,MATCH(1,(N=$A15)*(KSI=H$1),0),1)-INDEX(AvgDensity,MATCH(1,(N=$A15)*(KSI=H$1),0),1),"")</f>
        <v>0.13</v>
      </c>
      <c r="I15" s="1">
        <f t="array" ref="I15">IFERROR(INDEX(Density,MATCH(1,(N=$A15)*(KSI=I$1),0),1)-INDEX(AvgDensity,MATCH(1,(N=$A15)*(KSI=I$1),0),1),"")</f>
        <v>0.13</v>
      </c>
      <c r="J15" s="1">
        <f t="array" ref="J15">IFERROR(INDEX(Density,MATCH(1,(N=$A15)*(KSI=J$1),0),1)-INDEX(AvgDensity,MATCH(1,(N=$A15)*(KSI=J$1),0),1),"")</f>
        <v>0.13999999999999999</v>
      </c>
      <c r="K15" s="1">
        <f t="array" ref="K15">IFERROR(INDEX(Density,MATCH(1,(N=$A15)*(KSI=K$1),0),1)-INDEX(AvgDensity,MATCH(1,(N=$A15)*(KSI=K$1),0),1),"")</f>
        <v>0.13</v>
      </c>
      <c r="L15" s="1">
        <f t="array" ref="L15">IFERROR(INDEX(Density,MATCH(1,(N=$A15)*(KSI=L$1),0),1)-INDEX(AvgDensity,MATCH(1,(N=$A15)*(KSI=L$1),0),1),"")</f>
        <v>0.13999999999999999</v>
      </c>
      <c r="M15" s="1">
        <f t="array" ref="M15">IFERROR(INDEX(Density,MATCH(1,(N=$A15)*(KSI=M$1),0),1)-INDEX(AvgDensity,MATCH(1,(N=$A15)*(KSI=M$1),0),1),"")</f>
        <v>0.14000000000000001</v>
      </c>
      <c r="N15" s="1">
        <f t="array" ref="N15">IFERROR(INDEX(Density,MATCH(1,(N=$A15)*(KSI=N$1),0),1)-INDEX(AvgDensity,MATCH(1,(N=$A15)*(KSI=N$1),0),1),"")</f>
        <v>0.12000000000000002</v>
      </c>
      <c r="O15" s="1">
        <f t="array" ref="O15">IFERROR(INDEX(Density,MATCH(1,(N=$A15)*(KSI=O$1),0),1)-INDEX(AvgDensity,MATCH(1,(N=$A15)*(KSI=O$1),0),1),"")</f>
        <v>0.10999999999999999</v>
      </c>
      <c r="P15" s="1">
        <f t="array" ref="P15">IFERROR(INDEX(Density,MATCH(1,(N=$A15)*(KSI=P$1),0),1)-INDEX(AvgDensity,MATCH(1,(N=$A15)*(KSI=P$1),0),1),"")</f>
        <v>8.9999999999999969E-2</v>
      </c>
      <c r="Q15" s="1">
        <f t="array" ref="Q15">IFERROR(INDEX(Density,MATCH(1,(N=$A15)*(KSI=Q$1),0),1)-INDEX(AvgDensity,MATCH(1,(N=$A15)*(KSI=Q$1),0),1),"")</f>
        <v>8.0000000000000016E-2</v>
      </c>
      <c r="R15" s="1">
        <f t="array" ref="R15">IFERROR(INDEX(Density,MATCH(1,(N=$A15)*(KSI=R$1),0),1)-INDEX(AvgDensity,MATCH(1,(N=$A15)*(KSI=R$1),0),1),"")</f>
        <v>0.06</v>
      </c>
      <c r="S15" s="1">
        <f t="array" ref="S15">IFERROR(INDEX(Density,MATCH(1,(N=$A15)*(KSI=S$1),0),1)-INDEX(AvgDensity,MATCH(1,(N=$A15)*(KSI=S$1),0),1),"")</f>
        <v>3.0000000000000027E-2</v>
      </c>
      <c r="T15" s="1">
        <f t="array" ref="T15">IFERROR(INDEX(Density,MATCH(1,(N=$A15)*(KSI=T$1),0),1)-INDEX(AvgDensity,MATCH(1,(N=$A15)*(KSI=T$1),0),1),"")</f>
        <v>1.0000000000000009E-2</v>
      </c>
      <c r="U15" s="1">
        <f t="array" ref="U15">IFERROR(INDEX(Density,MATCH(1,(N=$A15)*(KSI=U$1),0),1)-INDEX(AvgDensity,MATCH(1,(N=$A15)*(KSI=U$1),0),1),"")</f>
        <v>-2.0000000000000018E-2</v>
      </c>
      <c r="V15" s="1">
        <f t="array" ref="V15">IFERROR(INDEX(Density,MATCH(1,(N=$A15)*(KSI=V$1),0),1)-INDEX(AvgDensity,MATCH(1,(N=$A15)*(KSI=V$1),0),1),"")</f>
        <v>-4.0000000000000036E-2</v>
      </c>
      <c r="W15" s="1">
        <f t="array" ref="W15">IFERROR(INDEX(Density,MATCH(1,(N=$A15)*(KSI=W$1),0),1)-INDEX(AvgDensity,MATCH(1,(N=$A15)*(KSI=W$1),0),1),"")</f>
        <v>-8.9999999999999969E-2</v>
      </c>
      <c r="X15" s="1">
        <f t="array" ref="X15">IFERROR(INDEX(Density,MATCH(1,(N=$A15)*(KSI=X$1),0),1)-INDEX(AvgDensity,MATCH(1,(N=$A15)*(KSI=X$1),0),1),"")</f>
        <v>-0.13</v>
      </c>
      <c r="Y15" s="1">
        <f t="array" ref="Y15">IFERROR(INDEX(Density,MATCH(1,(N=$A15)*(KSI=Y$1),0),1)-INDEX(AvgDensity,MATCH(1,(N=$A15)*(KSI=Y$1),0),1),"")</f>
        <v>-0.15999999999999992</v>
      </c>
      <c r="Z15" s="1">
        <f t="array" ref="Z15">IFERROR(INDEX(Density,MATCH(1,(N=$A15)*(KSI=Z$1),0),1)-INDEX(AvgDensity,MATCH(1,(N=$A15)*(KSI=Z$1),0),1),"")</f>
        <v>-0.21000000000000008</v>
      </c>
      <c r="AA15" s="1" t="str">
        <f t="array" ref="AA15">IFERROR(INDEX(Density-AvgDensity,MATCH(1,(N=$A15)*(KSI=AA$1),0),1),"")</f>
        <v/>
      </c>
      <c r="AB15" s="1" t="str">
        <f t="array" ref="AB15">IFERROR(INDEX(Density-AvgDensity,MATCH(1,(N=$A15)*(KSI=AB$1),0),1),"")</f>
        <v/>
      </c>
      <c r="AC15" s="1" t="str">
        <f t="array" ref="AC15">IFERROR(INDEX(Density-AvgDensity,MATCH(1,(N=$A15)*(KSI=AC$1),0),1),"")</f>
        <v/>
      </c>
      <c r="AD15" s="1" t="str">
        <f t="array" ref="AD15">IFERROR(INDEX(Density-AvgDensity,MATCH(1,(N=$A15)*(KSI=AD$1),0),1),"")</f>
        <v/>
      </c>
      <c r="AE15" s="1" t="str">
        <f t="array" ref="AE15">IFERROR(INDEX(Density-AvgDensity,MATCH(1,(N=$A15)*(KSI=AE$1),0),1),"")</f>
        <v/>
      </c>
      <c r="AF15" s="1" t="str">
        <f t="array" ref="AF15">IFERROR(INDEX(Density-AvgDensity,MATCH(1,(N=$A15)*(KSI=AF$1),0),1),"")</f>
        <v/>
      </c>
      <c r="AG15" s="1" t="str">
        <f t="array" ref="AG15">IFERROR(INDEX(Density-AvgDensity,MATCH(1,(N=$A15)*(KSI=AG$1),0),1),"")</f>
        <v/>
      </c>
      <c r="AH15" s="1" t="str">
        <f t="array" ref="AH15">IFERROR(INDEX(Density-AvgDensity,MATCH(1,(N=$A15)*(KSI=AH$1),0),1),"")</f>
        <v/>
      </c>
      <c r="AI15" s="1" t="str">
        <f t="array" ref="AI15">IFERROR(INDEX(Density-AvgDensity,MATCH(1,(N=$A15)*(KSI=AI$1),0),1),"")</f>
        <v/>
      </c>
      <c r="AJ15" s="1" t="str">
        <f t="array" ref="AJ15">IFERROR(INDEX(Density-AvgDensity,MATCH(1,(N=$A15)*(KSI=AJ$1),0),1),"")</f>
        <v/>
      </c>
      <c r="AK15" s="1" t="str">
        <f t="array" ref="AK15">IFERROR(INDEX(Density-AvgDensity,MATCH(1,(N=$A15)*(KSI=AK$1),0),1),"")</f>
        <v/>
      </c>
      <c r="AL15" s="1" t="str">
        <f t="array" ref="AL15">IFERROR(INDEX(Density-AvgDensity,MATCH(1,(N=$A15)*(KSI=AL$1),0),1),"")</f>
        <v/>
      </c>
      <c r="AM15" s="1" t="str">
        <f t="array" ref="AM15">IFERROR(INDEX(Density-AvgDensity,MATCH(1,(N=$A15)*(KSI=AM$1),0),1),"")</f>
        <v/>
      </c>
      <c r="AN15" s="1" t="str">
        <f t="array" ref="AN15">IFERROR(INDEX(Density-AvgDensity,MATCH(1,(N=$A15)*(KSI=AN$1),0),1),"")</f>
        <v/>
      </c>
      <c r="AO15" s="1" t="str">
        <f t="array" ref="AO15">IFERROR(INDEX(Density-AvgDensity,MATCH(1,(N=$A15)*(KSI=AO$1),0),1),"")</f>
        <v/>
      </c>
      <c r="AP15" s="1" t="str">
        <f t="array" ref="AP15">IFERROR(INDEX(Density-AvgDensity,MATCH(1,(N=$A15)*(KSI=AP$1),0),1),"")</f>
        <v/>
      </c>
      <c r="AQ15" s="1" t="str">
        <f t="array" ref="AQ15">IFERROR(INDEX(Density-AvgDensity,MATCH(1,(N=$A15)*(KSI=AQ$1),0),1),"")</f>
        <v/>
      </c>
      <c r="AR15" s="1" t="str">
        <f t="array" ref="AR15">IFERROR(INDEX(Density-AvgDensity,MATCH(1,(N=$A15)*(KSI=AR$1),0),1),"")</f>
        <v/>
      </c>
      <c r="AS15" s="1" t="str">
        <f t="array" ref="AS15">IFERROR(INDEX(Density-AvgDensity,MATCH(1,(N=$A15)*(KSI=AS$1),0),1),"")</f>
        <v/>
      </c>
      <c r="AT15" s="1" t="str">
        <f t="array" ref="AT15">IFERROR(INDEX(Density-AvgDensity,MATCH(1,(N=$A15)*(KSI=AT$1),0),1),"")</f>
        <v/>
      </c>
      <c r="AU15" s="1" t="str">
        <f t="array" ref="AU15">IFERROR(INDEX(Density-AvgDensity,MATCH(1,(N=$A15)*(KSI=AU$1),0),1),"")</f>
        <v/>
      </c>
      <c r="AV15" s="1" t="str">
        <f t="array" ref="AV15">IFERROR(INDEX(Density-AvgDensity,MATCH(1,(N=$A15)*(KSI=AV$1),0),1),"")</f>
        <v/>
      </c>
      <c r="AW15" s="1" t="str">
        <f t="array" ref="AW15">IFERROR(INDEX(Density-AvgDensity,MATCH(1,(N=$A15)*(KSI=AW$1),0),1),"")</f>
        <v/>
      </c>
      <c r="AX15" s="1" t="str">
        <f t="array" ref="AX15">IFERROR(INDEX(Density-AvgDensity,MATCH(1,(N=$A15)*(KSI=AX$1),0),1),"")</f>
        <v/>
      </c>
    </row>
    <row r="16" spans="1:55" x14ac:dyDescent="0.25">
      <c r="A16" s="7">
        <f t="array" ref="A16">IFERROR(INDEX(N, MATCH(0,COUNTIF($A$1:A15, N), 0)), "")</f>
        <v>150</v>
      </c>
      <c r="B16" s="1">
        <f t="array" ref="B16">IFERROR(INDEX(Density,MATCH(1,(N=$A16)*(KSI=B$1),0),1)-INDEX(AvgDensity,MATCH(1,(N=$A16)*(KSI=B$1),0),1),"")</f>
        <v>0.03</v>
      </c>
      <c r="C16" s="1">
        <f t="array" ref="C16">IFERROR(INDEX(Density,MATCH(1,(N=$A16)*(KSI=C$1),0),1)-INDEX(AvgDensity,MATCH(1,(N=$A16)*(KSI=C$1),0),1),"")</f>
        <v>4.9999999999999996E-2</v>
      </c>
      <c r="D16" s="1">
        <f t="array" ref="D16">IFERROR(INDEX(Density,MATCH(1,(N=$A16)*(KSI=D$1),0),1)-INDEX(AvgDensity,MATCH(1,(N=$A16)*(KSI=D$1),0),1),"")</f>
        <v>7.0000000000000007E-2</v>
      </c>
      <c r="E16" s="1">
        <f t="array" ref="E16">IFERROR(INDEX(Density,MATCH(1,(N=$A16)*(KSI=E$1),0),1)-INDEX(AvgDensity,MATCH(1,(N=$A16)*(KSI=E$1),0),1),"")</f>
        <v>0.09</v>
      </c>
      <c r="F16" s="1">
        <f t="array" ref="F16">IFERROR(INDEX(Density,MATCH(1,(N=$A16)*(KSI=F$1),0),1)-INDEX(AvgDensity,MATCH(1,(N=$A16)*(KSI=F$1),0),1),"")</f>
        <v>0.11000000000000001</v>
      </c>
      <c r="G16" s="1">
        <f t="array" ref="G16">IFERROR(INDEX(Density,MATCH(1,(N=$A16)*(KSI=G$1),0),1)-INDEX(AvgDensity,MATCH(1,(N=$A16)*(KSI=G$1),0),1),"")</f>
        <v>0.11</v>
      </c>
      <c r="H16" s="1">
        <f t="array" ref="H16">IFERROR(INDEX(Density,MATCH(1,(N=$A16)*(KSI=H$1),0),1)-INDEX(AvgDensity,MATCH(1,(N=$A16)*(KSI=H$1),0),1),"")</f>
        <v>0.13</v>
      </c>
      <c r="I16" s="1">
        <f t="array" ref="I16">IFERROR(INDEX(Density,MATCH(1,(N=$A16)*(KSI=I$1),0),1)-INDEX(AvgDensity,MATCH(1,(N=$A16)*(KSI=I$1),0),1),"")</f>
        <v>0.13</v>
      </c>
      <c r="J16" s="1">
        <f t="array" ref="J16">IFERROR(INDEX(Density,MATCH(1,(N=$A16)*(KSI=J$1),0),1)-INDEX(AvgDensity,MATCH(1,(N=$A16)*(KSI=J$1),0),1),"")</f>
        <v>0.13999999999999999</v>
      </c>
      <c r="K16" s="1">
        <f t="array" ref="K16">IFERROR(INDEX(Density,MATCH(1,(N=$A16)*(KSI=K$1),0),1)-INDEX(AvgDensity,MATCH(1,(N=$A16)*(KSI=K$1),0),1),"")</f>
        <v>0.13</v>
      </c>
      <c r="L16" s="1">
        <f t="array" ref="L16">IFERROR(INDEX(Density,MATCH(1,(N=$A16)*(KSI=L$1),0),1)-INDEX(AvgDensity,MATCH(1,(N=$A16)*(KSI=L$1),0),1),"")</f>
        <v>0.13999999999999999</v>
      </c>
      <c r="M16" s="1">
        <f t="array" ref="M16">IFERROR(INDEX(Density,MATCH(1,(N=$A16)*(KSI=M$1),0),1)-INDEX(AvgDensity,MATCH(1,(N=$A16)*(KSI=M$1),0),1),"")</f>
        <v>0.13</v>
      </c>
      <c r="N16" s="1">
        <f t="array" ref="N16">IFERROR(INDEX(Density,MATCH(1,(N=$A16)*(KSI=N$1),0),1)-INDEX(AvgDensity,MATCH(1,(N=$A16)*(KSI=N$1),0),1),"")</f>
        <v>0.12000000000000002</v>
      </c>
      <c r="O16" s="1">
        <f t="array" ref="O16">IFERROR(INDEX(Density,MATCH(1,(N=$A16)*(KSI=O$1),0),1)-INDEX(AvgDensity,MATCH(1,(N=$A16)*(KSI=O$1),0),1),"")</f>
        <v>0.10999999999999999</v>
      </c>
      <c r="P16" s="1">
        <f t="array" ref="P16">IFERROR(INDEX(Density,MATCH(1,(N=$A16)*(KSI=P$1),0),1)-INDEX(AvgDensity,MATCH(1,(N=$A16)*(KSI=P$1),0),1),"")</f>
        <v>9.9999999999999978E-2</v>
      </c>
      <c r="Q16" s="1">
        <f t="array" ref="Q16">IFERROR(INDEX(Density,MATCH(1,(N=$A16)*(KSI=Q$1),0),1)-INDEX(AvgDensity,MATCH(1,(N=$A16)*(KSI=Q$1),0),1),"")</f>
        <v>8.0000000000000016E-2</v>
      </c>
      <c r="R16" s="1">
        <f t="array" ref="R16">IFERROR(INDEX(Density,MATCH(1,(N=$A16)*(KSI=R$1),0),1)-INDEX(AvgDensity,MATCH(1,(N=$A16)*(KSI=R$1),0),1),"")</f>
        <v>0.06</v>
      </c>
      <c r="S16" s="1">
        <f t="array" ref="S16">IFERROR(INDEX(Density,MATCH(1,(N=$A16)*(KSI=S$1),0),1)-INDEX(AvgDensity,MATCH(1,(N=$A16)*(KSI=S$1),0),1),"")</f>
        <v>3.0000000000000027E-2</v>
      </c>
      <c r="T16" s="1">
        <f t="array" ref="T16">IFERROR(INDEX(Density,MATCH(1,(N=$A16)*(KSI=T$1),0),1)-INDEX(AvgDensity,MATCH(1,(N=$A16)*(KSI=T$1),0),1),"")</f>
        <v>1.9999999999999962E-2</v>
      </c>
      <c r="U16" s="1">
        <f t="array" ref="U16">IFERROR(INDEX(Density,MATCH(1,(N=$A16)*(KSI=U$1),0),1)-INDEX(AvgDensity,MATCH(1,(N=$A16)*(KSI=U$1),0),1),"")</f>
        <v>-2.0000000000000018E-2</v>
      </c>
      <c r="V16" s="1">
        <f t="array" ref="V16">IFERROR(INDEX(Density,MATCH(1,(N=$A16)*(KSI=V$1),0),1)-INDEX(AvgDensity,MATCH(1,(N=$A16)*(KSI=V$1),0),1),"")</f>
        <v>-4.0000000000000036E-2</v>
      </c>
      <c r="W16" s="1">
        <f t="array" ref="W16">IFERROR(INDEX(Density,MATCH(1,(N=$A16)*(KSI=W$1),0),1)-INDEX(AvgDensity,MATCH(1,(N=$A16)*(KSI=W$1),0),1),"")</f>
        <v>-8.9999999999999969E-2</v>
      </c>
      <c r="X16" s="1">
        <f t="array" ref="X16">IFERROR(INDEX(Density,MATCH(1,(N=$A16)*(KSI=X$1),0),1)-INDEX(AvgDensity,MATCH(1,(N=$A16)*(KSI=X$1),0),1),"")</f>
        <v>-0.10999999999999999</v>
      </c>
      <c r="Y16" s="1">
        <f t="array" ref="Y16">IFERROR(INDEX(Density,MATCH(1,(N=$A16)*(KSI=Y$1),0),1)-INDEX(AvgDensity,MATCH(1,(N=$A16)*(KSI=Y$1),0),1),"")</f>
        <v>-0.15999999999999992</v>
      </c>
      <c r="Z16" s="1">
        <f t="array" ref="Z16">IFERROR(INDEX(Density,MATCH(1,(N=$A16)*(KSI=Z$1),0),1)-INDEX(AvgDensity,MATCH(1,(N=$A16)*(KSI=Z$1),0),1),"")</f>
        <v>-0.21000000000000008</v>
      </c>
      <c r="AA16" s="1" t="str">
        <f t="array" ref="AA16">IFERROR(INDEX(Density-AvgDensity,MATCH(1,(N=$A16)*(KSI=AA$1),0),1),"")</f>
        <v/>
      </c>
      <c r="AB16" s="1" t="str">
        <f t="array" ref="AB16">IFERROR(INDEX(Density-AvgDensity,MATCH(1,(N=$A16)*(KSI=AB$1),0),1),"")</f>
        <v/>
      </c>
      <c r="AC16" s="1" t="str">
        <f t="array" ref="AC16">IFERROR(INDEX(Density-AvgDensity,MATCH(1,(N=$A16)*(KSI=AC$1),0),1),"")</f>
        <v/>
      </c>
      <c r="AD16" s="1" t="str">
        <f t="array" ref="AD16">IFERROR(INDEX(Density-AvgDensity,MATCH(1,(N=$A16)*(KSI=AD$1),0),1),"")</f>
        <v/>
      </c>
      <c r="AE16" s="1" t="str">
        <f t="array" ref="AE16">IFERROR(INDEX(Density-AvgDensity,MATCH(1,(N=$A16)*(KSI=AE$1),0),1),"")</f>
        <v/>
      </c>
      <c r="AF16" s="1" t="str">
        <f t="array" ref="AF16">IFERROR(INDEX(Density-AvgDensity,MATCH(1,(N=$A16)*(KSI=AF$1),0),1),"")</f>
        <v/>
      </c>
      <c r="AG16" s="1" t="str">
        <f t="array" ref="AG16">IFERROR(INDEX(Density-AvgDensity,MATCH(1,(N=$A16)*(KSI=AG$1),0),1),"")</f>
        <v/>
      </c>
      <c r="AH16" s="1" t="str">
        <f t="array" ref="AH16">IFERROR(INDEX(Density-AvgDensity,MATCH(1,(N=$A16)*(KSI=AH$1),0),1),"")</f>
        <v/>
      </c>
      <c r="AI16" s="1" t="str">
        <f t="array" ref="AI16">IFERROR(INDEX(Density-AvgDensity,MATCH(1,(N=$A16)*(KSI=AI$1),0),1),"")</f>
        <v/>
      </c>
      <c r="AJ16" s="1" t="str">
        <f t="array" ref="AJ16">IFERROR(INDEX(Density-AvgDensity,MATCH(1,(N=$A16)*(KSI=AJ$1),0),1),"")</f>
        <v/>
      </c>
      <c r="AK16" s="1" t="str">
        <f t="array" ref="AK16">IFERROR(INDEX(Density-AvgDensity,MATCH(1,(N=$A16)*(KSI=AK$1),0),1),"")</f>
        <v/>
      </c>
      <c r="AL16" s="1" t="str">
        <f t="array" ref="AL16">IFERROR(INDEX(Density-AvgDensity,MATCH(1,(N=$A16)*(KSI=AL$1),0),1),"")</f>
        <v/>
      </c>
      <c r="AM16" s="1" t="str">
        <f t="array" ref="AM16">IFERROR(INDEX(Density-AvgDensity,MATCH(1,(N=$A16)*(KSI=AM$1),0),1),"")</f>
        <v/>
      </c>
      <c r="AN16" s="1" t="str">
        <f t="array" ref="AN16">IFERROR(INDEX(Density-AvgDensity,MATCH(1,(N=$A16)*(KSI=AN$1),0),1),"")</f>
        <v/>
      </c>
      <c r="AO16" s="1" t="str">
        <f t="array" ref="AO16">IFERROR(INDEX(Density-AvgDensity,MATCH(1,(N=$A16)*(KSI=AO$1),0),1),"")</f>
        <v/>
      </c>
      <c r="AP16" s="1" t="str">
        <f t="array" ref="AP16">IFERROR(INDEX(Density-AvgDensity,MATCH(1,(N=$A16)*(KSI=AP$1),0),1),"")</f>
        <v/>
      </c>
      <c r="AQ16" s="1" t="str">
        <f t="array" ref="AQ16">IFERROR(INDEX(Density-AvgDensity,MATCH(1,(N=$A16)*(KSI=AQ$1),0),1),"")</f>
        <v/>
      </c>
      <c r="AR16" s="1" t="str">
        <f t="array" ref="AR16">IFERROR(INDEX(Density-AvgDensity,MATCH(1,(N=$A16)*(KSI=AR$1),0),1),"")</f>
        <v/>
      </c>
      <c r="AS16" s="1" t="str">
        <f t="array" ref="AS16">IFERROR(INDEX(Density-AvgDensity,MATCH(1,(N=$A16)*(KSI=AS$1),0),1),"")</f>
        <v/>
      </c>
      <c r="AT16" s="1" t="str">
        <f t="array" ref="AT16">IFERROR(INDEX(Density-AvgDensity,MATCH(1,(N=$A16)*(KSI=AT$1),0),1),"")</f>
        <v/>
      </c>
      <c r="AU16" s="1" t="str">
        <f t="array" ref="AU16">IFERROR(INDEX(Density-AvgDensity,MATCH(1,(N=$A16)*(KSI=AU$1),0),1),"")</f>
        <v/>
      </c>
      <c r="AV16" s="1" t="str">
        <f t="array" ref="AV16">IFERROR(INDEX(Density-AvgDensity,MATCH(1,(N=$A16)*(KSI=AV$1),0),1),"")</f>
        <v/>
      </c>
      <c r="AW16" s="1" t="str">
        <f t="array" ref="AW16">IFERROR(INDEX(Density-AvgDensity,MATCH(1,(N=$A16)*(KSI=AW$1),0),1),"")</f>
        <v/>
      </c>
      <c r="AX16" s="1" t="str">
        <f t="array" ref="AX16">IFERROR(INDEX(Density-AvgDensity,MATCH(1,(N=$A16)*(KSI=AX$1),0),1),"")</f>
        <v/>
      </c>
    </row>
    <row r="17" spans="1:50" x14ac:dyDescent="0.25">
      <c r="A17" s="7">
        <f t="array" ref="A17">IFERROR(INDEX(N, MATCH(0,COUNTIF($A$1:A16, N), 0)), "")</f>
        <v>160</v>
      </c>
      <c r="B17" s="1">
        <f t="array" ref="B17">IFERROR(INDEX(Density,MATCH(1,(N=$A17)*(KSI=B$1),0),1)-INDEX(AvgDensity,MATCH(1,(N=$A17)*(KSI=B$1),0),1),"")</f>
        <v>0.03</v>
      </c>
      <c r="C17" s="1">
        <f t="array" ref="C17">IFERROR(INDEX(Density,MATCH(1,(N=$A17)*(KSI=C$1),0),1)-INDEX(AvgDensity,MATCH(1,(N=$A17)*(KSI=C$1),0),1),"")</f>
        <v>4.9999999999999996E-2</v>
      </c>
      <c r="D17" s="1">
        <f t="array" ref="D17">IFERROR(INDEX(Density,MATCH(1,(N=$A17)*(KSI=D$1),0),1)-INDEX(AvgDensity,MATCH(1,(N=$A17)*(KSI=D$1),0),1),"")</f>
        <v>7.0000000000000007E-2</v>
      </c>
      <c r="E17" s="1">
        <f t="array" ref="E17">IFERROR(INDEX(Density,MATCH(1,(N=$A17)*(KSI=E$1),0),1)-INDEX(AvgDensity,MATCH(1,(N=$A17)*(KSI=E$1),0),1),"")</f>
        <v>0.09</v>
      </c>
      <c r="F17" s="1">
        <f t="array" ref="F17">IFERROR(INDEX(Density,MATCH(1,(N=$A17)*(KSI=F$1),0),1)-INDEX(AvgDensity,MATCH(1,(N=$A17)*(KSI=F$1),0),1),"")</f>
        <v>0.11000000000000001</v>
      </c>
      <c r="G17" s="1">
        <f t="array" ref="G17">IFERROR(INDEX(Density,MATCH(1,(N=$A17)*(KSI=G$1),0),1)-INDEX(AvgDensity,MATCH(1,(N=$A17)*(KSI=G$1),0),1),"")</f>
        <v>0.11</v>
      </c>
      <c r="H17" s="1">
        <f t="array" ref="H17">IFERROR(INDEX(Density,MATCH(1,(N=$A17)*(KSI=H$1),0),1)-INDEX(AvgDensity,MATCH(1,(N=$A17)*(KSI=H$1),0),1),"")</f>
        <v>0.13</v>
      </c>
      <c r="I17" s="1">
        <f t="array" ref="I17">IFERROR(INDEX(Density,MATCH(1,(N=$A17)*(KSI=I$1),0),1)-INDEX(AvgDensity,MATCH(1,(N=$A17)*(KSI=I$1),0),1),"")</f>
        <v>0.13</v>
      </c>
      <c r="J17" s="1">
        <f t="array" ref="J17">IFERROR(INDEX(Density,MATCH(1,(N=$A17)*(KSI=J$1),0),1)-INDEX(AvgDensity,MATCH(1,(N=$A17)*(KSI=J$1),0),1),"")</f>
        <v>0.13999999999999999</v>
      </c>
      <c r="K17" s="1">
        <f t="array" ref="K17">IFERROR(INDEX(Density,MATCH(1,(N=$A17)*(KSI=K$1),0),1)-INDEX(AvgDensity,MATCH(1,(N=$A17)*(KSI=K$1),0),1),"")</f>
        <v>0.13</v>
      </c>
      <c r="L17" s="1">
        <f t="array" ref="L17">IFERROR(INDEX(Density,MATCH(1,(N=$A17)*(KSI=L$1),0),1)-INDEX(AvgDensity,MATCH(1,(N=$A17)*(KSI=L$1),0),1),"")</f>
        <v>0.13000000000000003</v>
      </c>
      <c r="M17" s="1">
        <f t="array" ref="M17">IFERROR(INDEX(Density,MATCH(1,(N=$A17)*(KSI=M$1),0),1)-INDEX(AvgDensity,MATCH(1,(N=$A17)*(KSI=M$1),0),1),"")</f>
        <v>0.13</v>
      </c>
      <c r="N17" s="1">
        <f t="array" ref="N17">IFERROR(INDEX(Density,MATCH(1,(N=$A17)*(KSI=N$1),0),1)-INDEX(AvgDensity,MATCH(1,(N=$A17)*(KSI=N$1),0),1),"")</f>
        <v>0.13000000000000003</v>
      </c>
      <c r="O17" s="1">
        <f t="array" ref="O17">IFERROR(INDEX(Density,MATCH(1,(N=$A17)*(KSI=O$1),0),1)-INDEX(AvgDensity,MATCH(1,(N=$A17)*(KSI=O$1),0),1),"")</f>
        <v>0.10999999999999999</v>
      </c>
      <c r="P17" s="1">
        <f t="array" ref="P17">IFERROR(INDEX(Density,MATCH(1,(N=$A17)*(KSI=P$1),0),1)-INDEX(AvgDensity,MATCH(1,(N=$A17)*(KSI=P$1),0),1),"")</f>
        <v>9.9999999999999978E-2</v>
      </c>
      <c r="Q17" s="1">
        <f t="array" ref="Q17">IFERROR(INDEX(Density,MATCH(1,(N=$A17)*(KSI=Q$1),0),1)-INDEX(AvgDensity,MATCH(1,(N=$A17)*(KSI=Q$1),0),1),"")</f>
        <v>8.0000000000000016E-2</v>
      </c>
      <c r="R17" s="1">
        <f t="array" ref="R17">IFERROR(INDEX(Density,MATCH(1,(N=$A17)*(KSI=R$1),0),1)-INDEX(AvgDensity,MATCH(1,(N=$A17)*(KSI=R$1),0),1),"")</f>
        <v>0.06</v>
      </c>
      <c r="S17" s="1">
        <f t="array" ref="S17">IFERROR(INDEX(Density,MATCH(1,(N=$A17)*(KSI=S$1),0),1)-INDEX(AvgDensity,MATCH(1,(N=$A17)*(KSI=S$1),0),1),"")</f>
        <v>3.0000000000000027E-2</v>
      </c>
      <c r="T17" s="1">
        <f t="array" ref="T17">IFERROR(INDEX(Density,MATCH(1,(N=$A17)*(KSI=T$1),0),1)-INDEX(AvgDensity,MATCH(1,(N=$A17)*(KSI=T$1),0),1),"")</f>
        <v>1.9999999999999962E-2</v>
      </c>
      <c r="U17" s="1">
        <f t="array" ref="U17">IFERROR(INDEX(Density,MATCH(1,(N=$A17)*(KSI=U$1),0),1)-INDEX(AvgDensity,MATCH(1,(N=$A17)*(KSI=U$1),0),1),"")</f>
        <v>-1.0000000000000009E-2</v>
      </c>
      <c r="V17" s="1">
        <f t="array" ref="V17">IFERROR(INDEX(Density,MATCH(1,(N=$A17)*(KSI=V$1),0),1)-INDEX(AvgDensity,MATCH(1,(N=$A17)*(KSI=V$1),0),1),"")</f>
        <v>-5.0000000000000044E-2</v>
      </c>
      <c r="W17" s="1">
        <f t="array" ref="W17">IFERROR(INDEX(Density,MATCH(1,(N=$A17)*(KSI=W$1),0),1)-INDEX(AvgDensity,MATCH(1,(N=$A17)*(KSI=W$1),0),1),"")</f>
        <v>-8.9999999999999969E-2</v>
      </c>
      <c r="X17" s="1">
        <f t="array" ref="X17">IFERROR(INDEX(Density,MATCH(1,(N=$A17)*(KSI=X$1),0),1)-INDEX(AvgDensity,MATCH(1,(N=$A17)*(KSI=X$1),0),1),"")</f>
        <v>-0.12</v>
      </c>
      <c r="Y17" s="1">
        <f t="array" ref="Y17">IFERROR(INDEX(Density,MATCH(1,(N=$A17)*(KSI=Y$1),0),1)-INDEX(AvgDensity,MATCH(1,(N=$A17)*(KSI=Y$1),0),1),"")</f>
        <v>-0.15000000000000002</v>
      </c>
      <c r="Z17" s="1">
        <f t="array" ref="Z17">IFERROR(INDEX(Density,MATCH(1,(N=$A17)*(KSI=Z$1),0),1)-INDEX(AvgDensity,MATCH(1,(N=$A17)*(KSI=Z$1),0),1),"")</f>
        <v>-0.22000000000000008</v>
      </c>
      <c r="AA17" s="1" t="str">
        <f t="array" ref="AA17">IFERROR(INDEX(Density-AvgDensity,MATCH(1,(N=$A17)*(KSI=AA$1),0),1),"")</f>
        <v/>
      </c>
      <c r="AB17" s="1" t="str">
        <f t="array" ref="AB17">IFERROR(INDEX(Density-AvgDensity,MATCH(1,(N=$A17)*(KSI=AB$1),0),1),"")</f>
        <v/>
      </c>
      <c r="AC17" s="1" t="str">
        <f t="array" ref="AC17">IFERROR(INDEX(Density-AvgDensity,MATCH(1,(N=$A17)*(KSI=AC$1),0),1),"")</f>
        <v/>
      </c>
      <c r="AD17" s="1" t="str">
        <f t="array" ref="AD17">IFERROR(INDEX(Density-AvgDensity,MATCH(1,(N=$A17)*(KSI=AD$1),0),1),"")</f>
        <v/>
      </c>
      <c r="AE17" s="1" t="str">
        <f t="array" ref="AE17">IFERROR(INDEX(Density-AvgDensity,MATCH(1,(N=$A17)*(KSI=AE$1),0),1),"")</f>
        <v/>
      </c>
      <c r="AF17" s="1" t="str">
        <f t="array" ref="AF17">IFERROR(INDEX(Density-AvgDensity,MATCH(1,(N=$A17)*(KSI=AF$1),0),1),"")</f>
        <v/>
      </c>
      <c r="AG17" s="1" t="str">
        <f t="array" ref="AG17">IFERROR(INDEX(Density-AvgDensity,MATCH(1,(N=$A17)*(KSI=AG$1),0),1),"")</f>
        <v/>
      </c>
      <c r="AH17" s="1" t="str">
        <f t="array" ref="AH17">IFERROR(INDEX(Density-AvgDensity,MATCH(1,(N=$A17)*(KSI=AH$1),0),1),"")</f>
        <v/>
      </c>
      <c r="AI17" s="1" t="str">
        <f t="array" ref="AI17">IFERROR(INDEX(Density-AvgDensity,MATCH(1,(N=$A17)*(KSI=AI$1),0),1),"")</f>
        <v/>
      </c>
      <c r="AJ17" s="1" t="str">
        <f t="array" ref="AJ17">IFERROR(INDEX(Density-AvgDensity,MATCH(1,(N=$A17)*(KSI=AJ$1),0),1),"")</f>
        <v/>
      </c>
      <c r="AK17" s="1" t="str">
        <f t="array" ref="AK17">IFERROR(INDEX(Density-AvgDensity,MATCH(1,(N=$A17)*(KSI=AK$1),0),1),"")</f>
        <v/>
      </c>
      <c r="AL17" s="1" t="str">
        <f t="array" ref="AL17">IFERROR(INDEX(Density-AvgDensity,MATCH(1,(N=$A17)*(KSI=AL$1),0),1),"")</f>
        <v/>
      </c>
      <c r="AM17" s="1" t="str">
        <f t="array" ref="AM17">IFERROR(INDEX(Density-AvgDensity,MATCH(1,(N=$A17)*(KSI=AM$1),0),1),"")</f>
        <v/>
      </c>
      <c r="AN17" s="1" t="str">
        <f t="array" ref="AN17">IFERROR(INDEX(Density-AvgDensity,MATCH(1,(N=$A17)*(KSI=AN$1),0),1),"")</f>
        <v/>
      </c>
      <c r="AO17" s="1" t="str">
        <f t="array" ref="AO17">IFERROR(INDEX(Density-AvgDensity,MATCH(1,(N=$A17)*(KSI=AO$1),0),1),"")</f>
        <v/>
      </c>
      <c r="AP17" s="1" t="str">
        <f t="array" ref="AP17">IFERROR(INDEX(Density-AvgDensity,MATCH(1,(N=$A17)*(KSI=AP$1),0),1),"")</f>
        <v/>
      </c>
      <c r="AQ17" s="1" t="str">
        <f t="array" ref="AQ17">IFERROR(INDEX(Density-AvgDensity,MATCH(1,(N=$A17)*(KSI=AQ$1),0),1),"")</f>
        <v/>
      </c>
      <c r="AR17" s="1" t="str">
        <f t="array" ref="AR17">IFERROR(INDEX(Density-AvgDensity,MATCH(1,(N=$A17)*(KSI=AR$1),0),1),"")</f>
        <v/>
      </c>
      <c r="AS17" s="1" t="str">
        <f t="array" ref="AS17">IFERROR(INDEX(Density-AvgDensity,MATCH(1,(N=$A17)*(KSI=AS$1),0),1),"")</f>
        <v/>
      </c>
      <c r="AT17" s="1" t="str">
        <f t="array" ref="AT17">IFERROR(INDEX(Density-AvgDensity,MATCH(1,(N=$A17)*(KSI=AT$1),0),1),"")</f>
        <v/>
      </c>
      <c r="AU17" s="1" t="str">
        <f t="array" ref="AU17">IFERROR(INDEX(Density-AvgDensity,MATCH(1,(N=$A17)*(KSI=AU$1),0),1),"")</f>
        <v/>
      </c>
      <c r="AV17" s="1" t="str">
        <f t="array" ref="AV17">IFERROR(INDEX(Density-AvgDensity,MATCH(1,(N=$A17)*(KSI=AV$1),0),1),"")</f>
        <v/>
      </c>
      <c r="AW17" s="1" t="str">
        <f t="array" ref="AW17">IFERROR(INDEX(Density-AvgDensity,MATCH(1,(N=$A17)*(KSI=AW$1),0),1),"")</f>
        <v/>
      </c>
      <c r="AX17" s="1" t="str">
        <f t="array" ref="AX17">IFERROR(INDEX(Density-AvgDensity,MATCH(1,(N=$A17)*(KSI=AX$1),0),1),"")</f>
        <v/>
      </c>
    </row>
    <row r="18" spans="1:50" x14ac:dyDescent="0.25">
      <c r="A18" s="7">
        <f t="array" ref="A18">IFERROR(INDEX(N, MATCH(0,COUNTIF($A$1:A17, N), 0)), "")</f>
        <v>170</v>
      </c>
      <c r="B18" s="1">
        <f t="array" ref="B18">IFERROR(INDEX(Density,MATCH(1,(N=$A18)*(KSI=B$1),0),1)-INDEX(AvgDensity,MATCH(1,(N=$A18)*(KSI=B$1),0),1),"")</f>
        <v>0.03</v>
      </c>
      <c r="C18" s="1">
        <f t="array" ref="C18">IFERROR(INDEX(Density,MATCH(1,(N=$A18)*(KSI=C$1),0),1)-INDEX(AvgDensity,MATCH(1,(N=$A18)*(KSI=C$1),0),1),"")</f>
        <v>4.9999999999999996E-2</v>
      </c>
      <c r="D18" s="1">
        <f t="array" ref="D18">IFERROR(INDEX(Density,MATCH(1,(N=$A18)*(KSI=D$1),0),1)-INDEX(AvgDensity,MATCH(1,(N=$A18)*(KSI=D$1),0),1),"")</f>
        <v>7.0000000000000007E-2</v>
      </c>
      <c r="E18" s="1">
        <f t="array" ref="E18">IFERROR(INDEX(Density,MATCH(1,(N=$A18)*(KSI=E$1),0),1)-INDEX(AvgDensity,MATCH(1,(N=$A18)*(KSI=E$1),0),1),"")</f>
        <v>0.09</v>
      </c>
      <c r="F18" s="1">
        <f t="array" ref="F18">IFERROR(INDEX(Density,MATCH(1,(N=$A18)*(KSI=F$1),0),1)-INDEX(AvgDensity,MATCH(1,(N=$A18)*(KSI=F$1),0),1),"")</f>
        <v>0.11000000000000001</v>
      </c>
      <c r="G18" s="1">
        <f t="array" ref="G18">IFERROR(INDEX(Density,MATCH(1,(N=$A18)*(KSI=G$1),0),1)-INDEX(AvgDensity,MATCH(1,(N=$A18)*(KSI=G$1),0),1),"")</f>
        <v>0.11</v>
      </c>
      <c r="H18" s="1">
        <f t="array" ref="H18">IFERROR(INDEX(Density,MATCH(1,(N=$A18)*(KSI=H$1),0),1)-INDEX(AvgDensity,MATCH(1,(N=$A18)*(KSI=H$1),0),1),"")</f>
        <v>0.13</v>
      </c>
      <c r="I18" s="1">
        <f t="array" ref="I18">IFERROR(INDEX(Density,MATCH(1,(N=$A18)*(KSI=I$1),0),1)-INDEX(AvgDensity,MATCH(1,(N=$A18)*(KSI=I$1),0),1),"")</f>
        <v>0.13</v>
      </c>
      <c r="J18" s="1">
        <f t="array" ref="J18">IFERROR(INDEX(Density,MATCH(1,(N=$A18)*(KSI=J$1),0),1)-INDEX(AvgDensity,MATCH(1,(N=$A18)*(KSI=J$1),0),1),"")</f>
        <v>0.13999999999999999</v>
      </c>
      <c r="K18" s="1">
        <f t="array" ref="K18">IFERROR(INDEX(Density,MATCH(1,(N=$A18)*(KSI=K$1),0),1)-INDEX(AvgDensity,MATCH(1,(N=$A18)*(KSI=K$1),0),1),"")</f>
        <v>0.13</v>
      </c>
      <c r="L18" s="1">
        <f t="array" ref="L18">IFERROR(INDEX(Density,MATCH(1,(N=$A18)*(KSI=L$1),0),1)-INDEX(AvgDensity,MATCH(1,(N=$A18)*(KSI=L$1),0),1),"")</f>
        <v>0.13000000000000003</v>
      </c>
      <c r="M18" s="1">
        <f t="array" ref="M18">IFERROR(INDEX(Density,MATCH(1,(N=$A18)*(KSI=M$1),0),1)-INDEX(AvgDensity,MATCH(1,(N=$A18)*(KSI=M$1),0),1),"")</f>
        <v>0.13</v>
      </c>
      <c r="N18" s="1">
        <f t="array" ref="N18">IFERROR(INDEX(Density,MATCH(1,(N=$A18)*(KSI=N$1),0),1)-INDEX(AvgDensity,MATCH(1,(N=$A18)*(KSI=N$1),0),1),"")</f>
        <v>0.12000000000000002</v>
      </c>
      <c r="O18" s="1">
        <f t="array" ref="O18">IFERROR(INDEX(Density,MATCH(1,(N=$A18)*(KSI=O$1),0),1)-INDEX(AvgDensity,MATCH(1,(N=$A18)*(KSI=O$1),0),1),"")</f>
        <v>0.10999999999999999</v>
      </c>
      <c r="P18" s="1">
        <f t="array" ref="P18">IFERROR(INDEX(Density,MATCH(1,(N=$A18)*(KSI=P$1),0),1)-INDEX(AvgDensity,MATCH(1,(N=$A18)*(KSI=P$1),0),1),"")</f>
        <v>9.9999999999999978E-2</v>
      </c>
      <c r="Q18" s="1">
        <f t="array" ref="Q18">IFERROR(INDEX(Density,MATCH(1,(N=$A18)*(KSI=Q$1),0),1)-INDEX(AvgDensity,MATCH(1,(N=$A18)*(KSI=Q$1),0),1),"")</f>
        <v>8.0000000000000016E-2</v>
      </c>
      <c r="R18" s="1">
        <f t="array" ref="R18">IFERROR(INDEX(Density,MATCH(1,(N=$A18)*(KSI=R$1),0),1)-INDEX(AvgDensity,MATCH(1,(N=$A18)*(KSI=R$1),0),1),"")</f>
        <v>7.0000000000000007E-2</v>
      </c>
      <c r="S18" s="1">
        <f t="array" ref="S18">IFERROR(INDEX(Density,MATCH(1,(N=$A18)*(KSI=S$1),0),1)-INDEX(AvgDensity,MATCH(1,(N=$A18)*(KSI=S$1),0),1),"")</f>
        <v>3.0000000000000027E-2</v>
      </c>
      <c r="T18" s="1">
        <f t="array" ref="T18">IFERROR(INDEX(Density,MATCH(1,(N=$A18)*(KSI=T$1),0),1)-INDEX(AvgDensity,MATCH(1,(N=$A18)*(KSI=T$1),0),1),"")</f>
        <v>1.9999999999999962E-2</v>
      </c>
      <c r="U18" s="1">
        <f t="array" ref="U18">IFERROR(INDEX(Density,MATCH(1,(N=$A18)*(KSI=U$1),0),1)-INDEX(AvgDensity,MATCH(1,(N=$A18)*(KSI=U$1),0),1),"")</f>
        <v>-1.0000000000000009E-2</v>
      </c>
      <c r="V18" s="1">
        <f t="array" ref="V18">IFERROR(INDEX(Density,MATCH(1,(N=$A18)*(KSI=V$1),0),1)-INDEX(AvgDensity,MATCH(1,(N=$A18)*(KSI=V$1),0),1),"")</f>
        <v>-5.0000000000000044E-2</v>
      </c>
      <c r="W18" s="1">
        <f t="array" ref="W18">IFERROR(INDEX(Density,MATCH(1,(N=$A18)*(KSI=W$1),0),1)-INDEX(AvgDensity,MATCH(1,(N=$A18)*(KSI=W$1),0),1),"")</f>
        <v>-7.999999999999996E-2</v>
      </c>
      <c r="X18" s="1">
        <f t="array" ref="X18">IFERROR(INDEX(Density,MATCH(1,(N=$A18)*(KSI=X$1),0),1)-INDEX(AvgDensity,MATCH(1,(N=$A18)*(KSI=X$1),0),1),"")</f>
        <v>-0.12</v>
      </c>
      <c r="Y18" s="1">
        <f t="array" ref="Y18">IFERROR(INDEX(Density,MATCH(1,(N=$A18)*(KSI=Y$1),0),1)-INDEX(AvgDensity,MATCH(1,(N=$A18)*(KSI=Y$1),0),1),"")</f>
        <v>-0.15999999999999992</v>
      </c>
      <c r="Z18" s="1">
        <f t="array" ref="Z18">IFERROR(INDEX(Density,MATCH(1,(N=$A18)*(KSI=Z$1),0),1)-INDEX(AvgDensity,MATCH(1,(N=$A18)*(KSI=Z$1),0),1),"")</f>
        <v>-0.22000000000000008</v>
      </c>
      <c r="AA18" s="1" t="str">
        <f t="array" ref="AA18">IFERROR(INDEX(Density-AvgDensity,MATCH(1,(N=$A18)*(KSI=AA$1),0),1),"")</f>
        <v/>
      </c>
      <c r="AB18" s="1" t="str">
        <f t="array" ref="AB18">IFERROR(INDEX(Density-AvgDensity,MATCH(1,(N=$A18)*(KSI=AB$1),0),1),"")</f>
        <v/>
      </c>
      <c r="AC18" s="1" t="str">
        <f t="array" ref="AC18">IFERROR(INDEX(Density-AvgDensity,MATCH(1,(N=$A18)*(KSI=AC$1),0),1),"")</f>
        <v/>
      </c>
      <c r="AD18" s="1" t="str">
        <f t="array" ref="AD18">IFERROR(INDEX(Density-AvgDensity,MATCH(1,(N=$A18)*(KSI=AD$1),0),1),"")</f>
        <v/>
      </c>
      <c r="AE18" s="1" t="str">
        <f t="array" ref="AE18">IFERROR(INDEX(Density-AvgDensity,MATCH(1,(N=$A18)*(KSI=AE$1),0),1),"")</f>
        <v/>
      </c>
      <c r="AF18" s="1" t="str">
        <f t="array" ref="AF18">IFERROR(INDEX(Density-AvgDensity,MATCH(1,(N=$A18)*(KSI=AF$1),0),1),"")</f>
        <v/>
      </c>
      <c r="AG18" s="1" t="str">
        <f t="array" ref="AG18">IFERROR(INDEX(Density-AvgDensity,MATCH(1,(N=$A18)*(KSI=AG$1),0),1),"")</f>
        <v/>
      </c>
      <c r="AH18" s="1" t="str">
        <f t="array" ref="AH18">IFERROR(INDEX(Density-AvgDensity,MATCH(1,(N=$A18)*(KSI=AH$1),0),1),"")</f>
        <v/>
      </c>
      <c r="AI18" s="1" t="str">
        <f t="array" ref="AI18">IFERROR(INDEX(Density-AvgDensity,MATCH(1,(N=$A18)*(KSI=AI$1),0),1),"")</f>
        <v/>
      </c>
      <c r="AJ18" s="1" t="str">
        <f t="array" ref="AJ18">IFERROR(INDEX(Density-AvgDensity,MATCH(1,(N=$A18)*(KSI=AJ$1),0),1),"")</f>
        <v/>
      </c>
      <c r="AK18" s="1" t="str">
        <f t="array" ref="AK18">IFERROR(INDEX(Density-AvgDensity,MATCH(1,(N=$A18)*(KSI=AK$1),0),1),"")</f>
        <v/>
      </c>
      <c r="AL18" s="1" t="str">
        <f t="array" ref="AL18">IFERROR(INDEX(Density-AvgDensity,MATCH(1,(N=$A18)*(KSI=AL$1),0),1),"")</f>
        <v/>
      </c>
      <c r="AM18" s="1" t="str">
        <f t="array" ref="AM18">IFERROR(INDEX(Density-AvgDensity,MATCH(1,(N=$A18)*(KSI=AM$1),0),1),"")</f>
        <v/>
      </c>
      <c r="AN18" s="1" t="str">
        <f t="array" ref="AN18">IFERROR(INDEX(Density-AvgDensity,MATCH(1,(N=$A18)*(KSI=AN$1),0),1),"")</f>
        <v/>
      </c>
      <c r="AO18" s="1" t="str">
        <f t="array" ref="AO18">IFERROR(INDEX(Density-AvgDensity,MATCH(1,(N=$A18)*(KSI=AO$1),0),1),"")</f>
        <v/>
      </c>
      <c r="AP18" s="1" t="str">
        <f t="array" ref="AP18">IFERROR(INDEX(Density-AvgDensity,MATCH(1,(N=$A18)*(KSI=AP$1),0),1),"")</f>
        <v/>
      </c>
      <c r="AQ18" s="1" t="str">
        <f t="array" ref="AQ18">IFERROR(INDEX(Density-AvgDensity,MATCH(1,(N=$A18)*(KSI=AQ$1),0),1),"")</f>
        <v/>
      </c>
      <c r="AR18" s="1" t="str">
        <f t="array" ref="AR18">IFERROR(INDEX(Density-AvgDensity,MATCH(1,(N=$A18)*(KSI=AR$1),0),1),"")</f>
        <v/>
      </c>
      <c r="AS18" s="1" t="str">
        <f t="array" ref="AS18">IFERROR(INDEX(Density-AvgDensity,MATCH(1,(N=$A18)*(KSI=AS$1),0),1),"")</f>
        <v/>
      </c>
      <c r="AT18" s="1" t="str">
        <f t="array" ref="AT18">IFERROR(INDEX(Density-AvgDensity,MATCH(1,(N=$A18)*(KSI=AT$1),0),1),"")</f>
        <v/>
      </c>
      <c r="AU18" s="1" t="str">
        <f t="array" ref="AU18">IFERROR(INDEX(Density-AvgDensity,MATCH(1,(N=$A18)*(KSI=AU$1),0),1),"")</f>
        <v/>
      </c>
      <c r="AV18" s="1" t="str">
        <f t="array" ref="AV18">IFERROR(INDEX(Density-AvgDensity,MATCH(1,(N=$A18)*(KSI=AV$1),0),1),"")</f>
        <v/>
      </c>
      <c r="AW18" s="1" t="str">
        <f t="array" ref="AW18">IFERROR(INDEX(Density-AvgDensity,MATCH(1,(N=$A18)*(KSI=AW$1),0),1),"")</f>
        <v/>
      </c>
      <c r="AX18" s="1" t="str">
        <f t="array" ref="AX18">IFERROR(INDEX(Density-AvgDensity,MATCH(1,(N=$A18)*(KSI=AX$1),0),1),"")</f>
        <v/>
      </c>
    </row>
    <row r="19" spans="1:50" x14ac:dyDescent="0.25">
      <c r="A19" s="7">
        <f t="array" ref="A19">IFERROR(INDEX(N, MATCH(0,COUNTIF($A$1:A18, N), 0)), "")</f>
        <v>180</v>
      </c>
      <c r="B19" s="1">
        <f t="array" ref="B19">IFERROR(INDEX(Density,MATCH(1,(N=$A19)*(KSI=B$1),0),1)-INDEX(AvgDensity,MATCH(1,(N=$A19)*(KSI=B$1),0),1),"")</f>
        <v>0.03</v>
      </c>
      <c r="C19" s="1">
        <f t="array" ref="C19">IFERROR(INDEX(Density,MATCH(1,(N=$A19)*(KSI=C$1),0),1)-INDEX(AvgDensity,MATCH(1,(N=$A19)*(KSI=C$1),0),1),"")</f>
        <v>4.9999999999999996E-2</v>
      </c>
      <c r="D19" s="1">
        <f t="array" ref="D19">IFERROR(INDEX(Density,MATCH(1,(N=$A19)*(KSI=D$1),0),1)-INDEX(AvgDensity,MATCH(1,(N=$A19)*(KSI=D$1),0),1),"")</f>
        <v>7.0000000000000007E-2</v>
      </c>
      <c r="E19" s="1">
        <f t="array" ref="E19">IFERROR(INDEX(Density,MATCH(1,(N=$A19)*(KSI=E$1),0),1)-INDEX(AvgDensity,MATCH(1,(N=$A19)*(KSI=E$1),0),1),"")</f>
        <v>0.09</v>
      </c>
      <c r="F19" s="1">
        <f t="array" ref="F19">IFERROR(INDEX(Density,MATCH(1,(N=$A19)*(KSI=F$1),0),1)-INDEX(AvgDensity,MATCH(1,(N=$A19)*(KSI=F$1),0),1),"")</f>
        <v>0.11000000000000001</v>
      </c>
      <c r="G19" s="1">
        <f t="array" ref="G19">IFERROR(INDEX(Density,MATCH(1,(N=$A19)*(KSI=G$1),0),1)-INDEX(AvgDensity,MATCH(1,(N=$A19)*(KSI=G$1),0),1),"")</f>
        <v>0.11</v>
      </c>
      <c r="H19" s="1">
        <f t="array" ref="H19">IFERROR(INDEX(Density,MATCH(1,(N=$A19)*(KSI=H$1),0),1)-INDEX(AvgDensity,MATCH(1,(N=$A19)*(KSI=H$1),0),1),"")</f>
        <v>0.13</v>
      </c>
      <c r="I19" s="1">
        <f t="array" ref="I19">IFERROR(INDEX(Density,MATCH(1,(N=$A19)*(KSI=I$1),0),1)-INDEX(AvgDensity,MATCH(1,(N=$A19)*(KSI=I$1),0),1),"")</f>
        <v>0.13</v>
      </c>
      <c r="J19" s="1">
        <f t="array" ref="J19">IFERROR(INDEX(Density,MATCH(1,(N=$A19)*(KSI=J$1),0),1)-INDEX(AvgDensity,MATCH(1,(N=$A19)*(KSI=J$1),0),1),"")</f>
        <v>0.13999999999999999</v>
      </c>
      <c r="K19" s="1">
        <f t="array" ref="K19">IFERROR(INDEX(Density,MATCH(1,(N=$A19)*(KSI=K$1),0),1)-INDEX(AvgDensity,MATCH(1,(N=$A19)*(KSI=K$1),0),1),"")</f>
        <v>0.13</v>
      </c>
      <c r="L19" s="1">
        <f t="array" ref="L19">IFERROR(INDEX(Density,MATCH(1,(N=$A19)*(KSI=L$1),0),1)-INDEX(AvgDensity,MATCH(1,(N=$A19)*(KSI=L$1),0),1),"")</f>
        <v>0.13999999999999999</v>
      </c>
      <c r="M19" s="1">
        <f t="array" ref="M19">IFERROR(INDEX(Density,MATCH(1,(N=$A19)*(KSI=M$1),0),1)-INDEX(AvgDensity,MATCH(1,(N=$A19)*(KSI=M$1),0),1),"")</f>
        <v>0.13</v>
      </c>
      <c r="N19" s="1">
        <f t="array" ref="N19">IFERROR(INDEX(Density,MATCH(1,(N=$A19)*(KSI=N$1),0),1)-INDEX(AvgDensity,MATCH(1,(N=$A19)*(KSI=N$1),0),1),"")</f>
        <v>0.12000000000000002</v>
      </c>
      <c r="O19" s="1">
        <f t="array" ref="O19">IFERROR(INDEX(Density,MATCH(1,(N=$A19)*(KSI=O$1),0),1)-INDEX(AvgDensity,MATCH(1,(N=$A19)*(KSI=O$1),0),1),"")</f>
        <v>0.10999999999999999</v>
      </c>
      <c r="P19" s="1">
        <f t="array" ref="P19">IFERROR(INDEX(Density,MATCH(1,(N=$A19)*(KSI=P$1),0),1)-INDEX(AvgDensity,MATCH(1,(N=$A19)*(KSI=P$1),0),1),"")</f>
        <v>9.9999999999999978E-2</v>
      </c>
      <c r="Q19" s="1">
        <f t="array" ref="Q19">IFERROR(INDEX(Density,MATCH(1,(N=$A19)*(KSI=Q$1),0),1)-INDEX(AvgDensity,MATCH(1,(N=$A19)*(KSI=Q$1),0),1),"")</f>
        <v>8.0000000000000016E-2</v>
      </c>
      <c r="R19" s="1">
        <f t="array" ref="R19">IFERROR(INDEX(Density,MATCH(1,(N=$A19)*(KSI=R$1),0),1)-INDEX(AvgDensity,MATCH(1,(N=$A19)*(KSI=R$1),0),1),"")</f>
        <v>0.06</v>
      </c>
      <c r="S19" s="1">
        <f t="array" ref="S19">IFERROR(INDEX(Density,MATCH(1,(N=$A19)*(KSI=S$1),0),1)-INDEX(AvgDensity,MATCH(1,(N=$A19)*(KSI=S$1),0),1),"")</f>
        <v>4.0000000000000036E-2</v>
      </c>
      <c r="T19" s="1">
        <f t="array" ref="T19">IFERROR(INDEX(Density,MATCH(1,(N=$A19)*(KSI=T$1),0),1)-INDEX(AvgDensity,MATCH(1,(N=$A19)*(KSI=T$1),0),1),"")</f>
        <v>1.9999999999999962E-2</v>
      </c>
      <c r="U19" s="1">
        <f t="array" ref="U19">IFERROR(INDEX(Density,MATCH(1,(N=$A19)*(KSI=U$1),0),1)-INDEX(AvgDensity,MATCH(1,(N=$A19)*(KSI=U$1),0),1),"")</f>
        <v>-1.0000000000000009E-2</v>
      </c>
      <c r="V19" s="1">
        <f t="array" ref="V19">IFERROR(INDEX(Density,MATCH(1,(N=$A19)*(KSI=V$1),0),1)-INDEX(AvgDensity,MATCH(1,(N=$A19)*(KSI=V$1),0),1),"")</f>
        <v>-4.0000000000000036E-2</v>
      </c>
      <c r="W19" s="1">
        <f t="array" ref="W19">IFERROR(INDEX(Density,MATCH(1,(N=$A19)*(KSI=W$1),0),1)-INDEX(AvgDensity,MATCH(1,(N=$A19)*(KSI=W$1),0),1),"")</f>
        <v>-7.999999999999996E-2</v>
      </c>
      <c r="X19" s="1">
        <f t="array" ref="X19">IFERROR(INDEX(Density,MATCH(1,(N=$A19)*(KSI=X$1),0),1)-INDEX(AvgDensity,MATCH(1,(N=$A19)*(KSI=X$1),0),1),"")</f>
        <v>-0.10999999999999999</v>
      </c>
      <c r="Y19" s="1">
        <f t="array" ref="Y19">IFERROR(INDEX(Density,MATCH(1,(N=$A19)*(KSI=Y$1),0),1)-INDEX(AvgDensity,MATCH(1,(N=$A19)*(KSI=Y$1),0),1),"")</f>
        <v>-0.15000000000000002</v>
      </c>
      <c r="Z19" s="1">
        <f t="array" ref="Z19">IFERROR(INDEX(Density,MATCH(1,(N=$A19)*(KSI=Z$1),0),1)-INDEX(AvgDensity,MATCH(1,(N=$A19)*(KSI=Z$1),0),1),"")</f>
        <v>-0.20000000000000007</v>
      </c>
      <c r="AA19" s="1" t="str">
        <f t="array" ref="AA19">IFERROR(INDEX(Density-AvgDensity,MATCH(1,(N=$A19)*(KSI=AA$1),0),1),"")</f>
        <v/>
      </c>
      <c r="AB19" s="1" t="str">
        <f t="array" ref="AB19">IFERROR(INDEX(Density-AvgDensity,MATCH(1,(N=$A19)*(KSI=AB$1),0),1),"")</f>
        <v/>
      </c>
      <c r="AC19" s="1" t="str">
        <f t="array" ref="AC19">IFERROR(INDEX(Density-AvgDensity,MATCH(1,(N=$A19)*(KSI=AC$1),0),1),"")</f>
        <v/>
      </c>
      <c r="AD19" s="1" t="str">
        <f t="array" ref="AD19">IFERROR(INDEX(Density-AvgDensity,MATCH(1,(N=$A19)*(KSI=AD$1),0),1),"")</f>
        <v/>
      </c>
      <c r="AE19" s="1" t="str">
        <f t="array" ref="AE19">IFERROR(INDEX(Density-AvgDensity,MATCH(1,(N=$A19)*(KSI=AE$1),0),1),"")</f>
        <v/>
      </c>
      <c r="AF19" s="1" t="str">
        <f t="array" ref="AF19">IFERROR(INDEX(Density-AvgDensity,MATCH(1,(N=$A19)*(KSI=AF$1),0),1),"")</f>
        <v/>
      </c>
      <c r="AG19" s="1" t="str">
        <f t="array" ref="AG19">IFERROR(INDEX(Density-AvgDensity,MATCH(1,(N=$A19)*(KSI=AG$1),0),1),"")</f>
        <v/>
      </c>
      <c r="AH19" s="1" t="str">
        <f t="array" ref="AH19">IFERROR(INDEX(Density-AvgDensity,MATCH(1,(N=$A19)*(KSI=AH$1),0),1),"")</f>
        <v/>
      </c>
      <c r="AI19" s="1" t="str">
        <f t="array" ref="AI19">IFERROR(INDEX(Density-AvgDensity,MATCH(1,(N=$A19)*(KSI=AI$1),0),1),"")</f>
        <v/>
      </c>
      <c r="AJ19" s="1" t="str">
        <f t="array" ref="AJ19">IFERROR(INDEX(Density-AvgDensity,MATCH(1,(N=$A19)*(KSI=AJ$1),0),1),"")</f>
        <v/>
      </c>
      <c r="AK19" s="1" t="str">
        <f t="array" ref="AK19">IFERROR(INDEX(Density-AvgDensity,MATCH(1,(N=$A19)*(KSI=AK$1),0),1),"")</f>
        <v/>
      </c>
      <c r="AL19" s="1" t="str">
        <f t="array" ref="AL19">IFERROR(INDEX(Density-AvgDensity,MATCH(1,(N=$A19)*(KSI=AL$1),0),1),"")</f>
        <v/>
      </c>
      <c r="AM19" s="1" t="str">
        <f t="array" ref="AM19">IFERROR(INDEX(Density-AvgDensity,MATCH(1,(N=$A19)*(KSI=AM$1),0),1),"")</f>
        <v/>
      </c>
      <c r="AN19" s="1" t="str">
        <f t="array" ref="AN19">IFERROR(INDEX(Density-AvgDensity,MATCH(1,(N=$A19)*(KSI=AN$1),0),1),"")</f>
        <v/>
      </c>
      <c r="AO19" s="1" t="str">
        <f t="array" ref="AO19">IFERROR(INDEX(Density-AvgDensity,MATCH(1,(N=$A19)*(KSI=AO$1),0),1),"")</f>
        <v/>
      </c>
      <c r="AP19" s="1" t="str">
        <f t="array" ref="AP19">IFERROR(INDEX(Density-AvgDensity,MATCH(1,(N=$A19)*(KSI=AP$1),0),1),"")</f>
        <v/>
      </c>
      <c r="AQ19" s="1" t="str">
        <f t="array" ref="AQ19">IFERROR(INDEX(Density-AvgDensity,MATCH(1,(N=$A19)*(KSI=AQ$1),0),1),"")</f>
        <v/>
      </c>
      <c r="AR19" s="1" t="str">
        <f t="array" ref="AR19">IFERROR(INDEX(Density-AvgDensity,MATCH(1,(N=$A19)*(KSI=AR$1),0),1),"")</f>
        <v/>
      </c>
      <c r="AS19" s="1" t="str">
        <f t="array" ref="AS19">IFERROR(INDEX(Density-AvgDensity,MATCH(1,(N=$A19)*(KSI=AS$1),0),1),"")</f>
        <v/>
      </c>
      <c r="AT19" s="1" t="str">
        <f t="array" ref="AT19">IFERROR(INDEX(Density-AvgDensity,MATCH(1,(N=$A19)*(KSI=AT$1),0),1),"")</f>
        <v/>
      </c>
      <c r="AU19" s="1" t="str">
        <f t="array" ref="AU19">IFERROR(INDEX(Density-AvgDensity,MATCH(1,(N=$A19)*(KSI=AU$1),0),1),"")</f>
        <v/>
      </c>
      <c r="AV19" s="1" t="str">
        <f t="array" ref="AV19">IFERROR(INDEX(Density-AvgDensity,MATCH(1,(N=$A19)*(KSI=AV$1),0),1),"")</f>
        <v/>
      </c>
      <c r="AW19" s="1" t="str">
        <f t="array" ref="AW19">IFERROR(INDEX(Density-AvgDensity,MATCH(1,(N=$A19)*(KSI=AW$1),0),1),"")</f>
        <v/>
      </c>
      <c r="AX19" s="1" t="str">
        <f t="array" ref="AX19">IFERROR(INDEX(Density-AvgDensity,MATCH(1,(N=$A19)*(KSI=AX$1),0),1),"")</f>
        <v/>
      </c>
    </row>
    <row r="20" spans="1:50" x14ac:dyDescent="0.25">
      <c r="A20" s="7">
        <f t="array" ref="A20">IFERROR(INDEX(N, MATCH(0,COUNTIF($A$1:A19, N), 0)), "")</f>
        <v>190</v>
      </c>
      <c r="B20" s="1">
        <f t="array" ref="B20">IFERROR(INDEX(Density,MATCH(1,(N=$A20)*(KSI=B$1),0),1)-INDEX(AvgDensity,MATCH(1,(N=$A20)*(KSI=B$1),0),1),"")</f>
        <v>0.03</v>
      </c>
      <c r="C20" s="1">
        <f t="array" ref="C20">IFERROR(INDEX(Density,MATCH(1,(N=$A20)*(KSI=C$1),0),1)-INDEX(AvgDensity,MATCH(1,(N=$A20)*(KSI=C$1),0),1),"")</f>
        <v>4.9999999999999996E-2</v>
      </c>
      <c r="D20" s="1">
        <f t="array" ref="D20">IFERROR(INDEX(Density,MATCH(1,(N=$A20)*(KSI=D$1),0),1)-INDEX(AvgDensity,MATCH(1,(N=$A20)*(KSI=D$1),0),1),"")</f>
        <v>7.0000000000000007E-2</v>
      </c>
      <c r="E20" s="1">
        <f t="array" ref="E20">IFERROR(INDEX(Density,MATCH(1,(N=$A20)*(KSI=E$1),0),1)-INDEX(AvgDensity,MATCH(1,(N=$A20)*(KSI=E$1),0),1),"")</f>
        <v>0.09</v>
      </c>
      <c r="F20" s="1">
        <f t="array" ref="F20">IFERROR(INDEX(Density,MATCH(1,(N=$A20)*(KSI=F$1),0),1)-INDEX(AvgDensity,MATCH(1,(N=$A20)*(KSI=F$1),0),1),"")</f>
        <v>0.11000000000000001</v>
      </c>
      <c r="G20" s="1">
        <f t="array" ref="G20">IFERROR(INDEX(Density,MATCH(1,(N=$A20)*(KSI=G$1),0),1)-INDEX(AvgDensity,MATCH(1,(N=$A20)*(KSI=G$1),0),1),"")</f>
        <v>0.11</v>
      </c>
      <c r="H20" s="1">
        <f t="array" ref="H20">IFERROR(INDEX(Density,MATCH(1,(N=$A20)*(KSI=H$1),0),1)-INDEX(AvgDensity,MATCH(1,(N=$A20)*(KSI=H$1),0),1),"")</f>
        <v>0.13</v>
      </c>
      <c r="I20" s="1">
        <f t="array" ref="I20">IFERROR(INDEX(Density,MATCH(1,(N=$A20)*(KSI=I$1),0),1)-INDEX(AvgDensity,MATCH(1,(N=$A20)*(KSI=I$1),0),1),"")</f>
        <v>0.13</v>
      </c>
      <c r="J20" s="1">
        <f t="array" ref="J20">IFERROR(INDEX(Density,MATCH(1,(N=$A20)*(KSI=J$1),0),1)-INDEX(AvgDensity,MATCH(1,(N=$A20)*(KSI=J$1),0),1),"")</f>
        <v>0.13999999999999999</v>
      </c>
      <c r="K20" s="1">
        <f t="array" ref="K20">IFERROR(INDEX(Density,MATCH(1,(N=$A20)*(KSI=K$1),0),1)-INDEX(AvgDensity,MATCH(1,(N=$A20)*(KSI=K$1),0),1),"")</f>
        <v>0.14000000000000001</v>
      </c>
      <c r="L20" s="1">
        <f t="array" ref="L20">IFERROR(INDEX(Density,MATCH(1,(N=$A20)*(KSI=L$1),0),1)-INDEX(AvgDensity,MATCH(1,(N=$A20)*(KSI=L$1),0),1),"")</f>
        <v>0.13999999999999999</v>
      </c>
      <c r="M20" s="1">
        <f t="array" ref="M20">IFERROR(INDEX(Density,MATCH(1,(N=$A20)*(KSI=M$1),0),1)-INDEX(AvgDensity,MATCH(1,(N=$A20)*(KSI=M$1),0),1),"")</f>
        <v>0.13</v>
      </c>
      <c r="N20" s="1">
        <f t="array" ref="N20">IFERROR(INDEX(Density,MATCH(1,(N=$A20)*(KSI=N$1),0),1)-INDEX(AvgDensity,MATCH(1,(N=$A20)*(KSI=N$1),0),1),"")</f>
        <v>0.12000000000000002</v>
      </c>
      <c r="O20" s="1">
        <f t="array" ref="O20">IFERROR(INDEX(Density,MATCH(1,(N=$A20)*(KSI=O$1),0),1)-INDEX(AvgDensity,MATCH(1,(N=$A20)*(KSI=O$1),0),1),"")</f>
        <v>0.10999999999999999</v>
      </c>
      <c r="P20" s="1">
        <f t="array" ref="P20">IFERROR(INDEX(Density,MATCH(1,(N=$A20)*(KSI=P$1),0),1)-INDEX(AvgDensity,MATCH(1,(N=$A20)*(KSI=P$1),0),1),"")</f>
        <v>9.9999999999999978E-2</v>
      </c>
      <c r="Q20" s="1">
        <f t="array" ref="Q20">IFERROR(INDEX(Density,MATCH(1,(N=$A20)*(KSI=Q$1),0),1)-INDEX(AvgDensity,MATCH(1,(N=$A20)*(KSI=Q$1),0),1),"")</f>
        <v>8.0000000000000016E-2</v>
      </c>
      <c r="R20" s="1">
        <f t="array" ref="R20">IFERROR(INDEX(Density,MATCH(1,(N=$A20)*(KSI=R$1),0),1)-INDEX(AvgDensity,MATCH(1,(N=$A20)*(KSI=R$1),0),1),"")</f>
        <v>7.0000000000000007E-2</v>
      </c>
      <c r="S20" s="1">
        <f t="array" ref="S20">IFERROR(INDEX(Density,MATCH(1,(N=$A20)*(KSI=S$1),0),1)-INDEX(AvgDensity,MATCH(1,(N=$A20)*(KSI=S$1),0),1),"")</f>
        <v>3.0000000000000027E-2</v>
      </c>
      <c r="T20" s="1">
        <f t="array" ref="T20">IFERROR(INDEX(Density,MATCH(1,(N=$A20)*(KSI=T$1),0),1)-INDEX(AvgDensity,MATCH(1,(N=$A20)*(KSI=T$1),0),1),"")</f>
        <v>1.9999999999999962E-2</v>
      </c>
      <c r="U20" s="1">
        <f t="array" ref="U20">IFERROR(INDEX(Density,MATCH(1,(N=$A20)*(KSI=U$1),0),1)-INDEX(AvgDensity,MATCH(1,(N=$A20)*(KSI=U$1),0),1),"")</f>
        <v>-1.0000000000000009E-2</v>
      </c>
      <c r="V20" s="1">
        <f t="array" ref="V20">IFERROR(INDEX(Density,MATCH(1,(N=$A20)*(KSI=V$1),0),1)-INDEX(AvgDensity,MATCH(1,(N=$A20)*(KSI=V$1),0),1),"")</f>
        <v>-4.0000000000000036E-2</v>
      </c>
      <c r="W20" s="1">
        <f t="array" ref="W20">IFERROR(INDEX(Density,MATCH(1,(N=$A20)*(KSI=W$1),0),1)-INDEX(AvgDensity,MATCH(1,(N=$A20)*(KSI=W$1),0),1),"")</f>
        <v>-7.999999999999996E-2</v>
      </c>
      <c r="X20" s="1">
        <f t="array" ref="X20">IFERROR(INDEX(Density,MATCH(1,(N=$A20)*(KSI=X$1),0),1)-INDEX(AvgDensity,MATCH(1,(N=$A20)*(KSI=X$1),0),1),"")</f>
        <v>-0.10999999999999999</v>
      </c>
      <c r="Y20" s="1">
        <f t="array" ref="Y20">IFERROR(INDEX(Density,MATCH(1,(N=$A20)*(KSI=Y$1),0),1)-INDEX(AvgDensity,MATCH(1,(N=$A20)*(KSI=Y$1),0),1),"")</f>
        <v>-0.15999999999999992</v>
      </c>
      <c r="Z20" s="1">
        <f t="array" ref="Z20">IFERROR(INDEX(Density,MATCH(1,(N=$A20)*(KSI=Z$1),0),1)-INDEX(AvgDensity,MATCH(1,(N=$A20)*(KSI=Z$1),0),1),"")</f>
        <v>-0.21000000000000008</v>
      </c>
      <c r="AA20" s="1" t="str">
        <f t="array" ref="AA20">IFERROR(INDEX(Density-AvgDensity,MATCH(1,(N=$A20)*(KSI=AA$1),0),1),"")</f>
        <v/>
      </c>
      <c r="AB20" s="1" t="str">
        <f t="array" ref="AB20">IFERROR(INDEX(Density-AvgDensity,MATCH(1,(N=$A20)*(KSI=AB$1),0),1),"")</f>
        <v/>
      </c>
      <c r="AC20" s="1" t="str">
        <f t="array" ref="AC20">IFERROR(INDEX(Density-AvgDensity,MATCH(1,(N=$A20)*(KSI=AC$1),0),1),"")</f>
        <v/>
      </c>
      <c r="AD20" s="1" t="str">
        <f t="array" ref="AD20">IFERROR(INDEX(Density-AvgDensity,MATCH(1,(N=$A20)*(KSI=AD$1),0),1),"")</f>
        <v/>
      </c>
      <c r="AE20" s="1" t="str">
        <f t="array" ref="AE20">IFERROR(INDEX(Density-AvgDensity,MATCH(1,(N=$A20)*(KSI=AE$1),0),1),"")</f>
        <v/>
      </c>
      <c r="AF20" s="1" t="str">
        <f t="array" ref="AF20">IFERROR(INDEX(Density-AvgDensity,MATCH(1,(N=$A20)*(KSI=AF$1),0),1),"")</f>
        <v/>
      </c>
      <c r="AG20" s="1" t="str">
        <f t="array" ref="AG20">IFERROR(INDEX(Density-AvgDensity,MATCH(1,(N=$A20)*(KSI=AG$1),0),1),"")</f>
        <v/>
      </c>
      <c r="AH20" s="1" t="str">
        <f t="array" ref="AH20">IFERROR(INDEX(Density-AvgDensity,MATCH(1,(N=$A20)*(KSI=AH$1),0),1),"")</f>
        <v/>
      </c>
      <c r="AI20" s="1" t="str">
        <f t="array" ref="AI20">IFERROR(INDEX(Density-AvgDensity,MATCH(1,(N=$A20)*(KSI=AI$1),0),1),"")</f>
        <v/>
      </c>
      <c r="AJ20" s="1" t="str">
        <f t="array" ref="AJ20">IFERROR(INDEX(Density-AvgDensity,MATCH(1,(N=$A20)*(KSI=AJ$1),0),1),"")</f>
        <v/>
      </c>
      <c r="AK20" s="1" t="str">
        <f t="array" ref="AK20">IFERROR(INDEX(Density-AvgDensity,MATCH(1,(N=$A20)*(KSI=AK$1),0),1),"")</f>
        <v/>
      </c>
      <c r="AL20" s="1" t="str">
        <f t="array" ref="AL20">IFERROR(INDEX(Density-AvgDensity,MATCH(1,(N=$A20)*(KSI=AL$1),0),1),"")</f>
        <v/>
      </c>
      <c r="AM20" s="1" t="str">
        <f t="array" ref="AM20">IFERROR(INDEX(Density-AvgDensity,MATCH(1,(N=$A20)*(KSI=AM$1),0),1),"")</f>
        <v/>
      </c>
      <c r="AN20" s="1" t="str">
        <f t="array" ref="AN20">IFERROR(INDEX(Density-AvgDensity,MATCH(1,(N=$A20)*(KSI=AN$1),0),1),"")</f>
        <v/>
      </c>
      <c r="AO20" s="1" t="str">
        <f t="array" ref="AO20">IFERROR(INDEX(Density-AvgDensity,MATCH(1,(N=$A20)*(KSI=AO$1),0),1),"")</f>
        <v/>
      </c>
      <c r="AP20" s="1" t="str">
        <f t="array" ref="AP20">IFERROR(INDEX(Density-AvgDensity,MATCH(1,(N=$A20)*(KSI=AP$1),0),1),"")</f>
        <v/>
      </c>
      <c r="AQ20" s="1" t="str">
        <f t="array" ref="AQ20">IFERROR(INDEX(Density-AvgDensity,MATCH(1,(N=$A20)*(KSI=AQ$1),0),1),"")</f>
        <v/>
      </c>
      <c r="AR20" s="1" t="str">
        <f t="array" ref="AR20">IFERROR(INDEX(Density-AvgDensity,MATCH(1,(N=$A20)*(KSI=AR$1),0),1),"")</f>
        <v/>
      </c>
      <c r="AS20" s="1" t="str">
        <f t="array" ref="AS20">IFERROR(INDEX(Density-AvgDensity,MATCH(1,(N=$A20)*(KSI=AS$1),0),1),"")</f>
        <v/>
      </c>
      <c r="AT20" s="1" t="str">
        <f t="array" ref="AT20">IFERROR(INDEX(Density-AvgDensity,MATCH(1,(N=$A20)*(KSI=AT$1),0),1),"")</f>
        <v/>
      </c>
      <c r="AU20" s="1" t="str">
        <f t="array" ref="AU20">IFERROR(INDEX(Density-AvgDensity,MATCH(1,(N=$A20)*(KSI=AU$1),0),1),"")</f>
        <v/>
      </c>
      <c r="AV20" s="1" t="str">
        <f t="array" ref="AV20">IFERROR(INDEX(Density-AvgDensity,MATCH(1,(N=$A20)*(KSI=AV$1),0),1),"")</f>
        <v/>
      </c>
      <c r="AW20" s="1" t="str">
        <f t="array" ref="AW20">IFERROR(INDEX(Density-AvgDensity,MATCH(1,(N=$A20)*(KSI=AW$1),0),1),"")</f>
        <v/>
      </c>
      <c r="AX20" s="1" t="str">
        <f t="array" ref="AX20">IFERROR(INDEX(Density-AvgDensity,MATCH(1,(N=$A20)*(KSI=AX$1),0),1),"")</f>
        <v/>
      </c>
    </row>
    <row r="21" spans="1:50" x14ac:dyDescent="0.25">
      <c r="A21" s="7">
        <f t="array" ref="A21">IFERROR(INDEX(N, MATCH(0,COUNTIF($A$1:A20, N), 0)), "")</f>
        <v>200</v>
      </c>
      <c r="B21" s="1">
        <f t="array" ref="B21">IFERROR(INDEX(Density,MATCH(1,(N=$A21)*(KSI=B$1),0),1)-INDEX(AvgDensity,MATCH(1,(N=$A21)*(KSI=B$1),0),1),"")</f>
        <v>0.03</v>
      </c>
      <c r="C21" s="1">
        <f t="array" ref="C21">IFERROR(INDEX(Density,MATCH(1,(N=$A21)*(KSI=C$1),0),1)-INDEX(AvgDensity,MATCH(1,(N=$A21)*(KSI=C$1),0),1),"")</f>
        <v>4.9999999999999996E-2</v>
      </c>
      <c r="D21" s="1">
        <f t="array" ref="D21">IFERROR(INDEX(Density,MATCH(1,(N=$A21)*(KSI=D$1),0),1)-INDEX(AvgDensity,MATCH(1,(N=$A21)*(KSI=D$1),0),1),"")</f>
        <v>7.0000000000000007E-2</v>
      </c>
      <c r="E21" s="1">
        <f t="array" ref="E21">IFERROR(INDEX(Density,MATCH(1,(N=$A21)*(KSI=E$1),0),1)-INDEX(AvgDensity,MATCH(1,(N=$A21)*(KSI=E$1),0),1),"")</f>
        <v>0.09</v>
      </c>
      <c r="F21" s="1">
        <f t="array" ref="F21">IFERROR(INDEX(Density,MATCH(1,(N=$A21)*(KSI=F$1),0),1)-INDEX(AvgDensity,MATCH(1,(N=$A21)*(KSI=F$1),0),1),"")</f>
        <v>0.11000000000000001</v>
      </c>
      <c r="G21" s="1">
        <f t="array" ref="G21">IFERROR(INDEX(Density,MATCH(1,(N=$A21)*(KSI=G$1),0),1)-INDEX(AvgDensity,MATCH(1,(N=$A21)*(KSI=G$1),0),1),"")</f>
        <v>0.11</v>
      </c>
      <c r="H21" s="1">
        <f t="array" ref="H21">IFERROR(INDEX(Density,MATCH(1,(N=$A21)*(KSI=H$1),0),1)-INDEX(AvgDensity,MATCH(1,(N=$A21)*(KSI=H$1),0),1),"")</f>
        <v>0.13</v>
      </c>
      <c r="I21" s="1">
        <f t="array" ref="I21">IFERROR(INDEX(Density,MATCH(1,(N=$A21)*(KSI=I$1),0),1)-INDEX(AvgDensity,MATCH(1,(N=$A21)*(KSI=I$1),0),1),"")</f>
        <v>0.14000000000000001</v>
      </c>
      <c r="J21" s="1">
        <f t="array" ref="J21">IFERROR(INDEX(Density,MATCH(1,(N=$A21)*(KSI=J$1),0),1)-INDEX(AvgDensity,MATCH(1,(N=$A21)*(KSI=J$1),0),1),"")</f>
        <v>0.13999999999999999</v>
      </c>
      <c r="K21" s="1">
        <f t="array" ref="K21">IFERROR(INDEX(Density,MATCH(1,(N=$A21)*(KSI=K$1),0),1)-INDEX(AvgDensity,MATCH(1,(N=$A21)*(KSI=K$1),0),1),"")</f>
        <v>0.13</v>
      </c>
      <c r="L21" s="1">
        <f t="array" ref="L21">IFERROR(INDEX(Density,MATCH(1,(N=$A21)*(KSI=L$1),0),1)-INDEX(AvgDensity,MATCH(1,(N=$A21)*(KSI=L$1),0),1),"")</f>
        <v>0.13999999999999999</v>
      </c>
      <c r="M21" s="1">
        <f t="array" ref="M21">IFERROR(INDEX(Density,MATCH(1,(N=$A21)*(KSI=M$1),0),1)-INDEX(AvgDensity,MATCH(1,(N=$A21)*(KSI=M$1),0),1),"")</f>
        <v>0.13</v>
      </c>
      <c r="N21" s="1">
        <f t="array" ref="N21">IFERROR(INDEX(Density,MATCH(1,(N=$A21)*(KSI=N$1),0),1)-INDEX(AvgDensity,MATCH(1,(N=$A21)*(KSI=N$1),0),1),"")</f>
        <v>0.12000000000000002</v>
      </c>
      <c r="O21" s="1">
        <f t="array" ref="O21">IFERROR(INDEX(Density,MATCH(1,(N=$A21)*(KSI=O$1),0),1)-INDEX(AvgDensity,MATCH(1,(N=$A21)*(KSI=O$1),0),1),"")</f>
        <v>0.10999999999999999</v>
      </c>
      <c r="P21" s="1">
        <f t="array" ref="P21">IFERROR(INDEX(Density,MATCH(1,(N=$A21)*(KSI=P$1),0),1)-INDEX(AvgDensity,MATCH(1,(N=$A21)*(KSI=P$1),0),1),"")</f>
        <v>9.9999999999999978E-2</v>
      </c>
      <c r="Q21" s="1">
        <f t="array" ref="Q21">IFERROR(INDEX(Density,MATCH(1,(N=$A21)*(KSI=Q$1),0),1)-INDEX(AvgDensity,MATCH(1,(N=$A21)*(KSI=Q$1),0),1),"")</f>
        <v>8.0000000000000016E-2</v>
      </c>
      <c r="R21" s="1">
        <f t="array" ref="R21">IFERROR(INDEX(Density,MATCH(1,(N=$A21)*(KSI=R$1),0),1)-INDEX(AvgDensity,MATCH(1,(N=$A21)*(KSI=R$1),0),1),"")</f>
        <v>7.0000000000000007E-2</v>
      </c>
      <c r="S21" s="1">
        <f t="array" ref="S21">IFERROR(INDEX(Density,MATCH(1,(N=$A21)*(KSI=S$1),0),1)-INDEX(AvgDensity,MATCH(1,(N=$A21)*(KSI=S$1),0),1),"")</f>
        <v>3.0000000000000027E-2</v>
      </c>
      <c r="T21" s="1">
        <f t="array" ref="T21">IFERROR(INDEX(Density,MATCH(1,(N=$A21)*(KSI=T$1),0),1)-INDEX(AvgDensity,MATCH(1,(N=$A21)*(KSI=T$1),0),1),"")</f>
        <v>1.9999999999999962E-2</v>
      </c>
      <c r="U21" s="1">
        <f t="array" ref="U21">IFERROR(INDEX(Density,MATCH(1,(N=$A21)*(KSI=U$1),0),1)-INDEX(AvgDensity,MATCH(1,(N=$A21)*(KSI=U$1),0),1),"")</f>
        <v>-1.0000000000000009E-2</v>
      </c>
      <c r="V21" s="1">
        <f t="array" ref="V21">IFERROR(INDEX(Density,MATCH(1,(N=$A21)*(KSI=V$1),0),1)-INDEX(AvgDensity,MATCH(1,(N=$A21)*(KSI=V$1),0),1),"")</f>
        <v>-4.0000000000000036E-2</v>
      </c>
      <c r="W21" s="1">
        <f t="array" ref="W21">IFERROR(INDEX(Density,MATCH(1,(N=$A21)*(KSI=W$1),0),1)-INDEX(AvgDensity,MATCH(1,(N=$A21)*(KSI=W$1),0),1),"")</f>
        <v>-7.999999999999996E-2</v>
      </c>
      <c r="X21" s="1">
        <f t="array" ref="X21">IFERROR(INDEX(Density,MATCH(1,(N=$A21)*(KSI=X$1),0),1)-INDEX(AvgDensity,MATCH(1,(N=$A21)*(KSI=X$1),0),1),"")</f>
        <v>-0.12</v>
      </c>
      <c r="Y21" s="1">
        <f t="array" ref="Y21">IFERROR(INDEX(Density,MATCH(1,(N=$A21)*(KSI=Y$1),0),1)-INDEX(AvgDensity,MATCH(1,(N=$A21)*(KSI=Y$1),0),1),"")</f>
        <v>-0.15999999999999992</v>
      </c>
      <c r="Z21" s="1">
        <f t="array" ref="Z21">IFERROR(INDEX(Density,MATCH(1,(N=$A21)*(KSI=Z$1),0),1)-INDEX(AvgDensity,MATCH(1,(N=$A21)*(KSI=Z$1),0),1),"")</f>
        <v>-0.21000000000000008</v>
      </c>
      <c r="AA21" s="1" t="str">
        <f t="array" ref="AA21">IFERROR(INDEX(Density-AvgDensity,MATCH(1,(N=$A21)*(KSI=AA$1),0),1),"")</f>
        <v/>
      </c>
      <c r="AB21" s="1" t="str">
        <f t="array" ref="AB21">IFERROR(INDEX(Density-AvgDensity,MATCH(1,(N=$A21)*(KSI=AB$1),0),1),"")</f>
        <v/>
      </c>
      <c r="AC21" s="1" t="str">
        <f t="array" ref="AC21">IFERROR(INDEX(Density-AvgDensity,MATCH(1,(N=$A21)*(KSI=AC$1),0),1),"")</f>
        <v/>
      </c>
      <c r="AD21" s="1" t="str">
        <f t="array" ref="AD21">IFERROR(INDEX(Density-AvgDensity,MATCH(1,(N=$A21)*(KSI=AD$1),0),1),"")</f>
        <v/>
      </c>
      <c r="AE21" s="1" t="str">
        <f t="array" ref="AE21">IFERROR(INDEX(Density-AvgDensity,MATCH(1,(N=$A21)*(KSI=AE$1),0),1),"")</f>
        <v/>
      </c>
      <c r="AF21" s="1" t="str">
        <f t="array" ref="AF21">IFERROR(INDEX(Density-AvgDensity,MATCH(1,(N=$A21)*(KSI=AF$1),0),1),"")</f>
        <v/>
      </c>
      <c r="AG21" s="1" t="str">
        <f t="array" ref="AG21">IFERROR(INDEX(Density-AvgDensity,MATCH(1,(N=$A21)*(KSI=AG$1),0),1),"")</f>
        <v/>
      </c>
      <c r="AH21" s="1" t="str">
        <f t="array" ref="AH21">IFERROR(INDEX(Density-AvgDensity,MATCH(1,(N=$A21)*(KSI=AH$1),0),1),"")</f>
        <v/>
      </c>
      <c r="AI21" s="1" t="str">
        <f t="array" ref="AI21">IFERROR(INDEX(Density-AvgDensity,MATCH(1,(N=$A21)*(KSI=AI$1),0),1),"")</f>
        <v/>
      </c>
      <c r="AJ21" s="1" t="str">
        <f t="array" ref="AJ21">IFERROR(INDEX(Density-AvgDensity,MATCH(1,(N=$A21)*(KSI=AJ$1),0),1),"")</f>
        <v/>
      </c>
      <c r="AK21" s="1" t="str">
        <f t="array" ref="AK21">IFERROR(INDEX(Density-AvgDensity,MATCH(1,(N=$A21)*(KSI=AK$1),0),1),"")</f>
        <v/>
      </c>
      <c r="AL21" s="1" t="str">
        <f t="array" ref="AL21">IFERROR(INDEX(Density-AvgDensity,MATCH(1,(N=$A21)*(KSI=AL$1),0),1),"")</f>
        <v/>
      </c>
      <c r="AM21" s="1" t="str">
        <f t="array" ref="AM21">IFERROR(INDEX(Density-AvgDensity,MATCH(1,(N=$A21)*(KSI=AM$1),0),1),"")</f>
        <v/>
      </c>
      <c r="AN21" s="1" t="str">
        <f t="array" ref="AN21">IFERROR(INDEX(Density-AvgDensity,MATCH(1,(N=$A21)*(KSI=AN$1),0),1),"")</f>
        <v/>
      </c>
      <c r="AO21" s="1" t="str">
        <f t="array" ref="AO21">IFERROR(INDEX(Density-AvgDensity,MATCH(1,(N=$A21)*(KSI=AO$1),0),1),"")</f>
        <v/>
      </c>
      <c r="AP21" s="1" t="str">
        <f t="array" ref="AP21">IFERROR(INDEX(Density-AvgDensity,MATCH(1,(N=$A21)*(KSI=AP$1),0),1),"")</f>
        <v/>
      </c>
      <c r="AQ21" s="1" t="str">
        <f t="array" ref="AQ21">IFERROR(INDEX(Density-AvgDensity,MATCH(1,(N=$A21)*(KSI=AQ$1),0),1),"")</f>
        <v/>
      </c>
      <c r="AR21" s="1" t="str">
        <f t="array" ref="AR21">IFERROR(INDEX(Density-AvgDensity,MATCH(1,(N=$A21)*(KSI=AR$1),0),1),"")</f>
        <v/>
      </c>
      <c r="AS21" s="1" t="str">
        <f t="array" ref="AS21">IFERROR(INDEX(Density-AvgDensity,MATCH(1,(N=$A21)*(KSI=AS$1),0),1),"")</f>
        <v/>
      </c>
      <c r="AT21" s="1" t="str">
        <f t="array" ref="AT21">IFERROR(INDEX(Density-AvgDensity,MATCH(1,(N=$A21)*(KSI=AT$1),0),1),"")</f>
        <v/>
      </c>
      <c r="AU21" s="1" t="str">
        <f t="array" ref="AU21">IFERROR(INDEX(Density-AvgDensity,MATCH(1,(N=$A21)*(KSI=AU$1),0),1),"")</f>
        <v/>
      </c>
      <c r="AV21" s="1" t="str">
        <f t="array" ref="AV21">IFERROR(INDEX(Density-AvgDensity,MATCH(1,(N=$A21)*(KSI=AV$1),0),1),"")</f>
        <v/>
      </c>
      <c r="AW21" s="1" t="str">
        <f t="array" ref="AW21">IFERROR(INDEX(Density-AvgDensity,MATCH(1,(N=$A21)*(KSI=AW$1),0),1),"")</f>
        <v/>
      </c>
      <c r="AX21" s="1" t="str">
        <f t="array" ref="AX21">IFERROR(INDEX(Density-AvgDensity,MATCH(1,(N=$A21)*(KSI=AX$1),0),1),"")</f>
        <v/>
      </c>
    </row>
    <row r="22" spans="1:50" x14ac:dyDescent="0.25">
      <c r="A22" s="7">
        <f t="array" ref="A22">IFERROR(INDEX(N, MATCH(0,COUNTIF($A$1:A21, N), 0)), "")</f>
        <v>210</v>
      </c>
      <c r="B22" s="1">
        <f t="array" ref="B22">IFERROR(INDEX(Density,MATCH(1,(N=$A22)*(KSI=B$1),0),1)-INDEX(AvgDensity,MATCH(1,(N=$A22)*(KSI=B$1),0),1),"")</f>
        <v>0.03</v>
      </c>
      <c r="C22" s="1">
        <f t="array" ref="C22">IFERROR(INDEX(Density,MATCH(1,(N=$A22)*(KSI=C$1),0),1)-INDEX(AvgDensity,MATCH(1,(N=$A22)*(KSI=C$1),0),1),"")</f>
        <v>4.9999999999999996E-2</v>
      </c>
      <c r="D22" s="1">
        <f t="array" ref="D22">IFERROR(INDEX(Density,MATCH(1,(N=$A22)*(KSI=D$1),0),1)-INDEX(AvgDensity,MATCH(1,(N=$A22)*(KSI=D$1),0),1),"")</f>
        <v>7.0000000000000007E-2</v>
      </c>
      <c r="E22" s="1">
        <f t="array" ref="E22">IFERROR(INDEX(Density,MATCH(1,(N=$A22)*(KSI=E$1),0),1)-INDEX(AvgDensity,MATCH(1,(N=$A22)*(KSI=E$1),0),1),"")</f>
        <v>0.09</v>
      </c>
      <c r="F22" s="1">
        <f t="array" ref="F22">IFERROR(INDEX(Density,MATCH(1,(N=$A22)*(KSI=F$1),0),1)-INDEX(AvgDensity,MATCH(1,(N=$A22)*(KSI=F$1),0),1),"")</f>
        <v>0.11000000000000001</v>
      </c>
      <c r="G22" s="1">
        <f t="array" ref="G22">IFERROR(INDEX(Density,MATCH(1,(N=$A22)*(KSI=G$1),0),1)-INDEX(AvgDensity,MATCH(1,(N=$A22)*(KSI=G$1),0),1),"")</f>
        <v>0.11</v>
      </c>
      <c r="H22" s="1">
        <f t="array" ref="H22">IFERROR(INDEX(Density,MATCH(1,(N=$A22)*(KSI=H$1),0),1)-INDEX(AvgDensity,MATCH(1,(N=$A22)*(KSI=H$1),0),1),"")</f>
        <v>0.13</v>
      </c>
      <c r="I22" s="1">
        <f t="array" ref="I22">IFERROR(INDEX(Density,MATCH(1,(N=$A22)*(KSI=I$1),0),1)-INDEX(AvgDensity,MATCH(1,(N=$A22)*(KSI=I$1),0),1),"")</f>
        <v>0.13</v>
      </c>
      <c r="J22" s="1">
        <f t="array" ref="J22">IFERROR(INDEX(Density,MATCH(1,(N=$A22)*(KSI=J$1),0),1)-INDEX(AvgDensity,MATCH(1,(N=$A22)*(KSI=J$1),0),1),"")</f>
        <v>0.13999999999999999</v>
      </c>
      <c r="K22" s="1">
        <f t="array" ref="K22">IFERROR(INDEX(Density,MATCH(1,(N=$A22)*(KSI=K$1),0),1)-INDEX(AvgDensity,MATCH(1,(N=$A22)*(KSI=K$1),0),1),"")</f>
        <v>0.13</v>
      </c>
      <c r="L22" s="1">
        <f t="array" ref="L22">IFERROR(INDEX(Density,MATCH(1,(N=$A22)*(KSI=L$1),0),1)-INDEX(AvgDensity,MATCH(1,(N=$A22)*(KSI=L$1),0),1),"")</f>
        <v>0.13999999999999999</v>
      </c>
      <c r="M22" s="1">
        <f t="array" ref="M22">IFERROR(INDEX(Density,MATCH(1,(N=$A22)*(KSI=M$1),0),1)-INDEX(AvgDensity,MATCH(1,(N=$A22)*(KSI=M$1),0),1),"")</f>
        <v>0.13</v>
      </c>
      <c r="N22" s="1">
        <f t="array" ref="N22">IFERROR(INDEX(Density,MATCH(1,(N=$A22)*(KSI=N$1),0),1)-INDEX(AvgDensity,MATCH(1,(N=$A22)*(KSI=N$1),0),1),"")</f>
        <v>0.12000000000000002</v>
      </c>
      <c r="O22" s="1">
        <f t="array" ref="O22">IFERROR(INDEX(Density,MATCH(1,(N=$A22)*(KSI=O$1),0),1)-INDEX(AvgDensity,MATCH(1,(N=$A22)*(KSI=O$1),0),1),"")</f>
        <v>0.10999999999999999</v>
      </c>
      <c r="P22" s="1">
        <f t="array" ref="P22">IFERROR(INDEX(Density,MATCH(1,(N=$A22)*(KSI=P$1),0),1)-INDEX(AvgDensity,MATCH(1,(N=$A22)*(KSI=P$1),0),1),"")</f>
        <v>9.9999999999999978E-2</v>
      </c>
      <c r="Q22" s="1">
        <f t="array" ref="Q22">IFERROR(INDEX(Density,MATCH(1,(N=$A22)*(KSI=Q$1),0),1)-INDEX(AvgDensity,MATCH(1,(N=$A22)*(KSI=Q$1),0),1),"")</f>
        <v>8.0000000000000016E-2</v>
      </c>
      <c r="R22" s="1">
        <f t="array" ref="R22">IFERROR(INDEX(Density,MATCH(1,(N=$A22)*(KSI=R$1),0),1)-INDEX(AvgDensity,MATCH(1,(N=$A22)*(KSI=R$1),0),1),"")</f>
        <v>0.06</v>
      </c>
      <c r="S22" s="1">
        <f t="array" ref="S22">IFERROR(INDEX(Density,MATCH(1,(N=$A22)*(KSI=S$1),0),1)-INDEX(AvgDensity,MATCH(1,(N=$A22)*(KSI=S$1),0),1),"")</f>
        <v>3.0000000000000027E-2</v>
      </c>
      <c r="T22" s="1">
        <f t="array" ref="T22">IFERROR(INDEX(Density,MATCH(1,(N=$A22)*(KSI=T$1),0),1)-INDEX(AvgDensity,MATCH(1,(N=$A22)*(KSI=T$1),0),1),"")</f>
        <v>1.0000000000000009E-2</v>
      </c>
      <c r="U22" s="1">
        <f t="array" ref="U22">IFERROR(INDEX(Density,MATCH(1,(N=$A22)*(KSI=U$1),0),1)-INDEX(AvgDensity,MATCH(1,(N=$A22)*(KSI=U$1),0),1),"")</f>
        <v>-2.0000000000000018E-2</v>
      </c>
      <c r="V22" s="1">
        <f t="array" ref="V22">IFERROR(INDEX(Density,MATCH(1,(N=$A22)*(KSI=V$1),0),1)-INDEX(AvgDensity,MATCH(1,(N=$A22)*(KSI=V$1),0),1),"")</f>
        <v>-5.0000000000000044E-2</v>
      </c>
      <c r="W22" s="1">
        <f t="array" ref="W22">IFERROR(INDEX(Density,MATCH(1,(N=$A22)*(KSI=W$1),0),1)-INDEX(AvgDensity,MATCH(1,(N=$A22)*(KSI=W$1),0),1),"")</f>
        <v>-8.9999999999999969E-2</v>
      </c>
      <c r="X22" s="1">
        <f t="array" ref="X22">IFERROR(INDEX(Density,MATCH(1,(N=$A22)*(KSI=X$1),0),1)-INDEX(AvgDensity,MATCH(1,(N=$A22)*(KSI=X$1),0),1),"")</f>
        <v>-0.10999999999999999</v>
      </c>
      <c r="Y22" s="1">
        <f t="array" ref="Y22">IFERROR(INDEX(Density,MATCH(1,(N=$A22)*(KSI=Y$1),0),1)-INDEX(AvgDensity,MATCH(1,(N=$A22)*(KSI=Y$1),0),1),"")</f>
        <v>-0.15000000000000002</v>
      </c>
      <c r="Z22" s="1">
        <f t="array" ref="Z22">IFERROR(INDEX(Density,MATCH(1,(N=$A22)*(KSI=Z$1),0),1)-INDEX(AvgDensity,MATCH(1,(N=$A22)*(KSI=Z$1),0),1),"")</f>
        <v>-0.21000000000000008</v>
      </c>
      <c r="AA22" s="1" t="str">
        <f t="array" ref="AA22">IFERROR(INDEX(Density-AvgDensity,MATCH(1,(N=$A22)*(KSI=AA$1),0),1),"")</f>
        <v/>
      </c>
      <c r="AB22" s="1" t="str">
        <f t="array" ref="AB22">IFERROR(INDEX(Density-AvgDensity,MATCH(1,(N=$A22)*(KSI=AB$1),0),1),"")</f>
        <v/>
      </c>
      <c r="AC22" s="1" t="str">
        <f t="array" ref="AC22">IFERROR(INDEX(Density-AvgDensity,MATCH(1,(N=$A22)*(KSI=AC$1),0),1),"")</f>
        <v/>
      </c>
      <c r="AD22" s="1" t="str">
        <f t="array" ref="AD22">IFERROR(INDEX(Density-AvgDensity,MATCH(1,(N=$A22)*(KSI=AD$1),0),1),"")</f>
        <v/>
      </c>
      <c r="AE22" s="1" t="str">
        <f t="array" ref="AE22">IFERROR(INDEX(Density-AvgDensity,MATCH(1,(N=$A22)*(KSI=AE$1),0),1),"")</f>
        <v/>
      </c>
      <c r="AF22" s="1" t="str">
        <f t="array" ref="AF22">IFERROR(INDEX(Density-AvgDensity,MATCH(1,(N=$A22)*(KSI=AF$1),0),1),"")</f>
        <v/>
      </c>
      <c r="AG22" s="1" t="str">
        <f t="array" ref="AG22">IFERROR(INDEX(Density-AvgDensity,MATCH(1,(N=$A22)*(KSI=AG$1),0),1),"")</f>
        <v/>
      </c>
      <c r="AH22" s="1" t="str">
        <f t="array" ref="AH22">IFERROR(INDEX(Density-AvgDensity,MATCH(1,(N=$A22)*(KSI=AH$1),0),1),"")</f>
        <v/>
      </c>
      <c r="AI22" s="1" t="str">
        <f t="array" ref="AI22">IFERROR(INDEX(Density-AvgDensity,MATCH(1,(N=$A22)*(KSI=AI$1),0),1),"")</f>
        <v/>
      </c>
      <c r="AJ22" s="1" t="str">
        <f t="array" ref="AJ22">IFERROR(INDEX(Density-AvgDensity,MATCH(1,(N=$A22)*(KSI=AJ$1),0),1),"")</f>
        <v/>
      </c>
      <c r="AK22" s="1" t="str">
        <f t="array" ref="AK22">IFERROR(INDEX(Density-AvgDensity,MATCH(1,(N=$A22)*(KSI=AK$1),0),1),"")</f>
        <v/>
      </c>
      <c r="AL22" s="1" t="str">
        <f t="array" ref="AL22">IFERROR(INDEX(Density-AvgDensity,MATCH(1,(N=$A22)*(KSI=AL$1),0),1),"")</f>
        <v/>
      </c>
      <c r="AM22" s="1" t="str">
        <f t="array" ref="AM22">IFERROR(INDEX(Density-AvgDensity,MATCH(1,(N=$A22)*(KSI=AM$1),0),1),"")</f>
        <v/>
      </c>
      <c r="AN22" s="1" t="str">
        <f t="array" ref="AN22">IFERROR(INDEX(Density-AvgDensity,MATCH(1,(N=$A22)*(KSI=AN$1),0),1),"")</f>
        <v/>
      </c>
      <c r="AO22" s="1" t="str">
        <f t="array" ref="AO22">IFERROR(INDEX(Density-AvgDensity,MATCH(1,(N=$A22)*(KSI=AO$1),0),1),"")</f>
        <v/>
      </c>
      <c r="AP22" s="1" t="str">
        <f t="array" ref="AP22">IFERROR(INDEX(Density-AvgDensity,MATCH(1,(N=$A22)*(KSI=AP$1),0),1),"")</f>
        <v/>
      </c>
      <c r="AQ22" s="1" t="str">
        <f t="array" ref="AQ22">IFERROR(INDEX(Density-AvgDensity,MATCH(1,(N=$A22)*(KSI=AQ$1),0),1),"")</f>
        <v/>
      </c>
      <c r="AR22" s="1" t="str">
        <f t="array" ref="AR22">IFERROR(INDEX(Density-AvgDensity,MATCH(1,(N=$A22)*(KSI=AR$1),0),1),"")</f>
        <v/>
      </c>
      <c r="AS22" s="1" t="str">
        <f t="array" ref="AS22">IFERROR(INDEX(Density-AvgDensity,MATCH(1,(N=$A22)*(KSI=AS$1),0),1),"")</f>
        <v/>
      </c>
      <c r="AT22" s="1" t="str">
        <f t="array" ref="AT22">IFERROR(INDEX(Density-AvgDensity,MATCH(1,(N=$A22)*(KSI=AT$1),0),1),"")</f>
        <v/>
      </c>
      <c r="AU22" s="1" t="str">
        <f t="array" ref="AU22">IFERROR(INDEX(Density-AvgDensity,MATCH(1,(N=$A22)*(KSI=AU$1),0),1),"")</f>
        <v/>
      </c>
      <c r="AV22" s="1" t="str">
        <f t="array" ref="AV22">IFERROR(INDEX(Density-AvgDensity,MATCH(1,(N=$A22)*(KSI=AV$1),0),1),"")</f>
        <v/>
      </c>
      <c r="AW22" s="1" t="str">
        <f t="array" ref="AW22">IFERROR(INDEX(Density-AvgDensity,MATCH(1,(N=$A22)*(KSI=AW$1),0),1),"")</f>
        <v/>
      </c>
      <c r="AX22" s="1" t="str">
        <f t="array" ref="AX22">IFERROR(INDEX(Density-AvgDensity,MATCH(1,(N=$A22)*(KSI=AX$1),0),1),"")</f>
        <v/>
      </c>
    </row>
    <row r="23" spans="1:50" x14ac:dyDescent="0.25">
      <c r="A23" s="7">
        <f t="array" ref="A23">IFERROR(INDEX(N, MATCH(0,COUNTIF($A$1:A22, N), 0)), "")</f>
        <v>220</v>
      </c>
      <c r="B23" s="1">
        <f t="array" ref="B23">IFERROR(INDEX(Density,MATCH(1,(N=$A23)*(KSI=B$1),0),1)-INDEX(AvgDensity,MATCH(1,(N=$A23)*(KSI=B$1),0),1),"")</f>
        <v>0.03</v>
      </c>
      <c r="C23" s="1">
        <f t="array" ref="C23">IFERROR(INDEX(Density,MATCH(1,(N=$A23)*(KSI=C$1),0),1)-INDEX(AvgDensity,MATCH(1,(N=$A23)*(KSI=C$1),0),1),"")</f>
        <v>4.9999999999999996E-2</v>
      </c>
      <c r="D23" s="1">
        <f t="array" ref="D23">IFERROR(INDEX(Density,MATCH(1,(N=$A23)*(KSI=D$1),0),1)-INDEX(AvgDensity,MATCH(1,(N=$A23)*(KSI=D$1),0),1),"")</f>
        <v>7.0000000000000007E-2</v>
      </c>
      <c r="E23" s="1">
        <f t="array" ref="E23">IFERROR(INDEX(Density,MATCH(1,(N=$A23)*(KSI=E$1),0),1)-INDEX(AvgDensity,MATCH(1,(N=$A23)*(KSI=E$1),0),1),"")</f>
        <v>0.09</v>
      </c>
      <c r="F23" s="1">
        <f t="array" ref="F23">IFERROR(INDEX(Density,MATCH(1,(N=$A23)*(KSI=F$1),0),1)-INDEX(AvgDensity,MATCH(1,(N=$A23)*(KSI=F$1),0),1),"")</f>
        <v>0.11000000000000001</v>
      </c>
      <c r="G23" s="1">
        <f t="array" ref="G23">IFERROR(INDEX(Density,MATCH(1,(N=$A23)*(KSI=G$1),0),1)-INDEX(AvgDensity,MATCH(1,(N=$A23)*(KSI=G$1),0),1),"")</f>
        <v>0.11</v>
      </c>
      <c r="H23" s="1">
        <f t="array" ref="H23">IFERROR(INDEX(Density,MATCH(1,(N=$A23)*(KSI=H$1),0),1)-INDEX(AvgDensity,MATCH(1,(N=$A23)*(KSI=H$1),0),1),"")</f>
        <v>0.13</v>
      </c>
      <c r="I23" s="1">
        <f t="array" ref="I23">IFERROR(INDEX(Density,MATCH(1,(N=$A23)*(KSI=I$1),0),1)-INDEX(AvgDensity,MATCH(1,(N=$A23)*(KSI=I$1),0),1),"")</f>
        <v>0.13</v>
      </c>
      <c r="J23" s="1">
        <f t="array" ref="J23">IFERROR(INDEX(Density,MATCH(1,(N=$A23)*(KSI=J$1),0),1)-INDEX(AvgDensity,MATCH(1,(N=$A23)*(KSI=J$1),0),1),"")</f>
        <v>0.13999999999999999</v>
      </c>
      <c r="K23" s="1">
        <f t="array" ref="K23">IFERROR(INDEX(Density,MATCH(1,(N=$A23)*(KSI=K$1),0),1)-INDEX(AvgDensity,MATCH(1,(N=$A23)*(KSI=K$1),0),1),"")</f>
        <v>0.13</v>
      </c>
      <c r="L23" s="1">
        <f t="array" ref="L23">IFERROR(INDEX(Density,MATCH(1,(N=$A23)*(KSI=L$1),0),1)-INDEX(AvgDensity,MATCH(1,(N=$A23)*(KSI=L$1),0),1),"")</f>
        <v>0.13999999999999999</v>
      </c>
      <c r="M23" s="1">
        <f t="array" ref="M23">IFERROR(INDEX(Density,MATCH(1,(N=$A23)*(KSI=M$1),0),1)-INDEX(AvgDensity,MATCH(1,(N=$A23)*(KSI=M$1),0),1),"")</f>
        <v>0.13</v>
      </c>
      <c r="N23" s="1">
        <f t="array" ref="N23">IFERROR(INDEX(Density,MATCH(1,(N=$A23)*(KSI=N$1),0),1)-INDEX(AvgDensity,MATCH(1,(N=$A23)*(KSI=N$1),0),1),"")</f>
        <v>0.12000000000000002</v>
      </c>
      <c r="O23" s="1">
        <f t="array" ref="O23">IFERROR(INDEX(Density,MATCH(1,(N=$A23)*(KSI=O$1),0),1)-INDEX(AvgDensity,MATCH(1,(N=$A23)*(KSI=O$1),0),1),"")</f>
        <v>0.10999999999999999</v>
      </c>
      <c r="P23" s="1">
        <f t="array" ref="P23">IFERROR(INDEX(Density,MATCH(1,(N=$A23)*(KSI=P$1),0),1)-INDEX(AvgDensity,MATCH(1,(N=$A23)*(KSI=P$1),0),1),"")</f>
        <v>9.9999999999999978E-2</v>
      </c>
      <c r="Q23" s="1">
        <f t="array" ref="Q23">IFERROR(INDEX(Density,MATCH(1,(N=$A23)*(KSI=Q$1),0),1)-INDEX(AvgDensity,MATCH(1,(N=$A23)*(KSI=Q$1),0),1),"")</f>
        <v>8.0000000000000016E-2</v>
      </c>
      <c r="R23" s="1">
        <f t="array" ref="R23">IFERROR(INDEX(Density,MATCH(1,(N=$A23)*(KSI=R$1),0),1)-INDEX(AvgDensity,MATCH(1,(N=$A23)*(KSI=R$1),0),1),"")</f>
        <v>0.06</v>
      </c>
      <c r="S23" s="1">
        <f t="array" ref="S23">IFERROR(INDEX(Density,MATCH(1,(N=$A23)*(KSI=S$1),0),1)-INDEX(AvgDensity,MATCH(1,(N=$A23)*(KSI=S$1),0),1),"")</f>
        <v>3.0000000000000027E-2</v>
      </c>
      <c r="T23" s="1">
        <f t="array" ref="T23">IFERROR(INDEX(Density,MATCH(1,(N=$A23)*(KSI=T$1),0),1)-INDEX(AvgDensity,MATCH(1,(N=$A23)*(KSI=T$1),0),1),"")</f>
        <v>1.9999999999999962E-2</v>
      </c>
      <c r="U23" s="1">
        <f t="array" ref="U23">IFERROR(INDEX(Density,MATCH(1,(N=$A23)*(KSI=U$1),0),1)-INDEX(AvgDensity,MATCH(1,(N=$A23)*(KSI=U$1),0),1),"")</f>
        <v>-1.0000000000000009E-2</v>
      </c>
      <c r="V23" s="1">
        <f t="array" ref="V23">IFERROR(INDEX(Density,MATCH(1,(N=$A23)*(KSI=V$1),0),1)-INDEX(AvgDensity,MATCH(1,(N=$A23)*(KSI=V$1),0),1),"")</f>
        <v>-5.0000000000000044E-2</v>
      </c>
      <c r="W23" s="1">
        <f t="array" ref="W23">IFERROR(INDEX(Density,MATCH(1,(N=$A23)*(KSI=W$1),0),1)-INDEX(AvgDensity,MATCH(1,(N=$A23)*(KSI=W$1),0),1),"")</f>
        <v>-8.9999999999999969E-2</v>
      </c>
      <c r="X23" s="1">
        <f t="array" ref="X23">IFERROR(INDEX(Density,MATCH(1,(N=$A23)*(KSI=X$1),0),1)-INDEX(AvgDensity,MATCH(1,(N=$A23)*(KSI=X$1),0),1),"")</f>
        <v>-0.12</v>
      </c>
      <c r="Y23" s="1">
        <f t="array" ref="Y23">IFERROR(INDEX(Density,MATCH(1,(N=$A23)*(KSI=Y$1),0),1)-INDEX(AvgDensity,MATCH(1,(N=$A23)*(KSI=Y$1),0),1),"")</f>
        <v>-0.15999999999999992</v>
      </c>
      <c r="Z23" s="1">
        <f t="array" ref="Z23">IFERROR(INDEX(Density,MATCH(1,(N=$A23)*(KSI=Z$1),0),1)-INDEX(AvgDensity,MATCH(1,(N=$A23)*(KSI=Z$1),0),1),"")</f>
        <v>-0.21000000000000008</v>
      </c>
      <c r="AA23" s="1" t="str">
        <f t="array" ref="AA23">IFERROR(INDEX(Density-AvgDensity,MATCH(1,(N=$A23)*(KSI=AA$1),0),1),"")</f>
        <v/>
      </c>
      <c r="AB23" s="1" t="str">
        <f t="array" ref="AB23">IFERROR(INDEX(Density-AvgDensity,MATCH(1,(N=$A23)*(KSI=AB$1),0),1),"")</f>
        <v/>
      </c>
      <c r="AC23" s="1" t="str">
        <f t="array" ref="AC23">IFERROR(INDEX(Density-AvgDensity,MATCH(1,(N=$A23)*(KSI=AC$1),0),1),"")</f>
        <v/>
      </c>
      <c r="AD23" s="1" t="str">
        <f t="array" ref="AD23">IFERROR(INDEX(Density-AvgDensity,MATCH(1,(N=$A23)*(KSI=AD$1),0),1),"")</f>
        <v/>
      </c>
      <c r="AE23" s="1" t="str">
        <f t="array" ref="AE23">IFERROR(INDEX(Density-AvgDensity,MATCH(1,(N=$A23)*(KSI=AE$1),0),1),"")</f>
        <v/>
      </c>
      <c r="AF23" s="1" t="str">
        <f t="array" ref="AF23">IFERROR(INDEX(Density-AvgDensity,MATCH(1,(N=$A23)*(KSI=AF$1),0),1),"")</f>
        <v/>
      </c>
      <c r="AG23" s="1" t="str">
        <f t="array" ref="AG23">IFERROR(INDEX(Density-AvgDensity,MATCH(1,(N=$A23)*(KSI=AG$1),0),1),"")</f>
        <v/>
      </c>
      <c r="AH23" s="1" t="str">
        <f t="array" ref="AH23">IFERROR(INDEX(Density-AvgDensity,MATCH(1,(N=$A23)*(KSI=AH$1),0),1),"")</f>
        <v/>
      </c>
      <c r="AI23" s="1" t="str">
        <f t="array" ref="AI23">IFERROR(INDEX(Density-AvgDensity,MATCH(1,(N=$A23)*(KSI=AI$1),0),1),"")</f>
        <v/>
      </c>
      <c r="AJ23" s="1" t="str">
        <f t="array" ref="AJ23">IFERROR(INDEX(Density-AvgDensity,MATCH(1,(N=$A23)*(KSI=AJ$1),0),1),"")</f>
        <v/>
      </c>
      <c r="AK23" s="1" t="str">
        <f t="array" ref="AK23">IFERROR(INDEX(Density-AvgDensity,MATCH(1,(N=$A23)*(KSI=AK$1),0),1),"")</f>
        <v/>
      </c>
      <c r="AL23" s="1" t="str">
        <f t="array" ref="AL23">IFERROR(INDEX(Density-AvgDensity,MATCH(1,(N=$A23)*(KSI=AL$1),0),1),"")</f>
        <v/>
      </c>
      <c r="AM23" s="1" t="str">
        <f t="array" ref="AM23">IFERROR(INDEX(Density-AvgDensity,MATCH(1,(N=$A23)*(KSI=AM$1),0),1),"")</f>
        <v/>
      </c>
      <c r="AN23" s="1" t="str">
        <f t="array" ref="AN23">IFERROR(INDEX(Density-AvgDensity,MATCH(1,(N=$A23)*(KSI=AN$1),0),1),"")</f>
        <v/>
      </c>
      <c r="AO23" s="1" t="str">
        <f t="array" ref="AO23">IFERROR(INDEX(Density-AvgDensity,MATCH(1,(N=$A23)*(KSI=AO$1),0),1),"")</f>
        <v/>
      </c>
      <c r="AP23" s="1" t="str">
        <f t="array" ref="AP23">IFERROR(INDEX(Density-AvgDensity,MATCH(1,(N=$A23)*(KSI=AP$1),0),1),"")</f>
        <v/>
      </c>
      <c r="AQ23" s="1" t="str">
        <f t="array" ref="AQ23">IFERROR(INDEX(Density-AvgDensity,MATCH(1,(N=$A23)*(KSI=AQ$1),0),1),"")</f>
        <v/>
      </c>
      <c r="AR23" s="1" t="str">
        <f t="array" ref="AR23">IFERROR(INDEX(Density-AvgDensity,MATCH(1,(N=$A23)*(KSI=AR$1),0),1),"")</f>
        <v/>
      </c>
      <c r="AS23" s="1" t="str">
        <f t="array" ref="AS23">IFERROR(INDEX(Density-AvgDensity,MATCH(1,(N=$A23)*(KSI=AS$1),0),1),"")</f>
        <v/>
      </c>
      <c r="AT23" s="1" t="str">
        <f t="array" ref="AT23">IFERROR(INDEX(Density-AvgDensity,MATCH(1,(N=$A23)*(KSI=AT$1),0),1),"")</f>
        <v/>
      </c>
      <c r="AU23" s="1" t="str">
        <f t="array" ref="AU23">IFERROR(INDEX(Density-AvgDensity,MATCH(1,(N=$A23)*(KSI=AU$1),0),1),"")</f>
        <v/>
      </c>
      <c r="AV23" s="1" t="str">
        <f t="array" ref="AV23">IFERROR(INDEX(Density-AvgDensity,MATCH(1,(N=$A23)*(KSI=AV$1),0),1),"")</f>
        <v/>
      </c>
      <c r="AW23" s="1" t="str">
        <f t="array" ref="AW23">IFERROR(INDEX(Density-AvgDensity,MATCH(1,(N=$A23)*(KSI=AW$1),0),1),"")</f>
        <v/>
      </c>
      <c r="AX23" s="1" t="str">
        <f t="array" ref="AX23">IFERROR(INDEX(Density-AvgDensity,MATCH(1,(N=$A23)*(KSI=AX$1),0),1),"")</f>
        <v/>
      </c>
    </row>
    <row r="24" spans="1:50" x14ac:dyDescent="0.25">
      <c r="A24" s="7">
        <f t="array" ref="A24">IFERROR(INDEX(N, MATCH(0,COUNTIF($A$1:A23, N), 0)), "")</f>
        <v>230</v>
      </c>
      <c r="B24" s="1">
        <f t="array" ref="B24">IFERROR(INDEX(Density,MATCH(1,(N=$A24)*(KSI=B$1),0),1)-INDEX(AvgDensity,MATCH(1,(N=$A24)*(KSI=B$1),0),1),"")</f>
        <v>0.03</v>
      </c>
      <c r="C24" s="1">
        <f t="array" ref="C24">IFERROR(INDEX(Density,MATCH(1,(N=$A24)*(KSI=C$1),0),1)-INDEX(AvgDensity,MATCH(1,(N=$A24)*(KSI=C$1),0),1),"")</f>
        <v>4.9999999999999996E-2</v>
      </c>
      <c r="D24" s="1">
        <f t="array" ref="D24">IFERROR(INDEX(Density,MATCH(1,(N=$A24)*(KSI=D$1),0),1)-INDEX(AvgDensity,MATCH(1,(N=$A24)*(KSI=D$1),0),1),"")</f>
        <v>7.0000000000000007E-2</v>
      </c>
      <c r="E24" s="1">
        <f t="array" ref="E24">IFERROR(INDEX(Density,MATCH(1,(N=$A24)*(KSI=E$1),0),1)-INDEX(AvgDensity,MATCH(1,(N=$A24)*(KSI=E$1),0),1),"")</f>
        <v>0.09</v>
      </c>
      <c r="F24" s="1">
        <f t="array" ref="F24">IFERROR(INDEX(Density,MATCH(1,(N=$A24)*(KSI=F$1),0),1)-INDEX(AvgDensity,MATCH(1,(N=$A24)*(KSI=F$1),0),1),"")</f>
        <v>0.11000000000000001</v>
      </c>
      <c r="G24" s="1">
        <f t="array" ref="G24">IFERROR(INDEX(Density,MATCH(1,(N=$A24)*(KSI=G$1),0),1)-INDEX(AvgDensity,MATCH(1,(N=$A24)*(KSI=G$1),0),1),"")</f>
        <v>0.11</v>
      </c>
      <c r="H24" s="1">
        <f t="array" ref="H24">IFERROR(INDEX(Density,MATCH(1,(N=$A24)*(KSI=H$1),0),1)-INDEX(AvgDensity,MATCH(1,(N=$A24)*(KSI=H$1),0),1),"")</f>
        <v>0.13</v>
      </c>
      <c r="I24" s="1">
        <f t="array" ref="I24">IFERROR(INDEX(Density,MATCH(1,(N=$A24)*(KSI=I$1),0),1)-INDEX(AvgDensity,MATCH(1,(N=$A24)*(KSI=I$1),0),1),"")</f>
        <v>0.14000000000000001</v>
      </c>
      <c r="J24" s="1">
        <f t="array" ref="J24">IFERROR(INDEX(Density,MATCH(1,(N=$A24)*(KSI=J$1),0),1)-INDEX(AvgDensity,MATCH(1,(N=$A24)*(KSI=J$1),0),1),"")</f>
        <v>0.13999999999999999</v>
      </c>
      <c r="K24" s="1">
        <f t="array" ref="K24">IFERROR(INDEX(Density,MATCH(1,(N=$A24)*(KSI=K$1),0),1)-INDEX(AvgDensity,MATCH(1,(N=$A24)*(KSI=K$1),0),1),"")</f>
        <v>0.13</v>
      </c>
      <c r="L24" s="1">
        <f t="array" ref="L24">IFERROR(INDEX(Density,MATCH(1,(N=$A24)*(KSI=L$1),0),1)-INDEX(AvgDensity,MATCH(1,(N=$A24)*(KSI=L$1),0),1),"")</f>
        <v>0.13999999999999999</v>
      </c>
      <c r="M24" s="1">
        <f t="array" ref="M24">IFERROR(INDEX(Density,MATCH(1,(N=$A24)*(KSI=M$1),0),1)-INDEX(AvgDensity,MATCH(1,(N=$A24)*(KSI=M$1),0),1),"")</f>
        <v>0.13</v>
      </c>
      <c r="N24" s="1">
        <f t="array" ref="N24">IFERROR(INDEX(Density,MATCH(1,(N=$A24)*(KSI=N$1),0),1)-INDEX(AvgDensity,MATCH(1,(N=$A24)*(KSI=N$1),0),1),"")</f>
        <v>0.13000000000000003</v>
      </c>
      <c r="O24" s="1">
        <f t="array" ref="O24">IFERROR(INDEX(Density,MATCH(1,(N=$A24)*(KSI=O$1),0),1)-INDEX(AvgDensity,MATCH(1,(N=$A24)*(KSI=O$1),0),1),"")</f>
        <v>0.10999999999999999</v>
      </c>
      <c r="P24" s="1">
        <f t="array" ref="P24">IFERROR(INDEX(Density,MATCH(1,(N=$A24)*(KSI=P$1),0),1)-INDEX(AvgDensity,MATCH(1,(N=$A24)*(KSI=P$1),0),1),"")</f>
        <v>9.9999999999999978E-2</v>
      </c>
      <c r="Q24" s="1">
        <f t="array" ref="Q24">IFERROR(INDEX(Density,MATCH(1,(N=$A24)*(KSI=Q$1),0),1)-INDEX(AvgDensity,MATCH(1,(N=$A24)*(KSI=Q$1),0),1),"")</f>
        <v>8.0000000000000016E-2</v>
      </c>
      <c r="R24" s="1">
        <f t="array" ref="R24">IFERROR(INDEX(Density,MATCH(1,(N=$A24)*(KSI=R$1),0),1)-INDEX(AvgDensity,MATCH(1,(N=$A24)*(KSI=R$1),0),1),"")</f>
        <v>0.06</v>
      </c>
      <c r="S24" s="1">
        <f t="array" ref="S24">IFERROR(INDEX(Density,MATCH(1,(N=$A24)*(KSI=S$1),0),1)-INDEX(AvgDensity,MATCH(1,(N=$A24)*(KSI=S$1),0),1),"")</f>
        <v>4.0000000000000036E-2</v>
      </c>
      <c r="T24" s="1">
        <f t="array" ref="T24">IFERROR(INDEX(Density,MATCH(1,(N=$A24)*(KSI=T$1),0),1)-INDEX(AvgDensity,MATCH(1,(N=$A24)*(KSI=T$1),0),1),"")</f>
        <v>1.0000000000000009E-2</v>
      </c>
      <c r="U24" s="1">
        <f t="array" ref="U24">IFERROR(INDEX(Density,MATCH(1,(N=$A24)*(KSI=U$1),0),1)-INDEX(AvgDensity,MATCH(1,(N=$A24)*(KSI=U$1),0),1),"")</f>
        <v>-1.0000000000000009E-2</v>
      </c>
      <c r="V24" s="1">
        <f t="array" ref="V24">IFERROR(INDEX(Density,MATCH(1,(N=$A24)*(KSI=V$1),0),1)-INDEX(AvgDensity,MATCH(1,(N=$A24)*(KSI=V$1),0),1),"")</f>
        <v>-5.0000000000000044E-2</v>
      </c>
      <c r="W24" s="1">
        <f t="array" ref="W24">IFERROR(INDEX(Density,MATCH(1,(N=$A24)*(KSI=W$1),0),1)-INDEX(AvgDensity,MATCH(1,(N=$A24)*(KSI=W$1),0),1),"")</f>
        <v>-7.999999999999996E-2</v>
      </c>
      <c r="X24" s="1">
        <f t="array" ref="X24">IFERROR(INDEX(Density,MATCH(1,(N=$A24)*(KSI=X$1),0),1)-INDEX(AvgDensity,MATCH(1,(N=$A24)*(KSI=X$1),0),1),"")</f>
        <v>-0.12</v>
      </c>
      <c r="Y24" s="1">
        <f t="array" ref="Y24">IFERROR(INDEX(Density,MATCH(1,(N=$A24)*(KSI=Y$1),0),1)-INDEX(AvgDensity,MATCH(1,(N=$A24)*(KSI=Y$1),0),1),"")</f>
        <v>-0.15999999999999992</v>
      </c>
      <c r="Z24" s="1">
        <f t="array" ref="Z24">IFERROR(INDEX(Density,MATCH(1,(N=$A24)*(KSI=Z$1),0),1)-INDEX(AvgDensity,MATCH(1,(N=$A24)*(KSI=Z$1),0),1),"")</f>
        <v>-0.21000000000000008</v>
      </c>
      <c r="AA24" s="1" t="str">
        <f t="array" ref="AA24">IFERROR(INDEX(Density-AvgDensity,MATCH(1,(N=$A24)*(KSI=AA$1),0),1),"")</f>
        <v/>
      </c>
      <c r="AB24" s="1" t="str">
        <f t="array" ref="AB24">IFERROR(INDEX(Density-AvgDensity,MATCH(1,(N=$A24)*(KSI=AB$1),0),1),"")</f>
        <v/>
      </c>
      <c r="AC24" s="1" t="str">
        <f t="array" ref="AC24">IFERROR(INDEX(Density-AvgDensity,MATCH(1,(N=$A24)*(KSI=AC$1),0),1),"")</f>
        <v/>
      </c>
      <c r="AD24" s="1" t="str">
        <f t="array" ref="AD24">IFERROR(INDEX(Density-AvgDensity,MATCH(1,(N=$A24)*(KSI=AD$1),0),1),"")</f>
        <v/>
      </c>
      <c r="AE24" s="1" t="str">
        <f t="array" ref="AE24">IFERROR(INDEX(Density-AvgDensity,MATCH(1,(N=$A24)*(KSI=AE$1),0),1),"")</f>
        <v/>
      </c>
      <c r="AF24" s="1" t="str">
        <f t="array" ref="AF24">IFERROR(INDEX(Density-AvgDensity,MATCH(1,(N=$A24)*(KSI=AF$1),0),1),"")</f>
        <v/>
      </c>
      <c r="AG24" s="1" t="str">
        <f t="array" ref="AG24">IFERROR(INDEX(Density-AvgDensity,MATCH(1,(N=$A24)*(KSI=AG$1),0),1),"")</f>
        <v/>
      </c>
      <c r="AH24" s="1" t="str">
        <f t="array" ref="AH24">IFERROR(INDEX(Density-AvgDensity,MATCH(1,(N=$A24)*(KSI=AH$1),0),1),"")</f>
        <v/>
      </c>
      <c r="AI24" s="1" t="str">
        <f t="array" ref="AI24">IFERROR(INDEX(Density-AvgDensity,MATCH(1,(N=$A24)*(KSI=AI$1),0),1),"")</f>
        <v/>
      </c>
      <c r="AJ24" s="1" t="str">
        <f t="array" ref="AJ24">IFERROR(INDEX(Density-AvgDensity,MATCH(1,(N=$A24)*(KSI=AJ$1),0),1),"")</f>
        <v/>
      </c>
      <c r="AK24" s="1" t="str">
        <f t="array" ref="AK24">IFERROR(INDEX(Density-AvgDensity,MATCH(1,(N=$A24)*(KSI=AK$1),0),1),"")</f>
        <v/>
      </c>
      <c r="AL24" s="1" t="str">
        <f t="array" ref="AL24">IFERROR(INDEX(Density-AvgDensity,MATCH(1,(N=$A24)*(KSI=AL$1),0),1),"")</f>
        <v/>
      </c>
      <c r="AM24" s="1" t="str">
        <f t="array" ref="AM24">IFERROR(INDEX(Density-AvgDensity,MATCH(1,(N=$A24)*(KSI=AM$1),0),1),"")</f>
        <v/>
      </c>
      <c r="AN24" s="1" t="str">
        <f t="array" ref="AN24">IFERROR(INDEX(Density-AvgDensity,MATCH(1,(N=$A24)*(KSI=AN$1),0),1),"")</f>
        <v/>
      </c>
      <c r="AO24" s="1" t="str">
        <f t="array" ref="AO24">IFERROR(INDEX(Density-AvgDensity,MATCH(1,(N=$A24)*(KSI=AO$1),0),1),"")</f>
        <v/>
      </c>
      <c r="AP24" s="1" t="str">
        <f t="array" ref="AP24">IFERROR(INDEX(Density-AvgDensity,MATCH(1,(N=$A24)*(KSI=AP$1),0),1),"")</f>
        <v/>
      </c>
      <c r="AQ24" s="1" t="str">
        <f t="array" ref="AQ24">IFERROR(INDEX(Density-AvgDensity,MATCH(1,(N=$A24)*(KSI=AQ$1),0),1),"")</f>
        <v/>
      </c>
      <c r="AR24" s="1" t="str">
        <f t="array" ref="AR24">IFERROR(INDEX(Density-AvgDensity,MATCH(1,(N=$A24)*(KSI=AR$1),0),1),"")</f>
        <v/>
      </c>
      <c r="AS24" s="1" t="str">
        <f t="array" ref="AS24">IFERROR(INDEX(Density-AvgDensity,MATCH(1,(N=$A24)*(KSI=AS$1),0),1),"")</f>
        <v/>
      </c>
      <c r="AT24" s="1" t="str">
        <f t="array" ref="AT24">IFERROR(INDEX(Density-AvgDensity,MATCH(1,(N=$A24)*(KSI=AT$1),0),1),"")</f>
        <v/>
      </c>
      <c r="AU24" s="1" t="str">
        <f t="array" ref="AU24">IFERROR(INDEX(Density-AvgDensity,MATCH(1,(N=$A24)*(KSI=AU$1),0),1),"")</f>
        <v/>
      </c>
      <c r="AV24" s="1" t="str">
        <f t="array" ref="AV24">IFERROR(INDEX(Density-AvgDensity,MATCH(1,(N=$A24)*(KSI=AV$1),0),1),"")</f>
        <v/>
      </c>
      <c r="AW24" s="1" t="str">
        <f t="array" ref="AW24">IFERROR(INDEX(Density-AvgDensity,MATCH(1,(N=$A24)*(KSI=AW$1),0),1),"")</f>
        <v/>
      </c>
      <c r="AX24" s="1" t="str">
        <f t="array" ref="AX24">IFERROR(INDEX(Density-AvgDensity,MATCH(1,(N=$A24)*(KSI=AX$1),0),1),"")</f>
        <v/>
      </c>
    </row>
    <row r="25" spans="1:50" x14ac:dyDescent="0.25">
      <c r="A25" s="7">
        <f t="array" ref="A25">IFERROR(INDEX(N, MATCH(0,COUNTIF($A$1:A24, N), 0)), "")</f>
        <v>240</v>
      </c>
      <c r="B25" s="1">
        <f t="array" ref="B25">IFERROR(INDEX(Density,MATCH(1,(N=$A25)*(KSI=B$1),0),1)-INDEX(AvgDensity,MATCH(1,(N=$A25)*(KSI=B$1),0),1),"")</f>
        <v>0.03</v>
      </c>
      <c r="C25" s="1">
        <f t="array" ref="C25">IFERROR(INDEX(Density,MATCH(1,(N=$A25)*(KSI=C$1),0),1)-INDEX(AvgDensity,MATCH(1,(N=$A25)*(KSI=C$1),0),1),"")</f>
        <v>4.9999999999999996E-2</v>
      </c>
      <c r="D25" s="1">
        <f t="array" ref="D25">IFERROR(INDEX(Density,MATCH(1,(N=$A25)*(KSI=D$1),0),1)-INDEX(AvgDensity,MATCH(1,(N=$A25)*(KSI=D$1),0),1),"")</f>
        <v>7.0000000000000007E-2</v>
      </c>
      <c r="E25" s="1">
        <f t="array" ref="E25">IFERROR(INDEX(Density,MATCH(1,(N=$A25)*(KSI=E$1),0),1)-INDEX(AvgDensity,MATCH(1,(N=$A25)*(KSI=E$1),0),1),"")</f>
        <v>0.09</v>
      </c>
      <c r="F25" s="1">
        <f t="array" ref="F25">IFERROR(INDEX(Density,MATCH(1,(N=$A25)*(KSI=F$1),0),1)-INDEX(AvgDensity,MATCH(1,(N=$A25)*(KSI=F$1),0),1),"")</f>
        <v>0.11000000000000001</v>
      </c>
      <c r="G25" s="1">
        <f t="array" ref="G25">IFERROR(INDEX(Density,MATCH(1,(N=$A25)*(KSI=G$1),0),1)-INDEX(AvgDensity,MATCH(1,(N=$A25)*(KSI=G$1),0),1),"")</f>
        <v>0.11</v>
      </c>
      <c r="H25" s="1">
        <f t="array" ref="H25">IFERROR(INDEX(Density,MATCH(1,(N=$A25)*(KSI=H$1),0),1)-INDEX(AvgDensity,MATCH(1,(N=$A25)*(KSI=H$1),0),1),"")</f>
        <v>0.13</v>
      </c>
      <c r="I25" s="1">
        <f t="array" ref="I25">IFERROR(INDEX(Density,MATCH(1,(N=$A25)*(KSI=I$1),0),1)-INDEX(AvgDensity,MATCH(1,(N=$A25)*(KSI=I$1),0),1),"")</f>
        <v>0.13</v>
      </c>
      <c r="J25" s="1">
        <f t="array" ref="J25">IFERROR(INDEX(Density,MATCH(1,(N=$A25)*(KSI=J$1),0),1)-INDEX(AvgDensity,MATCH(1,(N=$A25)*(KSI=J$1),0),1),"")</f>
        <v>0.13999999999999999</v>
      </c>
      <c r="K25" s="1">
        <f t="array" ref="K25">IFERROR(INDEX(Density,MATCH(1,(N=$A25)*(KSI=K$1),0),1)-INDEX(AvgDensity,MATCH(1,(N=$A25)*(KSI=K$1),0),1),"")</f>
        <v>0.13</v>
      </c>
      <c r="L25" s="1">
        <f t="array" ref="L25">IFERROR(INDEX(Density,MATCH(1,(N=$A25)*(KSI=L$1),0),1)-INDEX(AvgDensity,MATCH(1,(N=$A25)*(KSI=L$1),0),1),"")</f>
        <v>0.13999999999999999</v>
      </c>
      <c r="M25" s="1">
        <f t="array" ref="M25">IFERROR(INDEX(Density,MATCH(1,(N=$A25)*(KSI=M$1),0),1)-INDEX(AvgDensity,MATCH(1,(N=$A25)*(KSI=M$1),0),1),"")</f>
        <v>0.14000000000000001</v>
      </c>
      <c r="N25" s="1">
        <f t="array" ref="N25">IFERROR(INDEX(Density,MATCH(1,(N=$A25)*(KSI=N$1),0),1)-INDEX(AvgDensity,MATCH(1,(N=$A25)*(KSI=N$1),0),1),"")</f>
        <v>0.13000000000000003</v>
      </c>
      <c r="O25" s="1">
        <f t="array" ref="O25">IFERROR(INDEX(Density,MATCH(1,(N=$A25)*(KSI=O$1),0),1)-INDEX(AvgDensity,MATCH(1,(N=$A25)*(KSI=O$1),0),1),"")</f>
        <v>0.10999999999999999</v>
      </c>
      <c r="P25" s="1">
        <f t="array" ref="P25">IFERROR(INDEX(Density,MATCH(1,(N=$A25)*(KSI=P$1),0),1)-INDEX(AvgDensity,MATCH(1,(N=$A25)*(KSI=P$1),0),1),"")</f>
        <v>9.9999999999999978E-2</v>
      </c>
      <c r="Q25" s="1">
        <f t="array" ref="Q25">IFERROR(INDEX(Density,MATCH(1,(N=$A25)*(KSI=Q$1),0),1)-INDEX(AvgDensity,MATCH(1,(N=$A25)*(KSI=Q$1),0),1),"")</f>
        <v>8.0000000000000016E-2</v>
      </c>
      <c r="R25" s="1">
        <f t="array" ref="R25">IFERROR(INDEX(Density,MATCH(1,(N=$A25)*(KSI=R$1),0),1)-INDEX(AvgDensity,MATCH(1,(N=$A25)*(KSI=R$1),0),1),"")</f>
        <v>0.06</v>
      </c>
      <c r="S25" s="1">
        <f t="array" ref="S25">IFERROR(INDEX(Density,MATCH(1,(N=$A25)*(KSI=S$1),0),1)-INDEX(AvgDensity,MATCH(1,(N=$A25)*(KSI=S$1),0),1),"")</f>
        <v>3.0000000000000027E-2</v>
      </c>
      <c r="T25" s="1">
        <f t="array" ref="T25">IFERROR(INDEX(Density,MATCH(1,(N=$A25)*(KSI=T$1),0),1)-INDEX(AvgDensity,MATCH(1,(N=$A25)*(KSI=T$1),0),1),"")</f>
        <v>1.9999999999999962E-2</v>
      </c>
      <c r="U25" s="1">
        <f t="array" ref="U25">IFERROR(INDEX(Density,MATCH(1,(N=$A25)*(KSI=U$1),0),1)-INDEX(AvgDensity,MATCH(1,(N=$A25)*(KSI=U$1),0),1),"")</f>
        <v>-2.0000000000000018E-2</v>
      </c>
      <c r="V25" s="1">
        <f t="array" ref="V25">IFERROR(INDEX(Density,MATCH(1,(N=$A25)*(KSI=V$1),0),1)-INDEX(AvgDensity,MATCH(1,(N=$A25)*(KSI=V$1),0),1),"")</f>
        <v>-5.0000000000000044E-2</v>
      </c>
      <c r="W25" s="1">
        <f t="array" ref="W25">IFERROR(INDEX(Density,MATCH(1,(N=$A25)*(KSI=W$1),0),1)-INDEX(AvgDensity,MATCH(1,(N=$A25)*(KSI=W$1),0),1),"")</f>
        <v>-7.999999999999996E-2</v>
      </c>
      <c r="X25" s="1">
        <f t="array" ref="X25">IFERROR(INDEX(Density,MATCH(1,(N=$A25)*(KSI=X$1),0),1)-INDEX(AvgDensity,MATCH(1,(N=$A25)*(KSI=X$1),0),1),"")</f>
        <v>-0.12</v>
      </c>
      <c r="Y25" s="1">
        <f t="array" ref="Y25">IFERROR(INDEX(Density,MATCH(1,(N=$A25)*(KSI=Y$1),0),1)-INDEX(AvgDensity,MATCH(1,(N=$A25)*(KSI=Y$1),0),1),"")</f>
        <v>-0.15999999999999992</v>
      </c>
      <c r="Z25" s="1">
        <f t="array" ref="Z25">IFERROR(INDEX(Density,MATCH(1,(N=$A25)*(KSI=Z$1),0),1)-INDEX(AvgDensity,MATCH(1,(N=$A25)*(KSI=Z$1),0),1),"")</f>
        <v>-0.21000000000000008</v>
      </c>
      <c r="AA25" s="1" t="str">
        <f t="array" ref="AA25">IFERROR(INDEX(Density-AvgDensity,MATCH(1,(N=$A25)*(KSI=AA$1),0),1),"")</f>
        <v/>
      </c>
      <c r="AB25" s="1" t="str">
        <f t="array" ref="AB25">IFERROR(INDEX(Density-AvgDensity,MATCH(1,(N=$A25)*(KSI=AB$1),0),1),"")</f>
        <v/>
      </c>
      <c r="AC25" s="1" t="str">
        <f t="array" ref="AC25">IFERROR(INDEX(Density-AvgDensity,MATCH(1,(N=$A25)*(KSI=AC$1),0),1),"")</f>
        <v/>
      </c>
      <c r="AD25" s="1" t="str">
        <f t="array" ref="AD25">IFERROR(INDEX(Density-AvgDensity,MATCH(1,(N=$A25)*(KSI=AD$1),0),1),"")</f>
        <v/>
      </c>
      <c r="AE25" s="1" t="str">
        <f t="array" ref="AE25">IFERROR(INDEX(Density-AvgDensity,MATCH(1,(N=$A25)*(KSI=AE$1),0),1),"")</f>
        <v/>
      </c>
      <c r="AF25" s="1" t="str">
        <f t="array" ref="AF25">IFERROR(INDEX(Density-AvgDensity,MATCH(1,(N=$A25)*(KSI=AF$1),0),1),"")</f>
        <v/>
      </c>
      <c r="AG25" s="1" t="str">
        <f t="array" ref="AG25">IFERROR(INDEX(Density-AvgDensity,MATCH(1,(N=$A25)*(KSI=AG$1),0),1),"")</f>
        <v/>
      </c>
      <c r="AH25" s="1" t="str">
        <f t="array" ref="AH25">IFERROR(INDEX(Density-AvgDensity,MATCH(1,(N=$A25)*(KSI=AH$1),0),1),"")</f>
        <v/>
      </c>
      <c r="AI25" s="1" t="str">
        <f t="array" ref="AI25">IFERROR(INDEX(Density-AvgDensity,MATCH(1,(N=$A25)*(KSI=AI$1),0),1),"")</f>
        <v/>
      </c>
      <c r="AJ25" s="1" t="str">
        <f t="array" ref="AJ25">IFERROR(INDEX(Density-AvgDensity,MATCH(1,(N=$A25)*(KSI=AJ$1),0),1),"")</f>
        <v/>
      </c>
      <c r="AK25" s="1" t="str">
        <f t="array" ref="AK25">IFERROR(INDEX(Density-AvgDensity,MATCH(1,(N=$A25)*(KSI=AK$1),0),1),"")</f>
        <v/>
      </c>
      <c r="AL25" s="1" t="str">
        <f t="array" ref="AL25">IFERROR(INDEX(Density-AvgDensity,MATCH(1,(N=$A25)*(KSI=AL$1),0),1),"")</f>
        <v/>
      </c>
      <c r="AM25" s="1" t="str">
        <f t="array" ref="AM25">IFERROR(INDEX(Density-AvgDensity,MATCH(1,(N=$A25)*(KSI=AM$1),0),1),"")</f>
        <v/>
      </c>
      <c r="AN25" s="1" t="str">
        <f t="array" ref="AN25">IFERROR(INDEX(Density-AvgDensity,MATCH(1,(N=$A25)*(KSI=AN$1),0),1),"")</f>
        <v/>
      </c>
      <c r="AO25" s="1" t="str">
        <f t="array" ref="AO25">IFERROR(INDEX(Density-AvgDensity,MATCH(1,(N=$A25)*(KSI=AO$1),0),1),"")</f>
        <v/>
      </c>
      <c r="AP25" s="1" t="str">
        <f t="array" ref="AP25">IFERROR(INDEX(Density-AvgDensity,MATCH(1,(N=$A25)*(KSI=AP$1),0),1),"")</f>
        <v/>
      </c>
      <c r="AQ25" s="1" t="str">
        <f t="array" ref="AQ25">IFERROR(INDEX(Density-AvgDensity,MATCH(1,(N=$A25)*(KSI=AQ$1),0),1),"")</f>
        <v/>
      </c>
      <c r="AR25" s="1" t="str">
        <f t="array" ref="AR25">IFERROR(INDEX(Density-AvgDensity,MATCH(1,(N=$A25)*(KSI=AR$1),0),1),"")</f>
        <v/>
      </c>
      <c r="AS25" s="1" t="str">
        <f t="array" ref="AS25">IFERROR(INDEX(Density-AvgDensity,MATCH(1,(N=$A25)*(KSI=AS$1),0),1),"")</f>
        <v/>
      </c>
      <c r="AT25" s="1" t="str">
        <f t="array" ref="AT25">IFERROR(INDEX(Density-AvgDensity,MATCH(1,(N=$A25)*(KSI=AT$1),0),1),"")</f>
        <v/>
      </c>
      <c r="AU25" s="1" t="str">
        <f t="array" ref="AU25">IFERROR(INDEX(Density-AvgDensity,MATCH(1,(N=$A25)*(KSI=AU$1),0),1),"")</f>
        <v/>
      </c>
      <c r="AV25" s="1" t="str">
        <f t="array" ref="AV25">IFERROR(INDEX(Density-AvgDensity,MATCH(1,(N=$A25)*(KSI=AV$1),0),1),"")</f>
        <v/>
      </c>
      <c r="AW25" s="1" t="str">
        <f t="array" ref="AW25">IFERROR(INDEX(Density-AvgDensity,MATCH(1,(N=$A25)*(KSI=AW$1),0),1),"")</f>
        <v/>
      </c>
      <c r="AX25" s="1" t="str">
        <f t="array" ref="AX25">IFERROR(INDEX(Density-AvgDensity,MATCH(1,(N=$A25)*(KSI=AX$1),0),1),"")</f>
        <v/>
      </c>
    </row>
    <row r="26" spans="1:50" x14ac:dyDescent="0.25">
      <c r="A26" s="7">
        <f t="array" ref="A26">IFERROR(INDEX(N, MATCH(0,COUNTIF($A$1:A25, N), 0)), "")</f>
        <v>250</v>
      </c>
      <c r="B26" s="1">
        <f t="array" ref="B26">IFERROR(INDEX(Density,MATCH(1,(N=$A26)*(KSI=B$1),0),1)-INDEX(AvgDensity,MATCH(1,(N=$A26)*(KSI=B$1),0),1),"")</f>
        <v>0.03</v>
      </c>
      <c r="C26" s="1">
        <f t="array" ref="C26">IFERROR(INDEX(Density,MATCH(1,(N=$A26)*(KSI=C$1),0),1)-INDEX(AvgDensity,MATCH(1,(N=$A26)*(KSI=C$1),0),1),"")</f>
        <v>4.9999999999999996E-2</v>
      </c>
      <c r="D26" s="1">
        <f t="array" ref="D26">IFERROR(INDEX(Density,MATCH(1,(N=$A26)*(KSI=D$1),0),1)-INDEX(AvgDensity,MATCH(1,(N=$A26)*(KSI=D$1),0),1),"")</f>
        <v>7.0000000000000007E-2</v>
      </c>
      <c r="E26" s="1">
        <f t="array" ref="E26">IFERROR(INDEX(Density,MATCH(1,(N=$A26)*(KSI=E$1),0),1)-INDEX(AvgDensity,MATCH(1,(N=$A26)*(KSI=E$1),0),1),"")</f>
        <v>0.09</v>
      </c>
      <c r="F26" s="1">
        <f t="array" ref="F26">IFERROR(INDEX(Density,MATCH(1,(N=$A26)*(KSI=F$1),0),1)-INDEX(AvgDensity,MATCH(1,(N=$A26)*(KSI=F$1),0),1),"")</f>
        <v>0.11000000000000001</v>
      </c>
      <c r="G26" s="1">
        <f t="array" ref="G26">IFERROR(INDEX(Density,MATCH(1,(N=$A26)*(KSI=G$1),0),1)-INDEX(AvgDensity,MATCH(1,(N=$A26)*(KSI=G$1),0),1),"")</f>
        <v>0.11</v>
      </c>
      <c r="H26" s="1">
        <f t="array" ref="H26">IFERROR(INDEX(Density,MATCH(1,(N=$A26)*(KSI=H$1),0),1)-INDEX(AvgDensity,MATCH(1,(N=$A26)*(KSI=H$1),0),1),"")</f>
        <v>0.13</v>
      </c>
      <c r="I26" s="1">
        <f t="array" ref="I26">IFERROR(INDEX(Density,MATCH(1,(N=$A26)*(KSI=I$1),0),1)-INDEX(AvgDensity,MATCH(1,(N=$A26)*(KSI=I$1),0),1),"")</f>
        <v>0.13</v>
      </c>
      <c r="J26" s="1">
        <f t="array" ref="J26">IFERROR(INDEX(Density,MATCH(1,(N=$A26)*(KSI=J$1),0),1)-INDEX(AvgDensity,MATCH(1,(N=$A26)*(KSI=J$1),0),1),"")</f>
        <v>0.13999999999999999</v>
      </c>
      <c r="K26" s="1">
        <f t="array" ref="K26">IFERROR(INDEX(Density,MATCH(1,(N=$A26)*(KSI=K$1),0),1)-INDEX(AvgDensity,MATCH(1,(N=$A26)*(KSI=K$1),0),1),"")</f>
        <v>0.13</v>
      </c>
      <c r="L26" s="1">
        <f t="array" ref="L26">IFERROR(INDEX(Density,MATCH(1,(N=$A26)*(KSI=L$1),0),1)-INDEX(AvgDensity,MATCH(1,(N=$A26)*(KSI=L$1),0),1),"")</f>
        <v>0.13999999999999999</v>
      </c>
      <c r="M26" s="1">
        <f t="array" ref="M26">IFERROR(INDEX(Density,MATCH(1,(N=$A26)*(KSI=M$1),0),1)-INDEX(AvgDensity,MATCH(1,(N=$A26)*(KSI=M$1),0),1),"")</f>
        <v>0.13</v>
      </c>
      <c r="N26" s="1">
        <f t="array" ref="N26">IFERROR(INDEX(Density,MATCH(1,(N=$A26)*(KSI=N$1),0),1)-INDEX(AvgDensity,MATCH(1,(N=$A26)*(KSI=N$1),0),1),"")</f>
        <v>0.12000000000000002</v>
      </c>
      <c r="O26" s="1">
        <f t="array" ref="O26">IFERROR(INDEX(Density,MATCH(1,(N=$A26)*(KSI=O$1),0),1)-INDEX(AvgDensity,MATCH(1,(N=$A26)*(KSI=O$1),0),1),"")</f>
        <v>9.9999999999999978E-2</v>
      </c>
      <c r="P26" s="1">
        <f t="array" ref="P26">IFERROR(INDEX(Density,MATCH(1,(N=$A26)*(KSI=P$1),0),1)-INDEX(AvgDensity,MATCH(1,(N=$A26)*(KSI=P$1),0),1),"")</f>
        <v>9.9999999999999978E-2</v>
      </c>
      <c r="Q26" s="1">
        <f t="array" ref="Q26">IFERROR(INDEX(Density,MATCH(1,(N=$A26)*(KSI=Q$1),0),1)-INDEX(AvgDensity,MATCH(1,(N=$A26)*(KSI=Q$1),0),1),"")</f>
        <v>8.0000000000000016E-2</v>
      </c>
      <c r="R26" s="1">
        <f t="array" ref="R26">IFERROR(INDEX(Density,MATCH(1,(N=$A26)*(KSI=R$1),0),1)-INDEX(AvgDensity,MATCH(1,(N=$A26)*(KSI=R$1),0),1),"")</f>
        <v>0.06</v>
      </c>
      <c r="S26" s="1">
        <f t="array" ref="S26">IFERROR(INDEX(Density,MATCH(1,(N=$A26)*(KSI=S$1),0),1)-INDEX(AvgDensity,MATCH(1,(N=$A26)*(KSI=S$1),0),1),"")</f>
        <v>3.0000000000000027E-2</v>
      </c>
      <c r="T26" s="1">
        <f t="array" ref="T26">IFERROR(INDEX(Density,MATCH(1,(N=$A26)*(KSI=T$1),0),1)-INDEX(AvgDensity,MATCH(1,(N=$A26)*(KSI=T$1),0),1),"")</f>
        <v>1.0000000000000009E-2</v>
      </c>
      <c r="U26" s="1">
        <f t="array" ref="U26">IFERROR(INDEX(Density,MATCH(1,(N=$A26)*(KSI=U$1),0),1)-INDEX(AvgDensity,MATCH(1,(N=$A26)*(KSI=U$1),0),1),"")</f>
        <v>-1.0000000000000009E-2</v>
      </c>
      <c r="V26" s="1">
        <f t="array" ref="V26">IFERROR(INDEX(Density,MATCH(1,(N=$A26)*(KSI=V$1),0),1)-INDEX(AvgDensity,MATCH(1,(N=$A26)*(KSI=V$1),0),1),"")</f>
        <v>-5.0000000000000044E-2</v>
      </c>
      <c r="W26" s="1">
        <f t="array" ref="W26">IFERROR(INDEX(Density,MATCH(1,(N=$A26)*(KSI=W$1),0),1)-INDEX(AvgDensity,MATCH(1,(N=$A26)*(KSI=W$1),0),1),"")</f>
        <v>-7.999999999999996E-2</v>
      </c>
      <c r="X26" s="1">
        <f t="array" ref="X26">IFERROR(INDEX(Density,MATCH(1,(N=$A26)*(KSI=X$1),0),1)-INDEX(AvgDensity,MATCH(1,(N=$A26)*(KSI=X$1),0),1),"")</f>
        <v>-0.10999999999999999</v>
      </c>
      <c r="Y26" s="1">
        <f t="array" ref="Y26">IFERROR(INDEX(Density,MATCH(1,(N=$A26)*(KSI=Y$1),0),1)-INDEX(AvgDensity,MATCH(1,(N=$A26)*(KSI=Y$1),0),1),"")</f>
        <v>-0.15999999999999992</v>
      </c>
      <c r="Z26" s="1">
        <f t="array" ref="Z26">IFERROR(INDEX(Density,MATCH(1,(N=$A26)*(KSI=Z$1),0),1)-INDEX(AvgDensity,MATCH(1,(N=$A26)*(KSI=Z$1),0),1),"")</f>
        <v>-0.21000000000000008</v>
      </c>
      <c r="AA26" s="1" t="str">
        <f t="array" ref="AA26">IFERROR(INDEX(Density-AvgDensity,MATCH(1,(N=$A26)*(KSI=AA$1),0),1),"")</f>
        <v/>
      </c>
      <c r="AB26" s="1" t="str">
        <f t="array" ref="AB26">IFERROR(INDEX(Density-AvgDensity,MATCH(1,(N=$A26)*(KSI=AB$1),0),1),"")</f>
        <v/>
      </c>
      <c r="AC26" s="1" t="str">
        <f t="array" ref="AC26">IFERROR(INDEX(Density-AvgDensity,MATCH(1,(N=$A26)*(KSI=AC$1),0),1),"")</f>
        <v/>
      </c>
      <c r="AD26" s="1" t="str">
        <f t="array" ref="AD26">IFERROR(INDEX(Density-AvgDensity,MATCH(1,(N=$A26)*(KSI=AD$1),0),1),"")</f>
        <v/>
      </c>
      <c r="AE26" s="1" t="str">
        <f t="array" ref="AE26">IFERROR(INDEX(Density-AvgDensity,MATCH(1,(N=$A26)*(KSI=AE$1),0),1),"")</f>
        <v/>
      </c>
      <c r="AF26" s="1" t="str">
        <f t="array" ref="AF26">IFERROR(INDEX(Density-AvgDensity,MATCH(1,(N=$A26)*(KSI=AF$1),0),1),"")</f>
        <v/>
      </c>
      <c r="AG26" s="1" t="str">
        <f t="array" ref="AG26">IFERROR(INDEX(Density-AvgDensity,MATCH(1,(N=$A26)*(KSI=AG$1),0),1),"")</f>
        <v/>
      </c>
      <c r="AH26" s="1" t="str">
        <f t="array" ref="AH26">IFERROR(INDEX(Density-AvgDensity,MATCH(1,(N=$A26)*(KSI=AH$1),0),1),"")</f>
        <v/>
      </c>
      <c r="AI26" s="1" t="str">
        <f t="array" ref="AI26">IFERROR(INDEX(Density-AvgDensity,MATCH(1,(N=$A26)*(KSI=AI$1),0),1),"")</f>
        <v/>
      </c>
      <c r="AJ26" s="1" t="str">
        <f t="array" ref="AJ26">IFERROR(INDEX(Density-AvgDensity,MATCH(1,(N=$A26)*(KSI=AJ$1),0),1),"")</f>
        <v/>
      </c>
      <c r="AK26" s="1" t="str">
        <f t="array" ref="AK26">IFERROR(INDEX(Density-AvgDensity,MATCH(1,(N=$A26)*(KSI=AK$1),0),1),"")</f>
        <v/>
      </c>
      <c r="AL26" s="1" t="str">
        <f t="array" ref="AL26">IFERROR(INDEX(Density-AvgDensity,MATCH(1,(N=$A26)*(KSI=AL$1),0),1),"")</f>
        <v/>
      </c>
      <c r="AM26" s="1" t="str">
        <f t="array" ref="AM26">IFERROR(INDEX(Density-AvgDensity,MATCH(1,(N=$A26)*(KSI=AM$1),0),1),"")</f>
        <v/>
      </c>
      <c r="AN26" s="1" t="str">
        <f t="array" ref="AN26">IFERROR(INDEX(Density-AvgDensity,MATCH(1,(N=$A26)*(KSI=AN$1),0),1),"")</f>
        <v/>
      </c>
      <c r="AO26" s="1" t="str">
        <f t="array" ref="AO26">IFERROR(INDEX(Density-AvgDensity,MATCH(1,(N=$A26)*(KSI=AO$1),0),1),"")</f>
        <v/>
      </c>
      <c r="AP26" s="1" t="str">
        <f t="array" ref="AP26">IFERROR(INDEX(Density-AvgDensity,MATCH(1,(N=$A26)*(KSI=AP$1),0),1),"")</f>
        <v/>
      </c>
      <c r="AQ26" s="1" t="str">
        <f t="array" ref="AQ26">IFERROR(INDEX(Density-AvgDensity,MATCH(1,(N=$A26)*(KSI=AQ$1),0),1),"")</f>
        <v/>
      </c>
      <c r="AR26" s="1" t="str">
        <f t="array" ref="AR26">IFERROR(INDEX(Density-AvgDensity,MATCH(1,(N=$A26)*(KSI=AR$1),0),1),"")</f>
        <v/>
      </c>
      <c r="AS26" s="1" t="str">
        <f t="array" ref="AS26">IFERROR(INDEX(Density-AvgDensity,MATCH(1,(N=$A26)*(KSI=AS$1),0),1),"")</f>
        <v/>
      </c>
      <c r="AT26" s="1" t="str">
        <f t="array" ref="AT26">IFERROR(INDEX(Density-AvgDensity,MATCH(1,(N=$A26)*(KSI=AT$1),0),1),"")</f>
        <v/>
      </c>
      <c r="AU26" s="1" t="str">
        <f t="array" ref="AU26">IFERROR(INDEX(Density-AvgDensity,MATCH(1,(N=$A26)*(KSI=AU$1),0),1),"")</f>
        <v/>
      </c>
      <c r="AV26" s="1" t="str">
        <f t="array" ref="AV26">IFERROR(INDEX(Density-AvgDensity,MATCH(1,(N=$A26)*(KSI=AV$1),0),1),"")</f>
        <v/>
      </c>
      <c r="AW26" s="1" t="str">
        <f t="array" ref="AW26">IFERROR(INDEX(Density-AvgDensity,MATCH(1,(N=$A26)*(KSI=AW$1),0),1),"")</f>
        <v/>
      </c>
      <c r="AX26" s="1" t="str">
        <f t="array" ref="AX26">IFERROR(INDEX(Density-AvgDensity,MATCH(1,(N=$A26)*(KSI=AX$1),0),1),"")</f>
        <v/>
      </c>
    </row>
    <row r="27" spans="1:50" x14ac:dyDescent="0.25">
      <c r="A27" s="7">
        <f t="array" ref="A27">IFERROR(INDEX(N, MATCH(0,COUNTIF($A$1:A26, N), 0)), "")</f>
        <v>260</v>
      </c>
      <c r="B27" s="1">
        <f t="array" ref="B27">IFERROR(INDEX(Density,MATCH(1,(N=$A27)*(KSI=B$1),0),1)-INDEX(AvgDensity,MATCH(1,(N=$A27)*(KSI=B$1),0),1),"")</f>
        <v>0.03</v>
      </c>
      <c r="C27" s="1">
        <f t="array" ref="C27">IFERROR(INDEX(Density,MATCH(1,(N=$A27)*(KSI=C$1),0),1)-INDEX(AvgDensity,MATCH(1,(N=$A27)*(KSI=C$1),0),1),"")</f>
        <v>4.9999999999999996E-2</v>
      </c>
      <c r="D27" s="1">
        <f t="array" ref="D27">IFERROR(INDEX(Density,MATCH(1,(N=$A27)*(KSI=D$1),0),1)-INDEX(AvgDensity,MATCH(1,(N=$A27)*(KSI=D$1),0),1),"")</f>
        <v>7.0000000000000007E-2</v>
      </c>
      <c r="E27" s="1">
        <f t="array" ref="E27">IFERROR(INDEX(Density,MATCH(1,(N=$A27)*(KSI=E$1),0),1)-INDEX(AvgDensity,MATCH(1,(N=$A27)*(KSI=E$1),0),1),"")</f>
        <v>0.09</v>
      </c>
      <c r="F27" s="1">
        <f t="array" ref="F27">IFERROR(INDEX(Density,MATCH(1,(N=$A27)*(KSI=F$1),0),1)-INDEX(AvgDensity,MATCH(1,(N=$A27)*(KSI=F$1),0),1),"")</f>
        <v>0.11000000000000001</v>
      </c>
      <c r="G27" s="1">
        <f t="array" ref="G27">IFERROR(INDEX(Density,MATCH(1,(N=$A27)*(KSI=G$1),0),1)-INDEX(AvgDensity,MATCH(1,(N=$A27)*(KSI=G$1),0),1),"")</f>
        <v>0.11</v>
      </c>
      <c r="H27" s="1">
        <f t="array" ref="H27">IFERROR(INDEX(Density,MATCH(1,(N=$A27)*(KSI=H$1),0),1)-INDEX(AvgDensity,MATCH(1,(N=$A27)*(KSI=H$1),0),1),"")</f>
        <v>0.13</v>
      </c>
      <c r="I27" s="1">
        <f t="array" ref="I27">IFERROR(INDEX(Density,MATCH(1,(N=$A27)*(KSI=I$1),0),1)-INDEX(AvgDensity,MATCH(1,(N=$A27)*(KSI=I$1),0),1),"")</f>
        <v>0.14000000000000001</v>
      </c>
      <c r="J27" s="1">
        <f t="array" ref="J27">IFERROR(INDEX(Density,MATCH(1,(N=$A27)*(KSI=J$1),0),1)-INDEX(AvgDensity,MATCH(1,(N=$A27)*(KSI=J$1),0),1),"")</f>
        <v>0.13999999999999999</v>
      </c>
      <c r="K27" s="1">
        <f t="array" ref="K27">IFERROR(INDEX(Density,MATCH(1,(N=$A27)*(KSI=K$1),0),1)-INDEX(AvgDensity,MATCH(1,(N=$A27)*(KSI=K$1),0),1),"")</f>
        <v>0.13</v>
      </c>
      <c r="L27" s="1">
        <f t="array" ref="L27">IFERROR(INDEX(Density,MATCH(1,(N=$A27)*(KSI=L$1),0),1)-INDEX(AvgDensity,MATCH(1,(N=$A27)*(KSI=L$1),0),1),"")</f>
        <v>0.13999999999999999</v>
      </c>
      <c r="M27" s="1">
        <f t="array" ref="M27">IFERROR(INDEX(Density,MATCH(1,(N=$A27)*(KSI=M$1),0),1)-INDEX(AvgDensity,MATCH(1,(N=$A27)*(KSI=M$1),0),1),"")</f>
        <v>0.13</v>
      </c>
      <c r="N27" s="1">
        <f t="array" ref="N27">IFERROR(INDEX(Density,MATCH(1,(N=$A27)*(KSI=N$1),0),1)-INDEX(AvgDensity,MATCH(1,(N=$A27)*(KSI=N$1),0),1),"")</f>
        <v>0.12000000000000002</v>
      </c>
      <c r="O27" s="1">
        <f t="array" ref="O27">IFERROR(INDEX(Density,MATCH(1,(N=$A27)*(KSI=O$1),0),1)-INDEX(AvgDensity,MATCH(1,(N=$A27)*(KSI=O$1),0),1),"")</f>
        <v>9.9999999999999978E-2</v>
      </c>
      <c r="P27" s="1">
        <f t="array" ref="P27">IFERROR(INDEX(Density,MATCH(1,(N=$A27)*(KSI=P$1),0),1)-INDEX(AvgDensity,MATCH(1,(N=$A27)*(KSI=P$1),0),1),"")</f>
        <v>9.9999999999999978E-2</v>
      </c>
      <c r="Q27" s="1">
        <f t="array" ref="Q27">IFERROR(INDEX(Density,MATCH(1,(N=$A27)*(KSI=Q$1),0),1)-INDEX(AvgDensity,MATCH(1,(N=$A27)*(KSI=Q$1),0),1),"")</f>
        <v>8.0000000000000016E-2</v>
      </c>
      <c r="R27" s="1">
        <f t="array" ref="R27">IFERROR(INDEX(Density,MATCH(1,(N=$A27)*(KSI=R$1),0),1)-INDEX(AvgDensity,MATCH(1,(N=$A27)*(KSI=R$1),0),1),"")</f>
        <v>0.06</v>
      </c>
      <c r="S27" s="1">
        <f t="array" ref="S27">IFERROR(INDEX(Density,MATCH(1,(N=$A27)*(KSI=S$1),0),1)-INDEX(AvgDensity,MATCH(1,(N=$A27)*(KSI=S$1),0),1),"")</f>
        <v>3.0000000000000027E-2</v>
      </c>
      <c r="T27" s="1">
        <f t="array" ref="T27">IFERROR(INDEX(Density,MATCH(1,(N=$A27)*(KSI=T$1),0),1)-INDEX(AvgDensity,MATCH(1,(N=$A27)*(KSI=T$1),0),1),"")</f>
        <v>1.0000000000000009E-2</v>
      </c>
      <c r="U27" s="1">
        <f t="array" ref="U27">IFERROR(INDEX(Density,MATCH(1,(N=$A27)*(KSI=U$1),0),1)-INDEX(AvgDensity,MATCH(1,(N=$A27)*(KSI=U$1),0),1),"")</f>
        <v>-1.0000000000000009E-2</v>
      </c>
      <c r="V27" s="1">
        <f t="array" ref="V27">IFERROR(INDEX(Density,MATCH(1,(N=$A27)*(KSI=V$1),0),1)-INDEX(AvgDensity,MATCH(1,(N=$A27)*(KSI=V$1),0),1),"")</f>
        <v>-5.0000000000000044E-2</v>
      </c>
      <c r="W27" s="1">
        <f t="array" ref="W27">IFERROR(INDEX(Density,MATCH(1,(N=$A27)*(KSI=W$1),0),1)-INDEX(AvgDensity,MATCH(1,(N=$A27)*(KSI=W$1),0),1),"")</f>
        <v>-7.999999999999996E-2</v>
      </c>
      <c r="X27" s="1">
        <f t="array" ref="X27">IFERROR(INDEX(Density,MATCH(1,(N=$A27)*(KSI=X$1),0),1)-INDEX(AvgDensity,MATCH(1,(N=$A27)*(KSI=X$1),0),1),"")</f>
        <v>-0.10999999999999999</v>
      </c>
      <c r="Y27" s="1">
        <f t="array" ref="Y27">IFERROR(INDEX(Density,MATCH(1,(N=$A27)*(KSI=Y$1),0),1)-INDEX(AvgDensity,MATCH(1,(N=$A27)*(KSI=Y$1),0),1),"")</f>
        <v>-0.15000000000000002</v>
      </c>
      <c r="Z27" s="1">
        <f t="array" ref="Z27">IFERROR(INDEX(Density,MATCH(1,(N=$A27)*(KSI=Z$1),0),1)-INDEX(AvgDensity,MATCH(1,(N=$A27)*(KSI=Z$1),0),1),"")</f>
        <v>-0.22000000000000008</v>
      </c>
      <c r="AA27" s="1" t="str">
        <f t="array" ref="AA27">IFERROR(INDEX(Density-AvgDensity,MATCH(1,(N=$A27)*(KSI=AA$1),0),1),"")</f>
        <v/>
      </c>
      <c r="AB27" s="1" t="str">
        <f t="array" ref="AB27">IFERROR(INDEX(Density-AvgDensity,MATCH(1,(N=$A27)*(KSI=AB$1),0),1),"")</f>
        <v/>
      </c>
      <c r="AC27" s="1" t="str">
        <f t="array" ref="AC27">IFERROR(INDEX(Density-AvgDensity,MATCH(1,(N=$A27)*(KSI=AC$1),0),1),"")</f>
        <v/>
      </c>
      <c r="AD27" s="1" t="str">
        <f t="array" ref="AD27">IFERROR(INDEX(Density-AvgDensity,MATCH(1,(N=$A27)*(KSI=AD$1),0),1),"")</f>
        <v/>
      </c>
      <c r="AE27" s="1" t="str">
        <f t="array" ref="AE27">IFERROR(INDEX(Density-AvgDensity,MATCH(1,(N=$A27)*(KSI=AE$1),0),1),"")</f>
        <v/>
      </c>
      <c r="AF27" s="1" t="str">
        <f t="array" ref="AF27">IFERROR(INDEX(Density-AvgDensity,MATCH(1,(N=$A27)*(KSI=AF$1),0),1),"")</f>
        <v/>
      </c>
      <c r="AG27" s="1" t="str">
        <f t="array" ref="AG27">IFERROR(INDEX(Density-AvgDensity,MATCH(1,(N=$A27)*(KSI=AG$1),0),1),"")</f>
        <v/>
      </c>
      <c r="AH27" s="1" t="str">
        <f t="array" ref="AH27">IFERROR(INDEX(Density-AvgDensity,MATCH(1,(N=$A27)*(KSI=AH$1),0),1),"")</f>
        <v/>
      </c>
      <c r="AI27" s="1" t="str">
        <f t="array" ref="AI27">IFERROR(INDEX(Density-AvgDensity,MATCH(1,(N=$A27)*(KSI=AI$1),0),1),"")</f>
        <v/>
      </c>
      <c r="AJ27" s="1" t="str">
        <f t="array" ref="AJ27">IFERROR(INDEX(Density-AvgDensity,MATCH(1,(N=$A27)*(KSI=AJ$1),0),1),"")</f>
        <v/>
      </c>
      <c r="AK27" s="1" t="str">
        <f t="array" ref="AK27">IFERROR(INDEX(Density-AvgDensity,MATCH(1,(N=$A27)*(KSI=AK$1),0),1),"")</f>
        <v/>
      </c>
      <c r="AL27" s="1" t="str">
        <f t="array" ref="AL27">IFERROR(INDEX(Density-AvgDensity,MATCH(1,(N=$A27)*(KSI=AL$1),0),1),"")</f>
        <v/>
      </c>
      <c r="AM27" s="1" t="str">
        <f t="array" ref="AM27">IFERROR(INDEX(Density-AvgDensity,MATCH(1,(N=$A27)*(KSI=AM$1),0),1),"")</f>
        <v/>
      </c>
      <c r="AN27" s="1" t="str">
        <f t="array" ref="AN27">IFERROR(INDEX(Density-AvgDensity,MATCH(1,(N=$A27)*(KSI=AN$1),0),1),"")</f>
        <v/>
      </c>
      <c r="AO27" s="1" t="str">
        <f t="array" ref="AO27">IFERROR(INDEX(Density-AvgDensity,MATCH(1,(N=$A27)*(KSI=AO$1),0),1),"")</f>
        <v/>
      </c>
      <c r="AP27" s="1" t="str">
        <f t="array" ref="AP27">IFERROR(INDEX(Density-AvgDensity,MATCH(1,(N=$A27)*(KSI=AP$1),0),1),"")</f>
        <v/>
      </c>
      <c r="AQ27" s="1" t="str">
        <f t="array" ref="AQ27">IFERROR(INDEX(Density-AvgDensity,MATCH(1,(N=$A27)*(KSI=AQ$1),0),1),"")</f>
        <v/>
      </c>
      <c r="AR27" s="1" t="str">
        <f t="array" ref="AR27">IFERROR(INDEX(Density-AvgDensity,MATCH(1,(N=$A27)*(KSI=AR$1),0),1),"")</f>
        <v/>
      </c>
      <c r="AS27" s="1" t="str">
        <f t="array" ref="AS27">IFERROR(INDEX(Density-AvgDensity,MATCH(1,(N=$A27)*(KSI=AS$1),0),1),"")</f>
        <v/>
      </c>
      <c r="AT27" s="1" t="str">
        <f t="array" ref="AT27">IFERROR(INDEX(Density-AvgDensity,MATCH(1,(N=$A27)*(KSI=AT$1),0),1),"")</f>
        <v/>
      </c>
      <c r="AU27" s="1" t="str">
        <f t="array" ref="AU27">IFERROR(INDEX(Density-AvgDensity,MATCH(1,(N=$A27)*(KSI=AU$1),0),1),"")</f>
        <v/>
      </c>
      <c r="AV27" s="1" t="str">
        <f t="array" ref="AV27">IFERROR(INDEX(Density-AvgDensity,MATCH(1,(N=$A27)*(KSI=AV$1),0),1),"")</f>
        <v/>
      </c>
      <c r="AW27" s="1" t="str">
        <f t="array" ref="AW27">IFERROR(INDEX(Density-AvgDensity,MATCH(1,(N=$A27)*(KSI=AW$1),0),1),"")</f>
        <v/>
      </c>
      <c r="AX27" s="1" t="str">
        <f t="array" ref="AX27">IFERROR(INDEX(Density-AvgDensity,MATCH(1,(N=$A27)*(KSI=AX$1),0),1),"")</f>
        <v/>
      </c>
    </row>
    <row r="28" spans="1:50" x14ac:dyDescent="0.25">
      <c r="A28" s="7">
        <f t="array" ref="A28">IFERROR(INDEX(N, MATCH(0,COUNTIF($A$1:A27, N), 0)), "")</f>
        <v>270</v>
      </c>
      <c r="B28" s="1">
        <f t="array" ref="B28">IFERROR(INDEX(Density,MATCH(1,(N=$A28)*(KSI=B$1),0),1)-INDEX(AvgDensity,MATCH(1,(N=$A28)*(KSI=B$1),0),1),"")</f>
        <v>0.03</v>
      </c>
      <c r="C28" s="1">
        <f t="array" ref="C28">IFERROR(INDEX(Density,MATCH(1,(N=$A28)*(KSI=C$1),0),1)-INDEX(AvgDensity,MATCH(1,(N=$A28)*(KSI=C$1),0),1),"")</f>
        <v>4.9999999999999996E-2</v>
      </c>
      <c r="D28" s="1">
        <f t="array" ref="D28">IFERROR(INDEX(Density,MATCH(1,(N=$A28)*(KSI=D$1),0),1)-INDEX(AvgDensity,MATCH(1,(N=$A28)*(KSI=D$1),0),1),"")</f>
        <v>7.0000000000000007E-2</v>
      </c>
      <c r="E28" s="1">
        <f t="array" ref="E28">IFERROR(INDEX(Density,MATCH(1,(N=$A28)*(KSI=E$1),0),1)-INDEX(AvgDensity,MATCH(1,(N=$A28)*(KSI=E$1),0),1),"")</f>
        <v>0.09</v>
      </c>
      <c r="F28" s="1">
        <f t="array" ref="F28">IFERROR(INDEX(Density,MATCH(1,(N=$A28)*(KSI=F$1),0),1)-INDEX(AvgDensity,MATCH(1,(N=$A28)*(KSI=F$1),0),1),"")</f>
        <v>0.11000000000000001</v>
      </c>
      <c r="G28" s="1">
        <f t="array" ref="G28">IFERROR(INDEX(Density,MATCH(1,(N=$A28)*(KSI=G$1),0),1)-INDEX(AvgDensity,MATCH(1,(N=$A28)*(KSI=G$1),0),1),"")</f>
        <v>0.11</v>
      </c>
      <c r="H28" s="1">
        <f t="array" ref="H28">IFERROR(INDEX(Density,MATCH(1,(N=$A28)*(KSI=H$1),0),1)-INDEX(AvgDensity,MATCH(1,(N=$A28)*(KSI=H$1),0),1),"")</f>
        <v>0.13</v>
      </c>
      <c r="I28" s="1">
        <f t="array" ref="I28">IFERROR(INDEX(Density,MATCH(1,(N=$A28)*(KSI=I$1),0),1)-INDEX(AvgDensity,MATCH(1,(N=$A28)*(KSI=I$1),0),1),"")</f>
        <v>0.13</v>
      </c>
      <c r="J28" s="1">
        <f t="array" ref="J28">IFERROR(INDEX(Density,MATCH(1,(N=$A28)*(KSI=J$1),0),1)-INDEX(AvgDensity,MATCH(1,(N=$A28)*(KSI=J$1),0),1),"")</f>
        <v>0.13999999999999999</v>
      </c>
      <c r="K28" s="1">
        <f t="array" ref="K28">IFERROR(INDEX(Density,MATCH(1,(N=$A28)*(KSI=K$1),0),1)-INDEX(AvgDensity,MATCH(1,(N=$A28)*(KSI=K$1),0),1),"")</f>
        <v>0.13</v>
      </c>
      <c r="L28" s="1">
        <f t="array" ref="L28">IFERROR(INDEX(Density,MATCH(1,(N=$A28)*(KSI=L$1),0),1)-INDEX(AvgDensity,MATCH(1,(N=$A28)*(KSI=L$1),0),1),"")</f>
        <v>0.13999999999999999</v>
      </c>
      <c r="M28" s="1">
        <f t="array" ref="M28">IFERROR(INDEX(Density,MATCH(1,(N=$A28)*(KSI=M$1),0),1)-INDEX(AvgDensity,MATCH(1,(N=$A28)*(KSI=M$1),0),1),"")</f>
        <v>0.13</v>
      </c>
      <c r="N28" s="1">
        <f t="array" ref="N28">IFERROR(INDEX(Density,MATCH(1,(N=$A28)*(KSI=N$1),0),1)-INDEX(AvgDensity,MATCH(1,(N=$A28)*(KSI=N$1),0),1),"")</f>
        <v>0.13000000000000003</v>
      </c>
      <c r="O28" s="1">
        <f t="array" ref="O28">IFERROR(INDEX(Density,MATCH(1,(N=$A28)*(KSI=O$1),0),1)-INDEX(AvgDensity,MATCH(1,(N=$A28)*(KSI=O$1),0),1),"")</f>
        <v>0.10999999999999999</v>
      </c>
      <c r="P28" s="1">
        <f t="array" ref="P28">IFERROR(INDEX(Density,MATCH(1,(N=$A28)*(KSI=P$1),0),1)-INDEX(AvgDensity,MATCH(1,(N=$A28)*(KSI=P$1),0),1),"")</f>
        <v>9.9999999999999978E-2</v>
      </c>
      <c r="Q28" s="1">
        <f t="array" ref="Q28">IFERROR(INDEX(Density,MATCH(1,(N=$A28)*(KSI=Q$1),0),1)-INDEX(AvgDensity,MATCH(1,(N=$A28)*(KSI=Q$1),0),1),"")</f>
        <v>8.0000000000000016E-2</v>
      </c>
      <c r="R28" s="1">
        <f t="array" ref="R28">IFERROR(INDEX(Density,MATCH(1,(N=$A28)*(KSI=R$1),0),1)-INDEX(AvgDensity,MATCH(1,(N=$A28)*(KSI=R$1),0),1),"")</f>
        <v>0.06</v>
      </c>
      <c r="S28" s="1">
        <f t="array" ref="S28">IFERROR(INDEX(Density,MATCH(1,(N=$A28)*(KSI=S$1),0),1)-INDEX(AvgDensity,MATCH(1,(N=$A28)*(KSI=S$1),0),1),"")</f>
        <v>4.0000000000000036E-2</v>
      </c>
      <c r="T28" s="1">
        <f t="array" ref="T28">IFERROR(INDEX(Density,MATCH(1,(N=$A28)*(KSI=T$1),0),1)-INDEX(AvgDensity,MATCH(1,(N=$A28)*(KSI=T$1),0),1),"")</f>
        <v>1.9999999999999962E-2</v>
      </c>
      <c r="U28" s="1">
        <f t="array" ref="U28">IFERROR(INDEX(Density,MATCH(1,(N=$A28)*(KSI=U$1),0),1)-INDEX(AvgDensity,MATCH(1,(N=$A28)*(KSI=U$1),0),1),"")</f>
        <v>-2.0000000000000018E-2</v>
      </c>
      <c r="V28" s="1">
        <f t="array" ref="V28">IFERROR(INDEX(Density,MATCH(1,(N=$A28)*(KSI=V$1),0),1)-INDEX(AvgDensity,MATCH(1,(N=$A28)*(KSI=V$1),0),1),"")</f>
        <v>-4.0000000000000036E-2</v>
      </c>
      <c r="W28" s="1">
        <f t="array" ref="W28">IFERROR(INDEX(Density,MATCH(1,(N=$A28)*(KSI=W$1),0),1)-INDEX(AvgDensity,MATCH(1,(N=$A28)*(KSI=W$1),0),1),"")</f>
        <v>-7.999999999999996E-2</v>
      </c>
      <c r="X28" s="1">
        <f t="array" ref="X28">IFERROR(INDEX(Density,MATCH(1,(N=$A28)*(KSI=X$1),0),1)-INDEX(AvgDensity,MATCH(1,(N=$A28)*(KSI=X$1),0),1),"")</f>
        <v>-0.12</v>
      </c>
      <c r="Y28" s="1">
        <f t="array" ref="Y28">IFERROR(INDEX(Density,MATCH(1,(N=$A28)*(KSI=Y$1),0),1)-INDEX(AvgDensity,MATCH(1,(N=$A28)*(KSI=Y$1),0),1),"")</f>
        <v>-0.15000000000000002</v>
      </c>
      <c r="Z28" s="1">
        <f t="array" ref="Z28">IFERROR(INDEX(Density,MATCH(1,(N=$A28)*(KSI=Z$1),0),1)-INDEX(AvgDensity,MATCH(1,(N=$A28)*(KSI=Z$1),0),1),"")</f>
        <v>-0.21000000000000008</v>
      </c>
      <c r="AA28" s="1" t="str">
        <f t="array" ref="AA28">IFERROR(INDEX(Density-AvgDensity,MATCH(1,(N=$A28)*(KSI=AA$1),0),1),"")</f>
        <v/>
      </c>
      <c r="AB28" s="1" t="str">
        <f t="array" ref="AB28">IFERROR(INDEX(Density-AvgDensity,MATCH(1,(N=$A28)*(KSI=AB$1),0),1),"")</f>
        <v/>
      </c>
      <c r="AC28" s="1" t="str">
        <f t="array" ref="AC28">IFERROR(INDEX(Density-AvgDensity,MATCH(1,(N=$A28)*(KSI=AC$1),0),1),"")</f>
        <v/>
      </c>
      <c r="AD28" s="1" t="str">
        <f t="array" ref="AD28">IFERROR(INDEX(Density-AvgDensity,MATCH(1,(N=$A28)*(KSI=AD$1),0),1),"")</f>
        <v/>
      </c>
      <c r="AE28" s="1" t="str">
        <f t="array" ref="AE28">IFERROR(INDEX(Density-AvgDensity,MATCH(1,(N=$A28)*(KSI=AE$1),0),1),"")</f>
        <v/>
      </c>
      <c r="AF28" s="1" t="str">
        <f t="array" ref="AF28">IFERROR(INDEX(Density-AvgDensity,MATCH(1,(N=$A28)*(KSI=AF$1),0),1),"")</f>
        <v/>
      </c>
      <c r="AG28" s="1" t="str">
        <f t="array" ref="AG28">IFERROR(INDEX(Density-AvgDensity,MATCH(1,(N=$A28)*(KSI=AG$1),0),1),"")</f>
        <v/>
      </c>
      <c r="AH28" s="1" t="str">
        <f t="array" ref="AH28">IFERROR(INDEX(Density-AvgDensity,MATCH(1,(N=$A28)*(KSI=AH$1),0),1),"")</f>
        <v/>
      </c>
      <c r="AI28" s="1" t="str">
        <f t="array" ref="AI28">IFERROR(INDEX(Density-AvgDensity,MATCH(1,(N=$A28)*(KSI=AI$1),0),1),"")</f>
        <v/>
      </c>
      <c r="AJ28" s="1" t="str">
        <f t="array" ref="AJ28">IFERROR(INDEX(Density-AvgDensity,MATCH(1,(N=$A28)*(KSI=AJ$1),0),1),"")</f>
        <v/>
      </c>
      <c r="AK28" s="1" t="str">
        <f t="array" ref="AK28">IFERROR(INDEX(Density-AvgDensity,MATCH(1,(N=$A28)*(KSI=AK$1),0),1),"")</f>
        <v/>
      </c>
      <c r="AL28" s="1" t="str">
        <f t="array" ref="AL28">IFERROR(INDEX(Density-AvgDensity,MATCH(1,(N=$A28)*(KSI=AL$1),0),1),"")</f>
        <v/>
      </c>
      <c r="AM28" s="1" t="str">
        <f t="array" ref="AM28">IFERROR(INDEX(Density-AvgDensity,MATCH(1,(N=$A28)*(KSI=AM$1),0),1),"")</f>
        <v/>
      </c>
      <c r="AN28" s="1" t="str">
        <f t="array" ref="AN28">IFERROR(INDEX(Density-AvgDensity,MATCH(1,(N=$A28)*(KSI=AN$1),0),1),"")</f>
        <v/>
      </c>
      <c r="AO28" s="1" t="str">
        <f t="array" ref="AO28">IFERROR(INDEX(Density-AvgDensity,MATCH(1,(N=$A28)*(KSI=AO$1),0),1),"")</f>
        <v/>
      </c>
      <c r="AP28" s="1" t="str">
        <f t="array" ref="AP28">IFERROR(INDEX(Density-AvgDensity,MATCH(1,(N=$A28)*(KSI=AP$1),0),1),"")</f>
        <v/>
      </c>
      <c r="AQ28" s="1" t="str">
        <f t="array" ref="AQ28">IFERROR(INDEX(Density-AvgDensity,MATCH(1,(N=$A28)*(KSI=AQ$1),0),1),"")</f>
        <v/>
      </c>
      <c r="AR28" s="1" t="str">
        <f t="array" ref="AR28">IFERROR(INDEX(Density-AvgDensity,MATCH(1,(N=$A28)*(KSI=AR$1),0),1),"")</f>
        <v/>
      </c>
      <c r="AS28" s="1" t="str">
        <f t="array" ref="AS28">IFERROR(INDEX(Density-AvgDensity,MATCH(1,(N=$A28)*(KSI=AS$1),0),1),"")</f>
        <v/>
      </c>
      <c r="AT28" s="1" t="str">
        <f t="array" ref="AT28">IFERROR(INDEX(Density-AvgDensity,MATCH(1,(N=$A28)*(KSI=AT$1),0),1),"")</f>
        <v/>
      </c>
      <c r="AU28" s="1" t="str">
        <f t="array" ref="AU28">IFERROR(INDEX(Density-AvgDensity,MATCH(1,(N=$A28)*(KSI=AU$1),0),1),"")</f>
        <v/>
      </c>
      <c r="AV28" s="1" t="str">
        <f t="array" ref="AV28">IFERROR(INDEX(Density-AvgDensity,MATCH(1,(N=$A28)*(KSI=AV$1),0),1),"")</f>
        <v/>
      </c>
      <c r="AW28" s="1" t="str">
        <f t="array" ref="AW28">IFERROR(INDEX(Density-AvgDensity,MATCH(1,(N=$A28)*(KSI=AW$1),0),1),"")</f>
        <v/>
      </c>
      <c r="AX28" s="1" t="str">
        <f t="array" ref="AX28">IFERROR(INDEX(Density-AvgDensity,MATCH(1,(N=$A28)*(KSI=AX$1),0),1),"")</f>
        <v/>
      </c>
    </row>
    <row r="29" spans="1:50" x14ac:dyDescent="0.25">
      <c r="A29" s="7">
        <f t="array" ref="A29">IFERROR(INDEX(N, MATCH(0,COUNTIF($A$1:A28, N), 0)), "")</f>
        <v>280</v>
      </c>
      <c r="B29" s="1">
        <f t="array" ref="B29">IFERROR(INDEX(Density,MATCH(1,(N=$A29)*(KSI=B$1),0),1)-INDEX(AvgDensity,MATCH(1,(N=$A29)*(KSI=B$1),0),1),"")</f>
        <v>0.03</v>
      </c>
      <c r="C29" s="1">
        <f t="array" ref="C29">IFERROR(INDEX(Density,MATCH(1,(N=$A29)*(KSI=C$1),0),1)-INDEX(AvgDensity,MATCH(1,(N=$A29)*(KSI=C$1),0),1),"")</f>
        <v>4.9999999999999996E-2</v>
      </c>
      <c r="D29" s="1">
        <f t="array" ref="D29">IFERROR(INDEX(Density,MATCH(1,(N=$A29)*(KSI=D$1),0),1)-INDEX(AvgDensity,MATCH(1,(N=$A29)*(KSI=D$1),0),1),"")</f>
        <v>7.0000000000000007E-2</v>
      </c>
      <c r="E29" s="1">
        <f t="array" ref="E29">IFERROR(INDEX(Density,MATCH(1,(N=$A29)*(KSI=E$1),0),1)-INDEX(AvgDensity,MATCH(1,(N=$A29)*(KSI=E$1),0),1),"")</f>
        <v>0.09</v>
      </c>
      <c r="F29" s="1">
        <f t="array" ref="F29">IFERROR(INDEX(Density,MATCH(1,(N=$A29)*(KSI=F$1),0),1)-INDEX(AvgDensity,MATCH(1,(N=$A29)*(KSI=F$1),0),1),"")</f>
        <v>0.11000000000000001</v>
      </c>
      <c r="G29" s="1">
        <f t="array" ref="G29">IFERROR(INDEX(Density,MATCH(1,(N=$A29)*(KSI=G$1),0),1)-INDEX(AvgDensity,MATCH(1,(N=$A29)*(KSI=G$1),0),1),"")</f>
        <v>0.11</v>
      </c>
      <c r="H29" s="1">
        <f t="array" ref="H29">IFERROR(INDEX(Density,MATCH(1,(N=$A29)*(KSI=H$1),0),1)-INDEX(AvgDensity,MATCH(1,(N=$A29)*(KSI=H$1),0),1),"")</f>
        <v>0.13</v>
      </c>
      <c r="I29" s="1">
        <f t="array" ref="I29">IFERROR(INDEX(Density,MATCH(1,(N=$A29)*(KSI=I$1),0),1)-INDEX(AvgDensity,MATCH(1,(N=$A29)*(KSI=I$1),0),1),"")</f>
        <v>0.13</v>
      </c>
      <c r="J29" s="1">
        <f t="array" ref="J29">IFERROR(INDEX(Density,MATCH(1,(N=$A29)*(KSI=J$1),0),1)-INDEX(AvgDensity,MATCH(1,(N=$A29)*(KSI=J$1),0),1),"")</f>
        <v>0.13999999999999999</v>
      </c>
      <c r="K29" s="1">
        <f t="array" ref="K29">IFERROR(INDEX(Density,MATCH(1,(N=$A29)*(KSI=K$1),0),1)-INDEX(AvgDensity,MATCH(1,(N=$A29)*(KSI=K$1),0),1),"")</f>
        <v>0.13</v>
      </c>
      <c r="L29" s="1">
        <f t="array" ref="L29">IFERROR(INDEX(Density,MATCH(1,(N=$A29)*(KSI=L$1),0),1)-INDEX(AvgDensity,MATCH(1,(N=$A29)*(KSI=L$1),0),1),"")</f>
        <v>0.13999999999999999</v>
      </c>
      <c r="M29" s="1">
        <f t="array" ref="M29">IFERROR(INDEX(Density,MATCH(1,(N=$A29)*(KSI=M$1),0),1)-INDEX(AvgDensity,MATCH(1,(N=$A29)*(KSI=M$1),0),1),"")</f>
        <v>0.13</v>
      </c>
      <c r="N29" s="1">
        <f t="array" ref="N29">IFERROR(INDEX(Density,MATCH(1,(N=$A29)*(KSI=N$1),0),1)-INDEX(AvgDensity,MATCH(1,(N=$A29)*(KSI=N$1),0),1),"")</f>
        <v>0.12000000000000002</v>
      </c>
      <c r="O29" s="1">
        <f t="array" ref="O29">IFERROR(INDEX(Density,MATCH(1,(N=$A29)*(KSI=O$1),0),1)-INDEX(AvgDensity,MATCH(1,(N=$A29)*(KSI=O$1),0),1),"")</f>
        <v>0.10999999999999999</v>
      </c>
      <c r="P29" s="1">
        <f t="array" ref="P29">IFERROR(INDEX(Density,MATCH(1,(N=$A29)*(KSI=P$1),0),1)-INDEX(AvgDensity,MATCH(1,(N=$A29)*(KSI=P$1),0),1),"")</f>
        <v>9.9999999999999978E-2</v>
      </c>
      <c r="Q29" s="1">
        <f t="array" ref="Q29">IFERROR(INDEX(Density,MATCH(1,(N=$A29)*(KSI=Q$1),0),1)-INDEX(AvgDensity,MATCH(1,(N=$A29)*(KSI=Q$1),0),1),"")</f>
        <v>8.0000000000000016E-2</v>
      </c>
      <c r="R29" s="1">
        <f t="array" ref="R29">IFERROR(INDEX(Density,MATCH(1,(N=$A29)*(KSI=R$1),0),1)-INDEX(AvgDensity,MATCH(1,(N=$A29)*(KSI=R$1),0),1),"")</f>
        <v>0.06</v>
      </c>
      <c r="S29" s="1">
        <f t="array" ref="S29">IFERROR(INDEX(Density,MATCH(1,(N=$A29)*(KSI=S$1),0),1)-INDEX(AvgDensity,MATCH(1,(N=$A29)*(KSI=S$1),0),1),"")</f>
        <v>3.0000000000000027E-2</v>
      </c>
      <c r="T29" s="1">
        <f t="array" ref="T29">IFERROR(INDEX(Density,MATCH(1,(N=$A29)*(KSI=T$1),0),1)-INDEX(AvgDensity,MATCH(1,(N=$A29)*(KSI=T$1),0),1),"")</f>
        <v>1.9999999999999962E-2</v>
      </c>
      <c r="U29" s="1">
        <f t="array" ref="U29">IFERROR(INDEX(Density,MATCH(1,(N=$A29)*(KSI=U$1),0),1)-INDEX(AvgDensity,MATCH(1,(N=$A29)*(KSI=U$1),0),1),"")</f>
        <v>-1.0000000000000009E-2</v>
      </c>
      <c r="V29" s="1">
        <f t="array" ref="V29">IFERROR(INDEX(Density,MATCH(1,(N=$A29)*(KSI=V$1),0),1)-INDEX(AvgDensity,MATCH(1,(N=$A29)*(KSI=V$1),0),1),"")</f>
        <v>-5.0000000000000044E-2</v>
      </c>
      <c r="W29" s="1">
        <f t="array" ref="W29">IFERROR(INDEX(Density,MATCH(1,(N=$A29)*(KSI=W$1),0),1)-INDEX(AvgDensity,MATCH(1,(N=$A29)*(KSI=W$1),0),1),"")</f>
        <v>-7.999999999999996E-2</v>
      </c>
      <c r="X29" s="1">
        <f t="array" ref="X29">IFERROR(INDEX(Density,MATCH(1,(N=$A29)*(KSI=X$1),0),1)-INDEX(AvgDensity,MATCH(1,(N=$A29)*(KSI=X$1),0),1),"")</f>
        <v>-0.12</v>
      </c>
      <c r="Y29" s="1">
        <f t="array" ref="Y29">IFERROR(INDEX(Density,MATCH(1,(N=$A29)*(KSI=Y$1),0),1)-INDEX(AvgDensity,MATCH(1,(N=$A29)*(KSI=Y$1),0),1),"")</f>
        <v>-0.15999999999999992</v>
      </c>
      <c r="Z29" s="1">
        <f t="array" ref="Z29">IFERROR(INDEX(Density,MATCH(1,(N=$A29)*(KSI=Z$1),0),1)-INDEX(AvgDensity,MATCH(1,(N=$A29)*(KSI=Z$1),0),1),"")</f>
        <v>-0.20000000000000007</v>
      </c>
      <c r="AA29" s="1" t="str">
        <f t="array" ref="AA29">IFERROR(INDEX(Density-AvgDensity,MATCH(1,(N=$A29)*(KSI=AA$1),0),1),"")</f>
        <v/>
      </c>
      <c r="AB29" s="1" t="str">
        <f t="array" ref="AB29">IFERROR(INDEX(Density-AvgDensity,MATCH(1,(N=$A29)*(KSI=AB$1),0),1),"")</f>
        <v/>
      </c>
      <c r="AC29" s="1" t="str">
        <f t="array" ref="AC29">IFERROR(INDEX(Density-AvgDensity,MATCH(1,(N=$A29)*(KSI=AC$1),0),1),"")</f>
        <v/>
      </c>
      <c r="AD29" s="1" t="str">
        <f t="array" ref="AD29">IFERROR(INDEX(Density-AvgDensity,MATCH(1,(N=$A29)*(KSI=AD$1),0),1),"")</f>
        <v/>
      </c>
      <c r="AE29" s="1" t="str">
        <f t="array" ref="AE29">IFERROR(INDEX(Density-AvgDensity,MATCH(1,(N=$A29)*(KSI=AE$1),0),1),"")</f>
        <v/>
      </c>
      <c r="AF29" s="1" t="str">
        <f t="array" ref="AF29">IFERROR(INDEX(Density-AvgDensity,MATCH(1,(N=$A29)*(KSI=AF$1),0),1),"")</f>
        <v/>
      </c>
      <c r="AG29" s="1" t="str">
        <f t="array" ref="AG29">IFERROR(INDEX(Density-AvgDensity,MATCH(1,(N=$A29)*(KSI=AG$1),0),1),"")</f>
        <v/>
      </c>
      <c r="AH29" s="1" t="str">
        <f t="array" ref="AH29">IFERROR(INDEX(Density-AvgDensity,MATCH(1,(N=$A29)*(KSI=AH$1),0),1),"")</f>
        <v/>
      </c>
      <c r="AI29" s="1" t="str">
        <f t="array" ref="AI29">IFERROR(INDEX(Density-AvgDensity,MATCH(1,(N=$A29)*(KSI=AI$1),0),1),"")</f>
        <v/>
      </c>
      <c r="AJ29" s="1" t="str">
        <f t="array" ref="AJ29">IFERROR(INDEX(Density-AvgDensity,MATCH(1,(N=$A29)*(KSI=AJ$1),0),1),"")</f>
        <v/>
      </c>
      <c r="AK29" s="1" t="str">
        <f t="array" ref="AK29">IFERROR(INDEX(Density-AvgDensity,MATCH(1,(N=$A29)*(KSI=AK$1),0),1),"")</f>
        <v/>
      </c>
      <c r="AL29" s="1" t="str">
        <f t="array" ref="AL29">IFERROR(INDEX(Density-AvgDensity,MATCH(1,(N=$A29)*(KSI=AL$1),0),1),"")</f>
        <v/>
      </c>
      <c r="AM29" s="1" t="str">
        <f t="array" ref="AM29">IFERROR(INDEX(Density-AvgDensity,MATCH(1,(N=$A29)*(KSI=AM$1),0),1),"")</f>
        <v/>
      </c>
      <c r="AN29" s="1" t="str">
        <f t="array" ref="AN29">IFERROR(INDEX(Density-AvgDensity,MATCH(1,(N=$A29)*(KSI=AN$1),0),1),"")</f>
        <v/>
      </c>
      <c r="AO29" s="1" t="str">
        <f t="array" ref="AO29">IFERROR(INDEX(Density-AvgDensity,MATCH(1,(N=$A29)*(KSI=AO$1),0),1),"")</f>
        <v/>
      </c>
      <c r="AP29" s="1" t="str">
        <f t="array" ref="AP29">IFERROR(INDEX(Density-AvgDensity,MATCH(1,(N=$A29)*(KSI=AP$1),0),1),"")</f>
        <v/>
      </c>
      <c r="AQ29" s="1" t="str">
        <f t="array" ref="AQ29">IFERROR(INDEX(Density-AvgDensity,MATCH(1,(N=$A29)*(KSI=AQ$1),0),1),"")</f>
        <v/>
      </c>
      <c r="AR29" s="1" t="str">
        <f t="array" ref="AR29">IFERROR(INDEX(Density-AvgDensity,MATCH(1,(N=$A29)*(KSI=AR$1),0),1),"")</f>
        <v/>
      </c>
      <c r="AS29" s="1" t="str">
        <f t="array" ref="AS29">IFERROR(INDEX(Density-AvgDensity,MATCH(1,(N=$A29)*(KSI=AS$1),0),1),"")</f>
        <v/>
      </c>
      <c r="AT29" s="1" t="str">
        <f t="array" ref="AT29">IFERROR(INDEX(Density-AvgDensity,MATCH(1,(N=$A29)*(KSI=AT$1),0),1),"")</f>
        <v/>
      </c>
      <c r="AU29" s="1" t="str">
        <f t="array" ref="AU29">IFERROR(INDEX(Density-AvgDensity,MATCH(1,(N=$A29)*(KSI=AU$1),0),1),"")</f>
        <v/>
      </c>
      <c r="AV29" s="1" t="str">
        <f t="array" ref="AV29">IFERROR(INDEX(Density-AvgDensity,MATCH(1,(N=$A29)*(KSI=AV$1),0),1),"")</f>
        <v/>
      </c>
      <c r="AW29" s="1" t="str">
        <f t="array" ref="AW29">IFERROR(INDEX(Density-AvgDensity,MATCH(1,(N=$A29)*(KSI=AW$1),0),1),"")</f>
        <v/>
      </c>
      <c r="AX29" s="1" t="str">
        <f t="array" ref="AX29">IFERROR(INDEX(Density-AvgDensity,MATCH(1,(N=$A29)*(KSI=AX$1),0),1),"")</f>
        <v/>
      </c>
    </row>
    <row r="30" spans="1:50" x14ac:dyDescent="0.25">
      <c r="A30" s="7">
        <f t="array" ref="A30">IFERROR(INDEX(N, MATCH(0,COUNTIF($A$1:A29, N), 0)), "")</f>
        <v>290</v>
      </c>
      <c r="B30" s="1">
        <f t="array" ref="B30">IFERROR(INDEX(Density,MATCH(1,(N=$A30)*(KSI=B$1),0),1)-INDEX(AvgDensity,MATCH(1,(N=$A30)*(KSI=B$1),0),1),"")</f>
        <v>0.03</v>
      </c>
      <c r="C30" s="1">
        <f t="array" ref="C30">IFERROR(INDEX(Density,MATCH(1,(N=$A30)*(KSI=C$1),0),1)-INDEX(AvgDensity,MATCH(1,(N=$A30)*(KSI=C$1),0),1),"")</f>
        <v>4.9999999999999996E-2</v>
      </c>
      <c r="D30" s="1">
        <f t="array" ref="D30">IFERROR(INDEX(Density,MATCH(1,(N=$A30)*(KSI=D$1),0),1)-INDEX(AvgDensity,MATCH(1,(N=$A30)*(KSI=D$1),0),1),"")</f>
        <v>7.0000000000000007E-2</v>
      </c>
      <c r="E30" s="1">
        <f t="array" ref="E30">IFERROR(INDEX(Density,MATCH(1,(N=$A30)*(KSI=E$1),0),1)-INDEX(AvgDensity,MATCH(1,(N=$A30)*(KSI=E$1),0),1),"")</f>
        <v>0.09</v>
      </c>
      <c r="F30" s="1">
        <f t="array" ref="F30">IFERROR(INDEX(Density,MATCH(1,(N=$A30)*(KSI=F$1),0),1)-INDEX(AvgDensity,MATCH(1,(N=$A30)*(KSI=F$1),0),1),"")</f>
        <v>0.11000000000000001</v>
      </c>
      <c r="G30" s="1">
        <f t="array" ref="G30">IFERROR(INDEX(Density,MATCH(1,(N=$A30)*(KSI=G$1),0),1)-INDEX(AvgDensity,MATCH(1,(N=$A30)*(KSI=G$1),0),1),"")</f>
        <v>0.11</v>
      </c>
      <c r="H30" s="1">
        <f t="array" ref="H30">IFERROR(INDEX(Density,MATCH(1,(N=$A30)*(KSI=H$1),0),1)-INDEX(AvgDensity,MATCH(1,(N=$A30)*(KSI=H$1),0),1),"")</f>
        <v>0.13</v>
      </c>
      <c r="I30" s="1">
        <f t="array" ref="I30">IFERROR(INDEX(Density,MATCH(1,(N=$A30)*(KSI=I$1),0),1)-INDEX(AvgDensity,MATCH(1,(N=$A30)*(KSI=I$1),0),1),"")</f>
        <v>0.13</v>
      </c>
      <c r="J30" s="1">
        <f t="array" ref="J30">IFERROR(INDEX(Density,MATCH(1,(N=$A30)*(KSI=J$1),0),1)-INDEX(AvgDensity,MATCH(1,(N=$A30)*(KSI=J$1),0),1),"")</f>
        <v>0.13999999999999999</v>
      </c>
      <c r="K30" s="1">
        <f t="array" ref="K30">IFERROR(INDEX(Density,MATCH(1,(N=$A30)*(KSI=K$1),0),1)-INDEX(AvgDensity,MATCH(1,(N=$A30)*(KSI=K$1),0),1),"")</f>
        <v>0.13</v>
      </c>
      <c r="L30" s="1">
        <f t="array" ref="L30">IFERROR(INDEX(Density,MATCH(1,(N=$A30)*(KSI=L$1),0),1)-INDEX(AvgDensity,MATCH(1,(N=$A30)*(KSI=L$1),0),1),"")</f>
        <v>0.13999999999999999</v>
      </c>
      <c r="M30" s="1">
        <f t="array" ref="M30">IFERROR(INDEX(Density,MATCH(1,(N=$A30)*(KSI=M$1),0),1)-INDEX(AvgDensity,MATCH(1,(N=$A30)*(KSI=M$1),0),1),"")</f>
        <v>0.13</v>
      </c>
      <c r="N30" s="1">
        <f t="array" ref="N30">IFERROR(INDEX(Density,MATCH(1,(N=$A30)*(KSI=N$1),0),1)-INDEX(AvgDensity,MATCH(1,(N=$A30)*(KSI=N$1),0),1),"")</f>
        <v>0.12000000000000002</v>
      </c>
      <c r="O30" s="1">
        <f t="array" ref="O30">IFERROR(INDEX(Density,MATCH(1,(N=$A30)*(KSI=O$1),0),1)-INDEX(AvgDensity,MATCH(1,(N=$A30)*(KSI=O$1),0),1),"")</f>
        <v>0.10999999999999999</v>
      </c>
      <c r="P30" s="1">
        <f t="array" ref="P30">IFERROR(INDEX(Density,MATCH(1,(N=$A30)*(KSI=P$1),0),1)-INDEX(AvgDensity,MATCH(1,(N=$A30)*(KSI=P$1),0),1),"")</f>
        <v>9.9999999999999978E-2</v>
      </c>
      <c r="Q30" s="1">
        <f t="array" ref="Q30">IFERROR(INDEX(Density,MATCH(1,(N=$A30)*(KSI=Q$1),0),1)-INDEX(AvgDensity,MATCH(1,(N=$A30)*(KSI=Q$1),0),1),"")</f>
        <v>8.0000000000000016E-2</v>
      </c>
      <c r="R30" s="1">
        <f t="array" ref="R30">IFERROR(INDEX(Density,MATCH(1,(N=$A30)*(KSI=R$1),0),1)-INDEX(AvgDensity,MATCH(1,(N=$A30)*(KSI=R$1),0),1),"")</f>
        <v>0.06</v>
      </c>
      <c r="S30" s="1">
        <f t="array" ref="S30">IFERROR(INDEX(Density,MATCH(1,(N=$A30)*(KSI=S$1),0),1)-INDEX(AvgDensity,MATCH(1,(N=$A30)*(KSI=S$1),0),1),"")</f>
        <v>3.0000000000000027E-2</v>
      </c>
      <c r="T30" s="1">
        <f t="array" ref="T30">IFERROR(INDEX(Density,MATCH(1,(N=$A30)*(KSI=T$1),0),1)-INDEX(AvgDensity,MATCH(1,(N=$A30)*(KSI=T$1),0),1),"")</f>
        <v>1.0000000000000009E-2</v>
      </c>
      <c r="U30" s="1">
        <f t="array" ref="U30">IFERROR(INDEX(Density,MATCH(1,(N=$A30)*(KSI=U$1),0),1)-INDEX(AvgDensity,MATCH(1,(N=$A30)*(KSI=U$1),0),1),"")</f>
        <v>-1.0000000000000009E-2</v>
      </c>
      <c r="V30" s="1">
        <f t="array" ref="V30">IFERROR(INDEX(Density,MATCH(1,(N=$A30)*(KSI=V$1),0),1)-INDEX(AvgDensity,MATCH(1,(N=$A30)*(KSI=V$1),0),1),"")</f>
        <v>-4.0000000000000036E-2</v>
      </c>
      <c r="W30" s="1">
        <f t="array" ref="W30">IFERROR(INDEX(Density,MATCH(1,(N=$A30)*(KSI=W$1),0),1)-INDEX(AvgDensity,MATCH(1,(N=$A30)*(KSI=W$1),0),1),"")</f>
        <v>-8.9999999999999969E-2</v>
      </c>
      <c r="X30" s="1">
        <f t="array" ref="X30">IFERROR(INDEX(Density,MATCH(1,(N=$A30)*(KSI=X$1),0),1)-INDEX(AvgDensity,MATCH(1,(N=$A30)*(KSI=X$1),0),1),"")</f>
        <v>-0.12</v>
      </c>
      <c r="Y30" s="1">
        <f t="array" ref="Y30">IFERROR(INDEX(Density,MATCH(1,(N=$A30)*(KSI=Y$1),0),1)-INDEX(AvgDensity,MATCH(1,(N=$A30)*(KSI=Y$1),0),1),"")</f>
        <v>-0.15999999999999992</v>
      </c>
      <c r="Z30" s="1">
        <f t="array" ref="Z30">IFERROR(INDEX(Density,MATCH(1,(N=$A30)*(KSI=Z$1),0),1)-INDEX(AvgDensity,MATCH(1,(N=$A30)*(KSI=Z$1),0),1),"")</f>
        <v>-0.21000000000000008</v>
      </c>
      <c r="AA30" s="1" t="str">
        <f t="array" ref="AA30">IFERROR(INDEX(Density-AvgDensity,MATCH(1,(N=$A30)*(KSI=AA$1),0),1),"")</f>
        <v/>
      </c>
      <c r="AB30" s="1" t="str">
        <f t="array" ref="AB30">IFERROR(INDEX(Density-AvgDensity,MATCH(1,(N=$A30)*(KSI=AB$1),0),1),"")</f>
        <v/>
      </c>
      <c r="AC30" s="1" t="str">
        <f t="array" ref="AC30">IFERROR(INDEX(Density-AvgDensity,MATCH(1,(N=$A30)*(KSI=AC$1),0),1),"")</f>
        <v/>
      </c>
      <c r="AD30" s="1" t="str">
        <f t="array" ref="AD30">IFERROR(INDEX(Density-AvgDensity,MATCH(1,(N=$A30)*(KSI=AD$1),0),1),"")</f>
        <v/>
      </c>
      <c r="AE30" s="1" t="str">
        <f t="array" ref="AE30">IFERROR(INDEX(Density-AvgDensity,MATCH(1,(N=$A30)*(KSI=AE$1),0),1),"")</f>
        <v/>
      </c>
      <c r="AF30" s="1" t="str">
        <f t="array" ref="AF30">IFERROR(INDEX(Density-AvgDensity,MATCH(1,(N=$A30)*(KSI=AF$1),0),1),"")</f>
        <v/>
      </c>
      <c r="AG30" s="1" t="str">
        <f t="array" ref="AG30">IFERROR(INDEX(Density-AvgDensity,MATCH(1,(N=$A30)*(KSI=AG$1),0),1),"")</f>
        <v/>
      </c>
      <c r="AH30" s="1" t="str">
        <f t="array" ref="AH30">IFERROR(INDEX(Density-AvgDensity,MATCH(1,(N=$A30)*(KSI=AH$1),0),1),"")</f>
        <v/>
      </c>
      <c r="AI30" s="1" t="str">
        <f t="array" ref="AI30">IFERROR(INDEX(Density-AvgDensity,MATCH(1,(N=$A30)*(KSI=AI$1),0),1),"")</f>
        <v/>
      </c>
      <c r="AJ30" s="1" t="str">
        <f t="array" ref="AJ30">IFERROR(INDEX(Density-AvgDensity,MATCH(1,(N=$A30)*(KSI=AJ$1),0),1),"")</f>
        <v/>
      </c>
      <c r="AK30" s="1" t="str">
        <f t="array" ref="AK30">IFERROR(INDEX(Density-AvgDensity,MATCH(1,(N=$A30)*(KSI=AK$1),0),1),"")</f>
        <v/>
      </c>
      <c r="AL30" s="1" t="str">
        <f t="array" ref="AL30">IFERROR(INDEX(Density-AvgDensity,MATCH(1,(N=$A30)*(KSI=AL$1),0),1),"")</f>
        <v/>
      </c>
      <c r="AM30" s="1" t="str">
        <f t="array" ref="AM30">IFERROR(INDEX(Density-AvgDensity,MATCH(1,(N=$A30)*(KSI=AM$1),0),1),"")</f>
        <v/>
      </c>
      <c r="AN30" s="1" t="str">
        <f t="array" ref="AN30">IFERROR(INDEX(Density-AvgDensity,MATCH(1,(N=$A30)*(KSI=AN$1),0),1),"")</f>
        <v/>
      </c>
      <c r="AO30" s="1" t="str">
        <f t="array" ref="AO30">IFERROR(INDEX(Density-AvgDensity,MATCH(1,(N=$A30)*(KSI=AO$1),0),1),"")</f>
        <v/>
      </c>
      <c r="AP30" s="1" t="str">
        <f t="array" ref="AP30">IFERROR(INDEX(Density-AvgDensity,MATCH(1,(N=$A30)*(KSI=AP$1),0),1),"")</f>
        <v/>
      </c>
      <c r="AQ30" s="1" t="str">
        <f t="array" ref="AQ30">IFERROR(INDEX(Density-AvgDensity,MATCH(1,(N=$A30)*(KSI=AQ$1),0),1),"")</f>
        <v/>
      </c>
      <c r="AR30" s="1" t="str">
        <f t="array" ref="AR30">IFERROR(INDEX(Density-AvgDensity,MATCH(1,(N=$A30)*(KSI=AR$1),0),1),"")</f>
        <v/>
      </c>
      <c r="AS30" s="1" t="str">
        <f t="array" ref="AS30">IFERROR(INDEX(Density-AvgDensity,MATCH(1,(N=$A30)*(KSI=AS$1),0),1),"")</f>
        <v/>
      </c>
      <c r="AT30" s="1" t="str">
        <f t="array" ref="AT30">IFERROR(INDEX(Density-AvgDensity,MATCH(1,(N=$A30)*(KSI=AT$1),0),1),"")</f>
        <v/>
      </c>
      <c r="AU30" s="1" t="str">
        <f t="array" ref="AU30">IFERROR(INDEX(Density-AvgDensity,MATCH(1,(N=$A30)*(KSI=AU$1),0),1),"")</f>
        <v/>
      </c>
      <c r="AV30" s="1" t="str">
        <f t="array" ref="AV30">IFERROR(INDEX(Density-AvgDensity,MATCH(1,(N=$A30)*(KSI=AV$1),0),1),"")</f>
        <v/>
      </c>
      <c r="AW30" s="1" t="str">
        <f t="array" ref="AW30">IFERROR(INDEX(Density-AvgDensity,MATCH(1,(N=$A30)*(KSI=AW$1),0),1),"")</f>
        <v/>
      </c>
      <c r="AX30" s="1" t="str">
        <f t="array" ref="AX30">IFERROR(INDEX(Density-AvgDensity,MATCH(1,(N=$A30)*(KSI=AX$1),0),1),"")</f>
        <v/>
      </c>
    </row>
    <row r="31" spans="1:50" x14ac:dyDescent="0.25">
      <c r="A31" s="7">
        <f t="array" ref="A31">IFERROR(INDEX(N, MATCH(0,COUNTIF($A$1:A30, N), 0)), "")</f>
        <v>300</v>
      </c>
      <c r="B31" s="1">
        <f t="array" ref="B31">IFERROR(INDEX(Density,MATCH(1,(N=$A31)*(KSI=B$1),0),1)-INDEX(AvgDensity,MATCH(1,(N=$A31)*(KSI=B$1),0),1),"")</f>
        <v>0.03</v>
      </c>
      <c r="C31" s="1">
        <f t="array" ref="C31">IFERROR(INDEX(Density,MATCH(1,(N=$A31)*(KSI=C$1),0),1)-INDEX(AvgDensity,MATCH(1,(N=$A31)*(KSI=C$1),0),1),"")</f>
        <v>4.9999999999999996E-2</v>
      </c>
      <c r="D31" s="1">
        <f t="array" ref="D31">IFERROR(INDEX(Density,MATCH(1,(N=$A31)*(KSI=D$1),0),1)-INDEX(AvgDensity,MATCH(1,(N=$A31)*(KSI=D$1),0),1),"")</f>
        <v>7.0000000000000007E-2</v>
      </c>
      <c r="E31" s="1">
        <f t="array" ref="E31">IFERROR(INDEX(Density,MATCH(1,(N=$A31)*(KSI=E$1),0),1)-INDEX(AvgDensity,MATCH(1,(N=$A31)*(KSI=E$1),0),1),"")</f>
        <v>0.09</v>
      </c>
      <c r="F31" s="1">
        <f t="array" ref="F31">IFERROR(INDEX(Density,MATCH(1,(N=$A31)*(KSI=F$1),0),1)-INDEX(AvgDensity,MATCH(1,(N=$A31)*(KSI=F$1),0),1),"")</f>
        <v>0.11000000000000001</v>
      </c>
      <c r="G31" s="1">
        <f t="array" ref="G31">IFERROR(INDEX(Density,MATCH(1,(N=$A31)*(KSI=G$1),0),1)-INDEX(AvgDensity,MATCH(1,(N=$A31)*(KSI=G$1),0),1),"")</f>
        <v>0.11</v>
      </c>
      <c r="H31" s="1">
        <f t="array" ref="H31">IFERROR(INDEX(Density,MATCH(1,(N=$A31)*(KSI=H$1),0),1)-INDEX(AvgDensity,MATCH(1,(N=$A31)*(KSI=H$1),0),1),"")</f>
        <v>0.13</v>
      </c>
      <c r="I31" s="1">
        <f t="array" ref="I31">IFERROR(INDEX(Density,MATCH(1,(N=$A31)*(KSI=I$1),0),1)-INDEX(AvgDensity,MATCH(1,(N=$A31)*(KSI=I$1),0),1),"")</f>
        <v>0.13</v>
      </c>
      <c r="J31" s="1">
        <f t="array" ref="J31">IFERROR(INDEX(Density,MATCH(1,(N=$A31)*(KSI=J$1),0),1)-INDEX(AvgDensity,MATCH(1,(N=$A31)*(KSI=J$1),0),1),"")</f>
        <v>0.13999999999999999</v>
      </c>
      <c r="K31" s="1">
        <f t="array" ref="K31">IFERROR(INDEX(Density,MATCH(1,(N=$A31)*(KSI=K$1),0),1)-INDEX(AvgDensity,MATCH(1,(N=$A31)*(KSI=K$1),0),1),"")</f>
        <v>0.13</v>
      </c>
      <c r="L31" s="1">
        <f t="array" ref="L31">IFERROR(INDEX(Density,MATCH(1,(N=$A31)*(KSI=L$1),0),1)-INDEX(AvgDensity,MATCH(1,(N=$A31)*(KSI=L$1),0),1),"")</f>
        <v>0.13999999999999999</v>
      </c>
      <c r="M31" s="1">
        <f t="array" ref="M31">IFERROR(INDEX(Density,MATCH(1,(N=$A31)*(KSI=M$1),0),1)-INDEX(AvgDensity,MATCH(1,(N=$A31)*(KSI=M$1),0),1),"")</f>
        <v>0.13</v>
      </c>
      <c r="N31" s="1">
        <f t="array" ref="N31">IFERROR(INDEX(Density,MATCH(1,(N=$A31)*(KSI=N$1),0),1)-INDEX(AvgDensity,MATCH(1,(N=$A31)*(KSI=N$1),0),1),"")</f>
        <v>0.12000000000000002</v>
      </c>
      <c r="O31" s="1">
        <f t="array" ref="O31">IFERROR(INDEX(Density,MATCH(1,(N=$A31)*(KSI=O$1),0),1)-INDEX(AvgDensity,MATCH(1,(N=$A31)*(KSI=O$1),0),1),"")</f>
        <v>0.10999999999999999</v>
      </c>
      <c r="P31" s="1">
        <f t="array" ref="P31">IFERROR(INDEX(Density,MATCH(1,(N=$A31)*(KSI=P$1),0),1)-INDEX(AvgDensity,MATCH(1,(N=$A31)*(KSI=P$1),0),1),"")</f>
        <v>9.9999999999999978E-2</v>
      </c>
      <c r="Q31" s="1">
        <f t="array" ref="Q31">IFERROR(INDEX(Density,MATCH(1,(N=$A31)*(KSI=Q$1),0),1)-INDEX(AvgDensity,MATCH(1,(N=$A31)*(KSI=Q$1),0),1),"")</f>
        <v>8.0000000000000016E-2</v>
      </c>
      <c r="R31" s="1">
        <f t="array" ref="R31">IFERROR(INDEX(Density,MATCH(1,(N=$A31)*(KSI=R$1),0),1)-INDEX(AvgDensity,MATCH(1,(N=$A31)*(KSI=R$1),0),1),"")</f>
        <v>0.06</v>
      </c>
      <c r="S31" s="1">
        <f t="array" ref="S31">IFERROR(INDEX(Density,MATCH(1,(N=$A31)*(KSI=S$1),0),1)-INDEX(AvgDensity,MATCH(1,(N=$A31)*(KSI=S$1),0),1),"")</f>
        <v>4.0000000000000036E-2</v>
      </c>
      <c r="T31" s="1">
        <f t="array" ref="T31">IFERROR(INDEX(Density,MATCH(1,(N=$A31)*(KSI=T$1),0),1)-INDEX(AvgDensity,MATCH(1,(N=$A31)*(KSI=T$1),0),1),"")</f>
        <v>1.9999999999999962E-2</v>
      </c>
      <c r="U31" s="1">
        <f t="array" ref="U31">IFERROR(INDEX(Density,MATCH(1,(N=$A31)*(KSI=U$1),0),1)-INDEX(AvgDensity,MATCH(1,(N=$A31)*(KSI=U$1),0),1),"")</f>
        <v>-2.0000000000000018E-2</v>
      </c>
      <c r="V31" s="1">
        <f t="array" ref="V31">IFERROR(INDEX(Density,MATCH(1,(N=$A31)*(KSI=V$1),0),1)-INDEX(AvgDensity,MATCH(1,(N=$A31)*(KSI=V$1),0),1),"")</f>
        <v>-4.0000000000000036E-2</v>
      </c>
      <c r="W31" s="1">
        <f t="array" ref="W31">IFERROR(INDEX(Density,MATCH(1,(N=$A31)*(KSI=W$1),0),1)-INDEX(AvgDensity,MATCH(1,(N=$A31)*(KSI=W$1),0),1),"")</f>
        <v>-8.9999999999999969E-2</v>
      </c>
      <c r="X31" s="1">
        <f t="array" ref="X31">IFERROR(INDEX(Density,MATCH(1,(N=$A31)*(KSI=X$1),0),1)-INDEX(AvgDensity,MATCH(1,(N=$A31)*(KSI=X$1),0),1),"")</f>
        <v>-0.10999999999999999</v>
      </c>
      <c r="Y31" s="1">
        <f t="array" ref="Y31">IFERROR(INDEX(Density,MATCH(1,(N=$A31)*(KSI=Y$1),0),1)-INDEX(AvgDensity,MATCH(1,(N=$A31)*(KSI=Y$1),0),1),"")</f>
        <v>-0.15999999999999992</v>
      </c>
      <c r="Z31" s="1">
        <f t="array" ref="Z31">IFERROR(INDEX(Density,MATCH(1,(N=$A31)*(KSI=Z$1),0),1)-INDEX(AvgDensity,MATCH(1,(N=$A31)*(KSI=Z$1),0),1),"")</f>
        <v>-0.20000000000000007</v>
      </c>
      <c r="AA31" s="1" t="str">
        <f t="array" ref="AA31">IFERROR(INDEX(Density-AvgDensity,MATCH(1,(N=$A31)*(KSI=AA$1),0),1),"")</f>
        <v/>
      </c>
      <c r="AB31" s="1" t="str">
        <f t="array" ref="AB31">IFERROR(INDEX(Density-AvgDensity,MATCH(1,(N=$A31)*(KSI=AB$1),0),1),"")</f>
        <v/>
      </c>
      <c r="AC31" s="1" t="str">
        <f t="array" ref="AC31">IFERROR(INDEX(Density-AvgDensity,MATCH(1,(N=$A31)*(KSI=AC$1),0),1),"")</f>
        <v/>
      </c>
      <c r="AD31" s="1" t="str">
        <f t="array" ref="AD31">IFERROR(INDEX(Density-AvgDensity,MATCH(1,(N=$A31)*(KSI=AD$1),0),1),"")</f>
        <v/>
      </c>
      <c r="AE31" s="1" t="str">
        <f t="array" ref="AE31">IFERROR(INDEX(Density-AvgDensity,MATCH(1,(N=$A31)*(KSI=AE$1),0),1),"")</f>
        <v/>
      </c>
      <c r="AF31" s="1" t="str">
        <f t="array" ref="AF31">IFERROR(INDEX(Density-AvgDensity,MATCH(1,(N=$A31)*(KSI=AF$1),0),1),"")</f>
        <v/>
      </c>
      <c r="AG31" s="1" t="str">
        <f t="array" ref="AG31">IFERROR(INDEX(Density-AvgDensity,MATCH(1,(N=$A31)*(KSI=AG$1),0),1),"")</f>
        <v/>
      </c>
      <c r="AH31" s="1" t="str">
        <f t="array" ref="AH31">IFERROR(INDEX(Density-AvgDensity,MATCH(1,(N=$A31)*(KSI=AH$1),0),1),"")</f>
        <v/>
      </c>
      <c r="AI31" s="1" t="str">
        <f t="array" ref="AI31">IFERROR(INDEX(Density-AvgDensity,MATCH(1,(N=$A31)*(KSI=AI$1),0),1),"")</f>
        <v/>
      </c>
      <c r="AJ31" s="1" t="str">
        <f t="array" ref="AJ31">IFERROR(INDEX(Density-AvgDensity,MATCH(1,(N=$A31)*(KSI=AJ$1),0),1),"")</f>
        <v/>
      </c>
      <c r="AK31" s="1" t="str">
        <f t="array" ref="AK31">IFERROR(INDEX(Density-AvgDensity,MATCH(1,(N=$A31)*(KSI=AK$1),0),1),"")</f>
        <v/>
      </c>
      <c r="AL31" s="1" t="str">
        <f t="array" ref="AL31">IFERROR(INDEX(Density-AvgDensity,MATCH(1,(N=$A31)*(KSI=AL$1),0),1),"")</f>
        <v/>
      </c>
      <c r="AM31" s="1" t="str">
        <f t="array" ref="AM31">IFERROR(INDEX(Density-AvgDensity,MATCH(1,(N=$A31)*(KSI=AM$1),0),1),"")</f>
        <v/>
      </c>
      <c r="AN31" s="1" t="str">
        <f t="array" ref="AN31">IFERROR(INDEX(Density-AvgDensity,MATCH(1,(N=$A31)*(KSI=AN$1),0),1),"")</f>
        <v/>
      </c>
      <c r="AO31" s="1" t="str">
        <f t="array" ref="AO31">IFERROR(INDEX(Density-AvgDensity,MATCH(1,(N=$A31)*(KSI=AO$1),0),1),"")</f>
        <v/>
      </c>
      <c r="AP31" s="1" t="str">
        <f t="array" ref="AP31">IFERROR(INDEX(Density-AvgDensity,MATCH(1,(N=$A31)*(KSI=AP$1),0),1),"")</f>
        <v/>
      </c>
      <c r="AQ31" s="1" t="str">
        <f t="array" ref="AQ31">IFERROR(INDEX(Density-AvgDensity,MATCH(1,(N=$A31)*(KSI=AQ$1),0),1),"")</f>
        <v/>
      </c>
      <c r="AR31" s="1" t="str">
        <f t="array" ref="AR31">IFERROR(INDEX(Density-AvgDensity,MATCH(1,(N=$A31)*(KSI=AR$1),0),1),"")</f>
        <v/>
      </c>
      <c r="AS31" s="1" t="str">
        <f t="array" ref="AS31">IFERROR(INDEX(Density-AvgDensity,MATCH(1,(N=$A31)*(KSI=AS$1),0),1),"")</f>
        <v/>
      </c>
      <c r="AT31" s="1" t="str">
        <f t="array" ref="AT31">IFERROR(INDEX(Density-AvgDensity,MATCH(1,(N=$A31)*(KSI=AT$1),0),1),"")</f>
        <v/>
      </c>
      <c r="AU31" s="1" t="str">
        <f t="array" ref="AU31">IFERROR(INDEX(Density-AvgDensity,MATCH(1,(N=$A31)*(KSI=AU$1),0),1),"")</f>
        <v/>
      </c>
      <c r="AV31" s="1" t="str">
        <f t="array" ref="AV31">IFERROR(INDEX(Density-AvgDensity,MATCH(1,(N=$A31)*(KSI=AV$1),0),1),"")</f>
        <v/>
      </c>
      <c r="AW31" s="1" t="str">
        <f t="array" ref="AW31">IFERROR(INDEX(Density-AvgDensity,MATCH(1,(N=$A31)*(KSI=AW$1),0),1),"")</f>
        <v/>
      </c>
      <c r="AX31" s="1" t="str">
        <f t="array" ref="AX31">IFERROR(INDEX(Density-AvgDensity,MATCH(1,(N=$A31)*(KSI=AX$1),0),1),"")</f>
        <v/>
      </c>
    </row>
    <row r="32" spans="1:50" x14ac:dyDescent="0.25">
      <c r="A32" s="7" t="str">
        <f t="array" ref="A32">IFERROR(INDEX(N, MATCH(0,COUNTIF($A$1:A31, N), 0)), "")</f>
        <v/>
      </c>
      <c r="B32" s="1" t="str">
        <f t="array" ref="B32">IFERROR(INDEX(Edges,MATCH(1,(N=$A32)*(KSI=B$1),0),1),"")</f>
        <v/>
      </c>
    </row>
    <row r="33" spans="1:2" x14ac:dyDescent="0.25">
      <c r="A33" s="7" t="str">
        <f t="array" ref="A33">IFERROR(INDEX(N, MATCH(0,COUNTIF($A$1:A32, N), 0)), "")</f>
        <v/>
      </c>
      <c r="B33" s="1" t="str">
        <f t="array" ref="B33">IFERROR(INDEX(Edges,MATCH(1,(N=$A33)*(KSI=B$1),0),1),"")</f>
        <v/>
      </c>
    </row>
    <row r="34" spans="1:2" x14ac:dyDescent="0.25">
      <c r="A34" s="7" t="str">
        <f t="array" ref="A34">IFERROR(INDEX(N, MATCH(0,COUNTIF($A$1:A33, N), 0)), "")</f>
        <v/>
      </c>
      <c r="B34" s="1" t="str">
        <f t="array" ref="B34">IFERROR(INDEX(Edges,MATCH(1,(N=$A34)*(KSI=B$1),0),1),"")</f>
        <v/>
      </c>
    </row>
    <row r="35" spans="1:2" x14ac:dyDescent="0.25">
      <c r="A35" s="7" t="str">
        <f t="array" ref="A35">IFERROR(INDEX(N, MATCH(0,COUNTIF($A$1:A34, N), 0)), "")</f>
        <v/>
      </c>
      <c r="B35" s="1" t="str">
        <f t="array" ref="B35">IFERROR(INDEX(Edges,MATCH(1,(N=$A35)*(KSI=B$1),0),1),"")</f>
        <v/>
      </c>
    </row>
    <row r="36" spans="1:2" x14ac:dyDescent="0.25">
      <c r="A36" s="7" t="str">
        <f t="array" ref="A36">IFERROR(INDEX(N, MATCH(0,COUNTIF($A$1:A35, N), 0)), "")</f>
        <v/>
      </c>
      <c r="B36" s="1" t="str">
        <f t="array" ref="B36">IFERROR(INDEX(Edges,MATCH(1,(N=$A36)*(KSI=B$1),0),1),"")</f>
        <v/>
      </c>
    </row>
    <row r="37" spans="1:2" x14ac:dyDescent="0.25">
      <c r="A37" s="7" t="str">
        <f t="array" ref="A37">IFERROR(INDEX(N, MATCH(0,COUNTIF($A$1:A36, N), 0)), "")</f>
        <v/>
      </c>
      <c r="B37" s="1" t="str">
        <f t="array" ref="B37">IFERROR(INDEX(Edges,MATCH(1,(N=$A37)*(KSI=B$1),0),1),"")</f>
        <v/>
      </c>
    </row>
    <row r="38" spans="1:2" x14ac:dyDescent="0.25">
      <c r="A38" s="7" t="str">
        <f t="array" ref="A38">IFERROR(INDEX(N, MATCH(0,COUNTIF($A$1:A37, N), 0)), "")</f>
        <v/>
      </c>
      <c r="B38" s="1" t="str">
        <f t="array" ref="B38">IFERROR(INDEX(Edges,MATCH(1,(N=$A38)*(KSI=B$1),0),1),"")</f>
        <v/>
      </c>
    </row>
    <row r="39" spans="1:2" x14ac:dyDescent="0.25">
      <c r="A39" s="7" t="str">
        <f t="array" ref="A39">IFERROR(INDEX(N, MATCH(0,COUNTIF($A$1:A38, N), 0)), "")</f>
        <v/>
      </c>
      <c r="B39" s="1" t="str">
        <f t="array" ref="B39">IFERROR(INDEX(Edges,MATCH(1,(N=$A39)*(KSI=B$1),0),1),"")</f>
        <v/>
      </c>
    </row>
    <row r="40" spans="1:2" x14ac:dyDescent="0.25">
      <c r="A40" s="7" t="str">
        <f t="array" ref="A40">IFERROR(INDEX(N, MATCH(0,COUNTIF($A$1:A39, N), 0)), "")</f>
        <v/>
      </c>
      <c r="B40" s="1" t="str">
        <f t="array" ref="B40">IFERROR(INDEX(Edges,MATCH(1,(N=$A40)*(KSI=B$1),0),1),"")</f>
        <v/>
      </c>
    </row>
    <row r="41" spans="1:2" x14ac:dyDescent="0.25">
      <c r="A41" s="7" t="str">
        <f t="array" ref="A41">IFERROR(INDEX(N, MATCH(0,COUNTIF($A$1:A40, N), 0)), "")</f>
        <v/>
      </c>
      <c r="B41" s="1" t="str">
        <f t="array" ref="B41">IFERROR(INDEX(Edges,MATCH(1,(N=$A41)*(KSI=B$1),0),1),"")</f>
        <v/>
      </c>
    </row>
    <row r="42" spans="1:2" x14ac:dyDescent="0.25">
      <c r="A42" s="7" t="str">
        <f t="array" ref="A42">IFERROR(INDEX(N, MATCH(0,COUNTIF($A$1:A41, N), 0)), "")</f>
        <v/>
      </c>
      <c r="B42" s="1" t="str">
        <f t="array" ref="B42">IFERROR(INDEX(Edges,MATCH(1,(N=$A42)*(KSI=B$1),0),1),"")</f>
        <v/>
      </c>
    </row>
    <row r="43" spans="1:2" x14ac:dyDescent="0.25">
      <c r="A43" s="7" t="str">
        <f t="array" ref="A43">IFERROR(INDEX(N, MATCH(0,COUNTIF($A$1:A42, N), 0)), "")</f>
        <v/>
      </c>
      <c r="B43" s="1" t="str">
        <f t="array" ref="B43">IFERROR(INDEX(Edges,MATCH(1,(N=$A43)*(KSI=B$1),0),1),"")</f>
        <v/>
      </c>
    </row>
    <row r="44" spans="1:2" x14ac:dyDescent="0.25">
      <c r="A44" s="7" t="str">
        <f t="array" ref="A44">IFERROR(INDEX(N, MATCH(0,COUNTIF($A$1:A43, N), 0)), "")</f>
        <v/>
      </c>
      <c r="B44" s="1" t="str">
        <f t="array" ref="B44">IFERROR(INDEX(Edges,MATCH(1,(N=$A44)*(KSI=B$1),0),1),"")</f>
        <v/>
      </c>
    </row>
    <row r="45" spans="1:2" x14ac:dyDescent="0.25">
      <c r="A45" s="7" t="str">
        <f t="array" ref="A45">IFERROR(INDEX(N, MATCH(0,COUNTIF($A$1:A44, N), 0)), "")</f>
        <v/>
      </c>
      <c r="B45" s="1" t="str">
        <f t="array" ref="B45">IFERROR(INDEX(Edges,MATCH(1,(N=$A45)*(KSI=B$1),0),1),"")</f>
        <v/>
      </c>
    </row>
    <row r="46" spans="1:2" x14ac:dyDescent="0.25">
      <c r="A46" s="7" t="str">
        <f t="array" ref="A46">IFERROR(INDEX(N, MATCH(0,COUNTIF($A$1:A45, N), 0)), "")</f>
        <v/>
      </c>
      <c r="B46" s="1" t="str">
        <f t="array" ref="B46">IFERROR(INDEX(Edges,MATCH(1,(N=$A46)*(KSI=B$1),0),1),"")</f>
        <v/>
      </c>
    </row>
    <row r="47" spans="1:2" x14ac:dyDescent="0.25">
      <c r="A47" s="7" t="str">
        <f t="array" ref="A47">IFERROR(INDEX(N, MATCH(0,COUNTIF($A$1:A46, N), 0)), "")</f>
        <v/>
      </c>
      <c r="B47" s="1" t="str">
        <f t="array" ref="B47">IFERROR(INDEX(Edges,MATCH(1,(N=$A47)*(KSI=B$1),0),1),"")</f>
        <v/>
      </c>
    </row>
    <row r="48" spans="1:2" x14ac:dyDescent="0.25">
      <c r="A48" s="7" t="str">
        <f t="array" ref="A48">IFERROR(INDEX(N, MATCH(0,COUNTIF($A$1:A47, N), 0)), "")</f>
        <v/>
      </c>
      <c r="B48" s="1" t="str">
        <f t="array" ref="B48">IFERROR(INDEX(Edges,MATCH(1,(N=$A48)*(KSI=B$1),0),1),"")</f>
        <v/>
      </c>
    </row>
    <row r="49" spans="1:2" x14ac:dyDescent="0.25">
      <c r="A49" s="7" t="str">
        <f t="array" ref="A49">IFERROR(INDEX(N, MATCH(0,COUNTIF($A$1:A48, N), 0)), "")</f>
        <v/>
      </c>
      <c r="B49" s="1" t="str">
        <f t="array" ref="B49">IFERROR(INDEX(Edges,MATCH(1,(N=$A49)*(KSI=B$1),0),1),"")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topLeftCell="A19" zoomScaleNormal="100" workbookViewId="0">
      <selection activeCell="AF47" sqref="AF47"/>
    </sheetView>
  </sheetViews>
  <sheetFormatPr defaultColWidth="8.28515625" defaultRowHeight="15" x14ac:dyDescent="0.25"/>
  <cols>
    <col min="1" max="1" width="8.28515625" style="4"/>
  </cols>
  <sheetData>
    <row r="1" spans="1:55" s="4" customFormat="1" x14ac:dyDescent="0.25">
      <c r="A1" s="12" t="s">
        <v>16</v>
      </c>
      <c r="B1" s="7">
        <f t="array" ref="B1">IFERROR(INDEX(KSI, MATCH(0,COUNTIF($A$1:A1,KSI),0)),"")</f>
        <v>0.02</v>
      </c>
      <c r="C1" s="7">
        <f t="array" ref="C1">IFERROR(INDEX(KSI, MATCH(0,COUNTIF($A$1:B1,KSI),0)),"")</f>
        <v>0.04</v>
      </c>
      <c r="D1" s="7">
        <f t="array" ref="D1">IFERROR(INDEX(KSI, MATCH(0,COUNTIF($A$1:C1,KSI),0)),"")</f>
        <v>0.06</v>
      </c>
      <c r="E1" s="7">
        <f t="array" ref="E1">IFERROR(INDEX(KSI, MATCH(0,COUNTIF($A$1:D1,KSI),0)),"")</f>
        <v>0.08</v>
      </c>
      <c r="F1" s="7">
        <f t="array" ref="F1">IFERROR(INDEX(KSI, MATCH(0,COUNTIF($A$1:E1,KSI),0)),"")</f>
        <v>0.1</v>
      </c>
      <c r="G1" s="7">
        <f t="array" ref="G1">IFERROR(INDEX(KSI, MATCH(0,COUNTIF($A$1:F1,KSI),0)),"")</f>
        <v>0.12</v>
      </c>
      <c r="H1" s="7">
        <f t="array" ref="H1">IFERROR(INDEX(KSI, MATCH(0,COUNTIF($A$1:G1,KSI),0)),"")</f>
        <v>0.14000000000000001</v>
      </c>
      <c r="I1" s="7">
        <f t="array" ref="I1">IFERROR(INDEX(KSI, MATCH(0,COUNTIF($A$1:H1,KSI),0)),"")</f>
        <v>0.16</v>
      </c>
      <c r="J1" s="7">
        <f t="array" ref="J1">IFERROR(INDEX(KSI, MATCH(0,COUNTIF($A$1:I1,KSI),0)),"")</f>
        <v>0.18</v>
      </c>
      <c r="K1" s="7">
        <f t="array" ref="K1">IFERROR(INDEX(KSI, MATCH(0,COUNTIF($A$1:J1,KSI),0)),"")</f>
        <v>0.2</v>
      </c>
      <c r="L1" s="7">
        <f t="array" ref="L1">IFERROR(INDEX(KSI, MATCH(0,COUNTIF($A$1:K1,KSI),0)),"")</f>
        <v>0.22</v>
      </c>
      <c r="M1" s="7">
        <f t="array" ref="M1">IFERROR(INDEX(KSI, MATCH(0,COUNTIF($A$1:L1,KSI),0)),"")</f>
        <v>0.24</v>
      </c>
      <c r="N1" s="7">
        <f t="array" ref="N1">IFERROR(INDEX(KSI, MATCH(0,COUNTIF($A$1:M1,KSI),0)),"")</f>
        <v>0.26</v>
      </c>
      <c r="O1" s="7">
        <f t="array" ref="O1">IFERROR(INDEX(KSI, MATCH(0,COUNTIF($A$1:N1,KSI),0)),"")</f>
        <v>0.28000000000000003</v>
      </c>
      <c r="P1" s="7">
        <f t="array" ref="P1">IFERROR(INDEX(KSI, MATCH(0,COUNTIF($A$1:O1,KSI),0)),"")</f>
        <v>0.3</v>
      </c>
      <c r="Q1" s="7">
        <f t="array" ref="Q1">IFERROR(INDEX(KSI, MATCH(0,COUNTIF($A$1:P1,KSI),0)),"")</f>
        <v>0.32</v>
      </c>
      <c r="R1" s="7">
        <f t="array" ref="R1">IFERROR(INDEX(KSI, MATCH(0,COUNTIF($A$1:Q1,KSI),0)),"")</f>
        <v>0.34</v>
      </c>
      <c r="S1" s="7">
        <f t="array" ref="S1">IFERROR(INDEX(KSI, MATCH(0,COUNTIF($A$1:R1,KSI),0)),"")</f>
        <v>0.36</v>
      </c>
      <c r="T1" s="7">
        <f t="array" ref="T1">IFERROR(INDEX(KSI, MATCH(0,COUNTIF($A$1:S1,KSI),0)),"")</f>
        <v>0.38</v>
      </c>
      <c r="U1" s="7">
        <f t="array" ref="U1">IFERROR(INDEX(KSI, MATCH(0,COUNTIF($A$1:T1,KSI),0)),"")</f>
        <v>0.4</v>
      </c>
      <c r="V1" s="7">
        <f t="array" ref="V1">IFERROR(INDEX(KSI, MATCH(0,COUNTIF($A$1:U1,KSI),0)),"")</f>
        <v>0.42</v>
      </c>
      <c r="W1" s="7">
        <f t="array" ref="W1">IFERROR(INDEX(KSI, MATCH(0,COUNTIF($A$1:V1,KSI),0)),"")</f>
        <v>0.44</v>
      </c>
      <c r="X1" s="7">
        <f t="array" ref="X1">IFERROR(INDEX(KSI, MATCH(0,COUNTIF($A$1:W1,KSI),0)),"")</f>
        <v>0.46</v>
      </c>
      <c r="Y1" s="7">
        <f t="array" ref="Y1">IFERROR(INDEX(KSI, MATCH(0,COUNTIF($A$1:X1,KSI),0)),"")</f>
        <v>0.48</v>
      </c>
      <c r="Z1" s="7">
        <f t="array" ref="Z1">IFERROR(INDEX(KSI, MATCH(0,COUNTIF($A$1:Y1,KSI),0)),"")</f>
        <v>0.5</v>
      </c>
      <c r="AA1" s="7" t="str">
        <f t="array" ref="AA1">IFERROR(INDEX(KSI, MATCH(0,COUNTIF($A$1:Z1,KSI),0)),"")</f>
        <v/>
      </c>
      <c r="AB1" s="7" t="str">
        <f t="array" ref="AB1">IFERROR(INDEX(KSI, MATCH(0,COUNTIF($A$1:AA1,KSI),0)),"")</f>
        <v/>
      </c>
      <c r="AC1" s="7" t="str">
        <f t="array" ref="AC1">IFERROR(INDEX(KSI, MATCH(0,COUNTIF($A$1:AB1,KSI),0)),"")</f>
        <v/>
      </c>
      <c r="AD1" s="7" t="str">
        <f t="array" ref="AD1">IFERROR(INDEX(KSI, MATCH(0,COUNTIF($A$1:AC1,KSI),0)),"")</f>
        <v/>
      </c>
      <c r="AE1" s="7" t="str">
        <f t="array" ref="AE1">IFERROR(INDEX(KSI, MATCH(0,COUNTIF($A$1:AD1,KSI),0)),"")</f>
        <v/>
      </c>
      <c r="AF1" s="7" t="str">
        <f t="array" ref="AF1">IFERROR(INDEX(KSI, MATCH(0,COUNTIF($A$1:AE1,KSI),0)),"")</f>
        <v/>
      </c>
      <c r="AG1" s="7" t="str">
        <f t="array" ref="AG1">IFERROR(INDEX(KSI, MATCH(0,COUNTIF($A$1:AF1,KSI),0)),"")</f>
        <v/>
      </c>
      <c r="AH1" s="7" t="str">
        <f t="array" ref="AH1">IFERROR(INDEX(KSI, MATCH(0,COUNTIF($A$1:AG1,KSI),0)),"")</f>
        <v/>
      </c>
      <c r="AI1" s="7" t="str">
        <f t="array" ref="AI1">IFERROR(INDEX(KSI, MATCH(0,COUNTIF($A$1:AH1,KSI),0)),"")</f>
        <v/>
      </c>
      <c r="AJ1" s="7" t="str">
        <f t="array" ref="AJ1">IFERROR(INDEX(KSI, MATCH(0,COUNTIF($A$1:AI1,KSI),0)),"")</f>
        <v/>
      </c>
      <c r="AK1" s="7" t="str">
        <f t="array" ref="AK1">IFERROR(INDEX(KSI, MATCH(0,COUNTIF($A$1:AJ1,KSI),0)),"")</f>
        <v/>
      </c>
      <c r="AL1" s="7" t="str">
        <f t="array" ref="AL1">IFERROR(INDEX(KSI, MATCH(0,COUNTIF($A$1:AK1,KSI),0)),"")</f>
        <v/>
      </c>
      <c r="AM1" s="7" t="str">
        <f t="array" ref="AM1">IFERROR(INDEX(KSI, MATCH(0,COUNTIF($A$1:AL1,KSI),0)),"")</f>
        <v/>
      </c>
      <c r="AN1" s="7" t="str">
        <f t="array" ref="AN1">IFERROR(INDEX(KSI, MATCH(0,COUNTIF($A$1:AM1,KSI),0)),"")</f>
        <v/>
      </c>
      <c r="AO1" s="7" t="str">
        <f t="array" ref="AO1">IFERROR(INDEX(KSI, MATCH(0,COUNTIF($A$1:AN1,KSI),0)),"")</f>
        <v/>
      </c>
      <c r="AP1" s="7" t="str">
        <f t="array" ref="AP1">IFERROR(INDEX(KSI, MATCH(0,COUNTIF($A$1:AO1,KSI),0)),"")</f>
        <v/>
      </c>
      <c r="AQ1" s="7" t="str">
        <f t="array" ref="AQ1">IFERROR(INDEX(KSI, MATCH(0,COUNTIF($A$1:AP1,KSI),0)),"")</f>
        <v/>
      </c>
      <c r="AR1" s="7" t="str">
        <f t="array" ref="AR1">IFERROR(INDEX(KSI, MATCH(0,COUNTIF($A$1:AQ1,KSI),0)),"")</f>
        <v/>
      </c>
      <c r="AS1" s="7" t="str">
        <f t="array" ref="AS1">IFERROR(INDEX(KSI, MATCH(0,COUNTIF($A$1:AR1,KSI),0)),"")</f>
        <v/>
      </c>
      <c r="AT1" s="7" t="str">
        <f t="array" ref="AT1">IFERROR(INDEX(KSI, MATCH(0,COUNTIF($A$1:AS1,KSI),0)),"")</f>
        <v/>
      </c>
      <c r="AU1" s="7" t="str">
        <f t="array" ref="AU1">IFERROR(INDEX(KSI, MATCH(0,COUNTIF($A$1:AT1,KSI),0)),"")</f>
        <v/>
      </c>
      <c r="AV1" s="7" t="str">
        <f t="array" ref="AV1">IFERROR(INDEX(KSI, MATCH(0,COUNTIF($A$1:AU1,KSI),0)),"")</f>
        <v/>
      </c>
      <c r="AW1" s="7" t="str">
        <f t="array" ref="AW1">IFERROR(INDEX(KSI, MATCH(0,COUNTIF($A$1:AV1,KSI),0)),"")</f>
        <v/>
      </c>
      <c r="AX1" s="7" t="str">
        <f t="array" ref="AX1">IFERROR(INDEX(KSI, MATCH(0,COUNTIF($A$1:AW1,KSI),0)),"")</f>
        <v/>
      </c>
      <c r="AY1" s="7" t="str">
        <f t="array" ref="AY1">IFERROR(INDEX(KSI, MATCH(0,COUNTIF($A$1:AX1,KSI),0)),"")</f>
        <v/>
      </c>
      <c r="AZ1" s="7" t="str">
        <f t="array" ref="AZ1">IFERROR(INDEX(KSI, MATCH(0,COUNTIF($A$1:AY1,KSI),0)),"")</f>
        <v/>
      </c>
      <c r="BA1" s="7" t="str">
        <f t="array" ref="BA1">IFERROR(INDEX(KSI, MATCH(0,COUNTIF($A$1:AZ1,KSI),0)),"")</f>
        <v/>
      </c>
      <c r="BB1" s="7" t="str">
        <f t="array" ref="BB1">IFERROR(INDEX(KSI, MATCH(0,COUNTIF($A$1:BA1,KSI),0)),"")</f>
        <v/>
      </c>
      <c r="BC1" s="7" t="str">
        <f t="array" ref="BC1">IFERROR(INDEX(KSI, MATCH(0,COUNTIF($A$1:BB1,KSI),0)),"")</f>
        <v/>
      </c>
    </row>
    <row r="2" spans="1:55" x14ac:dyDescent="0.25">
      <c r="A2" s="7">
        <f t="array" ref="A2">IFERROR(INDEX(N, MATCH(0,COUNTIF($A$1:A1, N), 0)), "")</f>
        <v>10</v>
      </c>
      <c r="B2" s="1">
        <f t="array" ref="B2">IFERROR(INDEX(GroupingFactor,MATCH(1,(N=$A2)*(KSI=B$1),0),1),"")</f>
        <v>0.06</v>
      </c>
      <c r="C2" s="1">
        <f t="array" ref="C2">IFERROR(INDEX(GroupingFactor,MATCH(1,(N=$A2)*(KSI=C$1),0),1),"")</f>
        <v>0.04</v>
      </c>
      <c r="D2" s="1">
        <f t="array" ref="D2">IFERROR(INDEX(GroupingFactor,MATCH(1,(N=$A2)*(KSI=D$1),0),1),"")</f>
        <v>0.12</v>
      </c>
      <c r="E2" s="1">
        <f t="array" ref="E2">IFERROR(INDEX(GroupingFactor,MATCH(1,(N=$A2)*(KSI=E$1),0),1),"")</f>
        <v>0.22</v>
      </c>
      <c r="F2" s="1">
        <f t="array" ref="F2">IFERROR(INDEX(GroupingFactor,MATCH(1,(N=$A2)*(KSI=F$1),0),1),"")</f>
        <v>0.27</v>
      </c>
      <c r="G2" s="1">
        <f t="array" ref="G2">IFERROR(INDEX(GroupingFactor,MATCH(1,(N=$A2)*(KSI=G$1),0),1),"")</f>
        <v>0.34</v>
      </c>
      <c r="H2" s="1">
        <f t="array" ref="H2">IFERROR(INDEX(GroupingFactor,MATCH(1,(N=$A2)*(KSI=H$1),0),1),"")</f>
        <v>0.36</v>
      </c>
      <c r="I2" s="1">
        <f t="array" ref="I2">IFERROR(INDEX(GroupingFactor,MATCH(1,(N=$A2)*(KSI=I$1),0),1),"")</f>
        <v>0.54</v>
      </c>
      <c r="J2" s="1">
        <f t="array" ref="J2">IFERROR(INDEX(GroupingFactor,MATCH(1,(N=$A2)*(KSI=J$1),0),1),"")</f>
        <v>0.43</v>
      </c>
      <c r="K2" s="1">
        <f t="array" ref="K2">IFERROR(INDEX(GroupingFactor,MATCH(1,(N=$A2)*(KSI=K$1),0),1),"")</f>
        <v>0.55000000000000004</v>
      </c>
      <c r="L2" s="1">
        <f t="array" ref="L2">IFERROR(INDEX(GroupingFactor,MATCH(1,(N=$A2)*(KSI=L$1),0),1),"")</f>
        <v>0.62</v>
      </c>
      <c r="M2" s="1">
        <f t="array" ref="M2">IFERROR(INDEX(GroupingFactor,MATCH(1,(N=$A2)*(KSI=M$1),0),1),"")</f>
        <v>0.61</v>
      </c>
      <c r="N2" s="1">
        <f t="array" ref="N2">IFERROR(INDEX(GroupingFactor,MATCH(1,(N=$A2)*(KSI=N$1),0),1),"")</f>
        <v>0.66</v>
      </c>
      <c r="O2" s="1">
        <f t="array" ref="O2">IFERROR(INDEX(GroupingFactor,MATCH(1,(N=$A2)*(KSI=O$1),0),1),"")</f>
        <v>0.73</v>
      </c>
      <c r="P2" s="1">
        <f t="array" ref="P2">IFERROR(INDEX(GroupingFactor,MATCH(1,(N=$A2)*(KSI=P$1),0),1),"")</f>
        <v>0.67</v>
      </c>
      <c r="Q2" s="1">
        <f t="array" ref="Q2">IFERROR(INDEX(GroupingFactor,MATCH(1,(N=$A2)*(KSI=Q$1),0),1),"")</f>
        <v>0.72</v>
      </c>
      <c r="R2" s="1">
        <f t="array" ref="R2">IFERROR(INDEX(GroupingFactor,MATCH(1,(N=$A2)*(KSI=R$1),0),1),"")</f>
        <v>0.73</v>
      </c>
      <c r="S2" s="1">
        <f t="array" ref="S2">IFERROR(INDEX(GroupingFactor,MATCH(1,(N=$A2)*(KSI=S$1),0),1),"")</f>
        <v>0.74</v>
      </c>
      <c r="T2" s="1">
        <f t="array" ref="T2">IFERROR(INDEX(GroupingFactor,MATCH(1,(N=$A2)*(KSI=T$1),0),1),"")</f>
        <v>0.79</v>
      </c>
      <c r="U2" s="1">
        <f t="array" ref="U2">IFERROR(INDEX(GroupingFactor,MATCH(1,(N=$A2)*(KSI=U$1),0),1),"")</f>
        <v>0.79</v>
      </c>
      <c r="V2" s="1">
        <f t="array" ref="V2">IFERROR(INDEX(GroupingFactor,MATCH(1,(N=$A2)*(KSI=V$1),0),1),"")</f>
        <v>0.77</v>
      </c>
      <c r="W2" s="1">
        <f t="array" ref="W2">IFERROR(INDEX(GroupingFactor,MATCH(1,(N=$A2)*(KSI=W$1),0),1),"")</f>
        <v>0.82</v>
      </c>
      <c r="X2" s="1">
        <f t="array" ref="X2">IFERROR(INDEX(GroupingFactor,MATCH(1,(N=$A2)*(KSI=X$1),0),1),"")</f>
        <v>0.81</v>
      </c>
      <c r="Y2" s="1">
        <f t="array" ref="Y2">IFERROR(INDEX(GroupingFactor,MATCH(1,(N=$A2)*(KSI=Y$1),0),1),"")</f>
        <v>0.82</v>
      </c>
      <c r="Z2" s="1">
        <f t="array" ref="Z2">IFERROR(INDEX(GroupingFactor,MATCH(1,(N=$A2)*(KSI=Z$1),0),1),"")</f>
        <v>0.84</v>
      </c>
      <c r="AA2" s="1" t="str">
        <f t="array" ref="AA2">IFERROR(INDEX(GroupingFactor,MATCH(1,(N=$A2)*(KSI=AA$1),0),1),"")</f>
        <v/>
      </c>
      <c r="AB2" s="1" t="str">
        <f t="array" ref="AB2">IFERROR(INDEX(GroupingFactor,MATCH(1,(N=$A2)*(KSI=AB$1),0),1),"")</f>
        <v/>
      </c>
      <c r="AC2" s="1" t="str">
        <f t="array" ref="AC2">IFERROR(INDEX(GroupingFactor,MATCH(1,(N=$A2)*(KSI=AC$1),0),1),"")</f>
        <v/>
      </c>
      <c r="AD2" s="1" t="str">
        <f t="array" ref="AD2">IFERROR(INDEX(GroupingFactor,MATCH(1,(N=$A2)*(KSI=AD$1),0),1),"")</f>
        <v/>
      </c>
      <c r="AE2" s="1" t="str">
        <f t="array" ref="AE2">IFERROR(INDEX(GroupingFactor,MATCH(1,(N=$A2)*(KSI=AE$1),0),1),"")</f>
        <v/>
      </c>
      <c r="AF2" s="1" t="str">
        <f t="array" ref="AF2">IFERROR(INDEX(GroupingFactor,MATCH(1,(N=$A2)*(KSI=AF$1),0),1),"")</f>
        <v/>
      </c>
      <c r="AG2" s="1" t="str">
        <f t="array" ref="AG2">IFERROR(INDEX(GroupingFactor,MATCH(1,(N=$A2)*(KSI=AG$1),0),1),"")</f>
        <v/>
      </c>
      <c r="AH2" s="1" t="str">
        <f t="array" ref="AH2">IFERROR(INDEX(GroupingFactor,MATCH(1,(N=$A2)*(KSI=AH$1),0),1),"")</f>
        <v/>
      </c>
      <c r="AI2" s="1" t="str">
        <f t="array" ref="AI2">IFERROR(INDEX(GroupingFactor,MATCH(1,(N=$A2)*(KSI=AI$1),0),1),"")</f>
        <v/>
      </c>
      <c r="AJ2" s="1" t="str">
        <f t="array" ref="AJ2">IFERROR(INDEX(GroupingFactor,MATCH(1,(N=$A2)*(KSI=AJ$1),0),1),"")</f>
        <v/>
      </c>
      <c r="AK2" s="1" t="str">
        <f t="array" ref="AK2">IFERROR(INDEX(GroupingFactor,MATCH(1,(N=$A2)*(KSI=AK$1),0),1),"")</f>
        <v/>
      </c>
      <c r="AL2" s="1" t="str">
        <f t="array" ref="AL2">IFERROR(INDEX(GroupingFactor,MATCH(1,(N=$A2)*(KSI=AL$1),0),1),"")</f>
        <v/>
      </c>
      <c r="AM2" s="1" t="str">
        <f t="array" ref="AM2">IFERROR(INDEX(GroupingFactor,MATCH(1,(N=$A2)*(KSI=AM$1),0),1),"")</f>
        <v/>
      </c>
      <c r="AN2" s="1" t="str">
        <f t="array" ref="AN2">IFERROR(INDEX(GroupingFactor,MATCH(1,(N=$A2)*(KSI=AN$1),0),1),"")</f>
        <v/>
      </c>
      <c r="AO2" s="1" t="str">
        <f t="array" ref="AO2">IFERROR(INDEX(GroupingFactor,MATCH(1,(N=$A2)*(KSI=AO$1),0),1),"")</f>
        <v/>
      </c>
      <c r="AP2" s="1" t="str">
        <f t="array" ref="AP2">IFERROR(INDEX(GroupingFactor,MATCH(1,(N=$A2)*(KSI=AP$1),0),1),"")</f>
        <v/>
      </c>
      <c r="AQ2" s="1" t="str">
        <f t="array" ref="AQ2">IFERROR(INDEX(GroupingFactor,MATCH(1,(N=$A2)*(KSI=AQ$1),0),1),"")</f>
        <v/>
      </c>
      <c r="AR2" s="1" t="str">
        <f t="array" ref="AR2">IFERROR(INDEX(GroupingFactor,MATCH(1,(N=$A2)*(KSI=AR$1),0),1),"")</f>
        <v/>
      </c>
      <c r="AS2" s="1" t="str">
        <f t="array" ref="AS2">IFERROR(INDEX(GroupingFactor,MATCH(1,(N=$A2)*(KSI=AS$1),0),1),"")</f>
        <v/>
      </c>
      <c r="AT2" s="1" t="str">
        <f t="array" ref="AT2">IFERROR(INDEX(GroupingFactor,MATCH(1,(N=$A2)*(KSI=AT$1),0),1),"")</f>
        <v/>
      </c>
      <c r="AU2" s="1" t="str">
        <f t="array" ref="AU2">IFERROR(INDEX(GroupingFactor,MATCH(1,(N=$A2)*(KSI=AU$1),0),1),"")</f>
        <v/>
      </c>
      <c r="AV2" s="1" t="str">
        <f t="array" ref="AV2">IFERROR(INDEX(GroupingFactor,MATCH(1,(N=$A2)*(KSI=AV$1),0),1),"")</f>
        <v/>
      </c>
      <c r="AW2" s="1" t="str">
        <f t="array" ref="AW2">IFERROR(INDEX(GroupingFactor,MATCH(1,(N=$A2)*(KSI=AW$1),0),1),"")</f>
        <v/>
      </c>
      <c r="AX2" s="1" t="str">
        <f t="array" ref="AX2">IFERROR(INDEX(GroupingFactor,MATCH(1,(N=$A2)*(KSI=AX$1),0),1),"")</f>
        <v/>
      </c>
    </row>
    <row r="3" spans="1:55" x14ac:dyDescent="0.25">
      <c r="A3" s="7">
        <f t="array" ref="A3">IFERROR(INDEX(N, MATCH(0,COUNTIF($A$1:A2, N), 0)), "")</f>
        <v>20</v>
      </c>
      <c r="B3" s="1">
        <f t="array" ref="B3">IFERROR(INDEX(GroupingFactor,MATCH(1,(N=$A3)*(KSI=B$1),0),1),"")</f>
        <v>7.0000000000000007E-2</v>
      </c>
      <c r="C3" s="1">
        <f t="array" ref="C3">IFERROR(INDEX(GroupingFactor,MATCH(1,(N=$A3)*(KSI=C$1),0),1),"")</f>
        <v>0.15</v>
      </c>
      <c r="D3" s="1">
        <f t="array" ref="D3">IFERROR(INDEX(GroupingFactor,MATCH(1,(N=$A3)*(KSI=D$1),0),1),"")</f>
        <v>0.37</v>
      </c>
      <c r="E3" s="1">
        <f t="array" ref="E3">IFERROR(INDEX(GroupingFactor,MATCH(1,(N=$A3)*(KSI=E$1),0),1),"")</f>
        <v>0.5</v>
      </c>
      <c r="F3" s="1">
        <f t="array" ref="F3">IFERROR(INDEX(GroupingFactor,MATCH(1,(N=$A3)*(KSI=F$1),0),1),"")</f>
        <v>0.54</v>
      </c>
      <c r="G3" s="1">
        <f t="array" ref="G3">IFERROR(INDEX(GroupingFactor,MATCH(1,(N=$A3)*(KSI=G$1),0),1),"")</f>
        <v>0.66</v>
      </c>
      <c r="H3" s="1">
        <f t="array" ref="H3">IFERROR(INDEX(GroupingFactor,MATCH(1,(N=$A3)*(KSI=H$1),0),1),"")</f>
        <v>0.68</v>
      </c>
      <c r="I3" s="1">
        <f t="array" ref="I3">IFERROR(INDEX(GroupingFactor,MATCH(1,(N=$A3)*(KSI=I$1),0),1),"")</f>
        <v>0.71</v>
      </c>
      <c r="J3" s="1">
        <f t="array" ref="J3">IFERROR(INDEX(GroupingFactor,MATCH(1,(N=$A3)*(KSI=J$1),0),1),"")</f>
        <v>0.74</v>
      </c>
      <c r="K3" s="1">
        <f t="array" ref="K3">IFERROR(INDEX(GroupingFactor,MATCH(1,(N=$A3)*(KSI=K$1),0),1),"")</f>
        <v>0.76</v>
      </c>
      <c r="L3" s="1">
        <f t="array" ref="L3">IFERROR(INDEX(GroupingFactor,MATCH(1,(N=$A3)*(KSI=L$1),0),1),"")</f>
        <v>0.8</v>
      </c>
      <c r="M3" s="1">
        <f t="array" ref="M3">IFERROR(INDEX(GroupingFactor,MATCH(1,(N=$A3)*(KSI=M$1),0),1),"")</f>
        <v>0.79</v>
      </c>
      <c r="N3" s="1">
        <f t="array" ref="N3">IFERROR(INDEX(GroupingFactor,MATCH(1,(N=$A3)*(KSI=N$1),0),1),"")</f>
        <v>0.79</v>
      </c>
      <c r="O3" s="1">
        <f t="array" ref="O3">IFERROR(INDEX(GroupingFactor,MATCH(1,(N=$A3)*(KSI=O$1),0),1),"")</f>
        <v>0.79</v>
      </c>
      <c r="P3" s="1">
        <f t="array" ref="P3">IFERROR(INDEX(GroupingFactor,MATCH(1,(N=$A3)*(KSI=P$1),0),1),"")</f>
        <v>0.8</v>
      </c>
      <c r="Q3" s="1">
        <f t="array" ref="Q3">IFERROR(INDEX(GroupingFactor,MATCH(1,(N=$A3)*(KSI=Q$1),0),1),"")</f>
        <v>0.8</v>
      </c>
      <c r="R3" s="1">
        <f t="array" ref="R3">IFERROR(INDEX(GroupingFactor,MATCH(1,(N=$A3)*(KSI=R$1),0),1),"")</f>
        <v>0.81</v>
      </c>
      <c r="S3" s="1">
        <f t="array" ref="S3">IFERROR(INDEX(GroupingFactor,MATCH(1,(N=$A3)*(KSI=S$1),0),1),"")</f>
        <v>0.82</v>
      </c>
      <c r="T3" s="1">
        <f t="array" ref="T3">IFERROR(INDEX(GroupingFactor,MATCH(1,(N=$A3)*(KSI=T$1),0),1),"")</f>
        <v>0.82</v>
      </c>
      <c r="U3" s="1">
        <f t="array" ref="U3">IFERROR(INDEX(GroupingFactor,MATCH(1,(N=$A3)*(KSI=U$1),0),1),"")</f>
        <v>0.82</v>
      </c>
      <c r="V3" s="1">
        <f t="array" ref="V3">IFERROR(INDEX(GroupingFactor,MATCH(1,(N=$A3)*(KSI=V$1),0),1),"")</f>
        <v>0.83</v>
      </c>
      <c r="W3" s="1">
        <f t="array" ref="W3">IFERROR(INDEX(GroupingFactor,MATCH(1,(N=$A3)*(KSI=W$1),0),1),"")</f>
        <v>0.83</v>
      </c>
      <c r="X3" s="1">
        <f t="array" ref="X3">IFERROR(INDEX(GroupingFactor,MATCH(1,(N=$A3)*(KSI=X$1),0),1),"")</f>
        <v>0.83</v>
      </c>
      <c r="Y3" s="1">
        <f t="array" ref="Y3">IFERROR(INDEX(GroupingFactor,MATCH(1,(N=$A3)*(KSI=Y$1),0),1),"")</f>
        <v>0.84</v>
      </c>
      <c r="Z3" s="1">
        <f t="array" ref="Z3">IFERROR(INDEX(GroupingFactor,MATCH(1,(N=$A3)*(KSI=Z$1),0),1),"")</f>
        <v>0.85</v>
      </c>
      <c r="AA3" s="1" t="str">
        <f t="array" ref="AA3">IFERROR(INDEX(GroupingFactor,MATCH(1,(N=$A3)*(KSI=AA$1),0),1),"")</f>
        <v/>
      </c>
      <c r="AB3" s="1" t="str">
        <f t="array" ref="AB3">IFERROR(INDEX(GroupingFactor,MATCH(1,(N=$A3)*(KSI=AB$1),0),1),"")</f>
        <v/>
      </c>
      <c r="AC3" s="1" t="str">
        <f t="array" ref="AC3">IFERROR(INDEX(GroupingFactor,MATCH(1,(N=$A3)*(KSI=AC$1),0),1),"")</f>
        <v/>
      </c>
      <c r="AD3" s="1" t="str">
        <f t="array" ref="AD3">IFERROR(INDEX(GroupingFactor,MATCH(1,(N=$A3)*(KSI=AD$1),0),1),"")</f>
        <v/>
      </c>
      <c r="AE3" s="1" t="str">
        <f t="array" ref="AE3">IFERROR(INDEX(GroupingFactor,MATCH(1,(N=$A3)*(KSI=AE$1),0),1),"")</f>
        <v/>
      </c>
      <c r="AF3" s="1" t="str">
        <f t="array" ref="AF3">IFERROR(INDEX(GroupingFactor,MATCH(1,(N=$A3)*(KSI=AF$1),0),1),"")</f>
        <v/>
      </c>
      <c r="AG3" s="1" t="str">
        <f t="array" ref="AG3">IFERROR(INDEX(GroupingFactor,MATCH(1,(N=$A3)*(KSI=AG$1),0),1),"")</f>
        <v/>
      </c>
      <c r="AH3" s="1" t="str">
        <f t="array" ref="AH3">IFERROR(INDEX(GroupingFactor,MATCH(1,(N=$A3)*(KSI=AH$1),0),1),"")</f>
        <v/>
      </c>
      <c r="AI3" s="1" t="str">
        <f t="array" ref="AI3">IFERROR(INDEX(GroupingFactor,MATCH(1,(N=$A3)*(KSI=AI$1),0),1),"")</f>
        <v/>
      </c>
      <c r="AJ3" s="1" t="str">
        <f t="array" ref="AJ3">IFERROR(INDEX(GroupingFactor,MATCH(1,(N=$A3)*(KSI=AJ$1),0),1),"")</f>
        <v/>
      </c>
      <c r="AK3" s="1" t="str">
        <f t="array" ref="AK3">IFERROR(INDEX(GroupingFactor,MATCH(1,(N=$A3)*(KSI=AK$1),0),1),"")</f>
        <v/>
      </c>
      <c r="AL3" s="1" t="str">
        <f t="array" ref="AL3">IFERROR(INDEX(GroupingFactor,MATCH(1,(N=$A3)*(KSI=AL$1),0),1),"")</f>
        <v/>
      </c>
      <c r="AM3" s="1" t="str">
        <f t="array" ref="AM3">IFERROR(INDEX(GroupingFactor,MATCH(1,(N=$A3)*(KSI=AM$1),0),1),"")</f>
        <v/>
      </c>
      <c r="AN3" s="1" t="str">
        <f t="array" ref="AN3">IFERROR(INDEX(GroupingFactor,MATCH(1,(N=$A3)*(KSI=AN$1),0),1),"")</f>
        <v/>
      </c>
      <c r="AO3" s="1" t="str">
        <f t="array" ref="AO3">IFERROR(INDEX(GroupingFactor,MATCH(1,(N=$A3)*(KSI=AO$1),0),1),"")</f>
        <v/>
      </c>
      <c r="AP3" s="1" t="str">
        <f t="array" ref="AP3">IFERROR(INDEX(GroupingFactor,MATCH(1,(N=$A3)*(KSI=AP$1),0),1),"")</f>
        <v/>
      </c>
      <c r="AQ3" s="1" t="str">
        <f t="array" ref="AQ3">IFERROR(INDEX(GroupingFactor,MATCH(1,(N=$A3)*(KSI=AQ$1),0),1),"")</f>
        <v/>
      </c>
      <c r="AR3" s="1" t="str">
        <f t="array" ref="AR3">IFERROR(INDEX(GroupingFactor,MATCH(1,(N=$A3)*(KSI=AR$1),0),1),"")</f>
        <v/>
      </c>
      <c r="AS3" s="1" t="str">
        <f t="array" ref="AS3">IFERROR(INDEX(GroupingFactor,MATCH(1,(N=$A3)*(KSI=AS$1),0),1),"")</f>
        <v/>
      </c>
      <c r="AT3" s="1" t="str">
        <f t="array" ref="AT3">IFERROR(INDEX(GroupingFactor,MATCH(1,(N=$A3)*(KSI=AT$1),0),1),"")</f>
        <v/>
      </c>
      <c r="AU3" s="1" t="str">
        <f t="array" ref="AU3">IFERROR(INDEX(GroupingFactor,MATCH(1,(N=$A3)*(KSI=AU$1),0),1),"")</f>
        <v/>
      </c>
      <c r="AV3" s="1" t="str">
        <f t="array" ref="AV3">IFERROR(INDEX(GroupingFactor,MATCH(1,(N=$A3)*(KSI=AV$1),0),1),"")</f>
        <v/>
      </c>
      <c r="AW3" s="1" t="str">
        <f t="array" ref="AW3">IFERROR(INDEX(GroupingFactor,MATCH(1,(N=$A3)*(KSI=AW$1),0),1),"")</f>
        <v/>
      </c>
      <c r="AX3" s="1" t="str">
        <f t="array" ref="AX3">IFERROR(INDEX(GroupingFactor,MATCH(1,(N=$A3)*(KSI=AX$1),0),1),"")</f>
        <v/>
      </c>
    </row>
    <row r="4" spans="1:55" x14ac:dyDescent="0.25">
      <c r="A4" s="7">
        <f t="array" ref="A4">IFERROR(INDEX(N, MATCH(0,COUNTIF($A$1:A3, N), 0)), "")</f>
        <v>30</v>
      </c>
      <c r="B4" s="1">
        <f t="array" ref="B4">IFERROR(INDEX(GroupingFactor,MATCH(1,(N=$A4)*(KSI=B$1),0),1),"")</f>
        <v>0.13</v>
      </c>
      <c r="C4" s="1">
        <f t="array" ref="C4">IFERROR(INDEX(GroupingFactor,MATCH(1,(N=$A4)*(KSI=C$1),0),1),"")</f>
        <v>0.4</v>
      </c>
      <c r="D4" s="1">
        <f t="array" ref="D4">IFERROR(INDEX(GroupingFactor,MATCH(1,(N=$A4)*(KSI=D$1),0),1),"")</f>
        <v>0.53</v>
      </c>
      <c r="E4" s="1">
        <f t="array" ref="E4">IFERROR(INDEX(GroupingFactor,MATCH(1,(N=$A4)*(KSI=E$1),0),1),"")</f>
        <v>0.64</v>
      </c>
      <c r="F4" s="1">
        <f t="array" ref="F4">IFERROR(INDEX(GroupingFactor,MATCH(1,(N=$A4)*(KSI=F$1),0),1),"")</f>
        <v>0.71</v>
      </c>
      <c r="G4" s="1">
        <f t="array" ref="G4">IFERROR(INDEX(GroupingFactor,MATCH(1,(N=$A4)*(KSI=G$1),0),1),"")</f>
        <v>0.72</v>
      </c>
      <c r="H4" s="1">
        <f t="array" ref="H4">IFERROR(INDEX(GroupingFactor,MATCH(1,(N=$A4)*(KSI=H$1),0),1),"")</f>
        <v>0.75</v>
      </c>
      <c r="I4" s="1">
        <f t="array" ref="I4">IFERROR(INDEX(GroupingFactor,MATCH(1,(N=$A4)*(KSI=I$1),0),1),"")</f>
        <v>0.76</v>
      </c>
      <c r="J4" s="1">
        <f t="array" ref="J4">IFERROR(INDEX(GroupingFactor,MATCH(1,(N=$A4)*(KSI=J$1),0),1),"")</f>
        <v>0.76</v>
      </c>
      <c r="K4" s="1">
        <f t="array" ref="K4">IFERROR(INDEX(GroupingFactor,MATCH(1,(N=$A4)*(KSI=K$1),0),1),"")</f>
        <v>0.78</v>
      </c>
      <c r="L4" s="1">
        <f t="array" ref="L4">IFERROR(INDEX(GroupingFactor,MATCH(1,(N=$A4)*(KSI=L$1),0),1),"")</f>
        <v>0.77</v>
      </c>
      <c r="M4" s="1">
        <f t="array" ref="M4">IFERROR(INDEX(GroupingFactor,MATCH(1,(N=$A4)*(KSI=M$1),0),1),"")</f>
        <v>0.79</v>
      </c>
      <c r="N4" s="1">
        <f t="array" ref="N4">IFERROR(INDEX(GroupingFactor,MATCH(1,(N=$A4)*(KSI=N$1),0),1),"")</f>
        <v>0.79</v>
      </c>
      <c r="O4" s="1">
        <f t="array" ref="O4">IFERROR(INDEX(GroupingFactor,MATCH(1,(N=$A4)*(KSI=O$1),0),1),"")</f>
        <v>0.81</v>
      </c>
      <c r="P4" s="1">
        <f t="array" ref="P4">IFERROR(INDEX(GroupingFactor,MATCH(1,(N=$A4)*(KSI=P$1),0),1),"")</f>
        <v>0.79</v>
      </c>
      <c r="Q4" s="1">
        <f t="array" ref="Q4">IFERROR(INDEX(GroupingFactor,MATCH(1,(N=$A4)*(KSI=Q$1),0),1),"")</f>
        <v>0.82</v>
      </c>
      <c r="R4" s="1">
        <f t="array" ref="R4">IFERROR(INDEX(GroupingFactor,MATCH(1,(N=$A4)*(KSI=R$1),0),1),"")</f>
        <v>0.82</v>
      </c>
      <c r="S4" s="1">
        <f t="array" ref="S4">IFERROR(INDEX(GroupingFactor,MATCH(1,(N=$A4)*(KSI=S$1),0),1),"")</f>
        <v>0.81</v>
      </c>
      <c r="T4" s="1">
        <f t="array" ref="T4">IFERROR(INDEX(GroupingFactor,MATCH(1,(N=$A4)*(KSI=T$1),0),1),"")</f>
        <v>0.82</v>
      </c>
      <c r="U4" s="1">
        <f t="array" ref="U4">IFERROR(INDEX(GroupingFactor,MATCH(1,(N=$A4)*(KSI=U$1),0),1),"")</f>
        <v>0.83</v>
      </c>
      <c r="V4" s="1">
        <f t="array" ref="V4">IFERROR(INDEX(GroupingFactor,MATCH(1,(N=$A4)*(KSI=V$1),0),1),"")</f>
        <v>0.83</v>
      </c>
      <c r="W4" s="1">
        <f t="array" ref="W4">IFERROR(INDEX(GroupingFactor,MATCH(1,(N=$A4)*(KSI=W$1),0),1),"")</f>
        <v>0.84</v>
      </c>
      <c r="X4" s="1">
        <f t="array" ref="X4">IFERROR(INDEX(GroupingFactor,MATCH(1,(N=$A4)*(KSI=X$1),0),1),"")</f>
        <v>0.84</v>
      </c>
      <c r="Y4" s="1">
        <f t="array" ref="Y4">IFERROR(INDEX(GroupingFactor,MATCH(1,(N=$A4)*(KSI=Y$1),0),1),"")</f>
        <v>0.85</v>
      </c>
      <c r="Z4" s="1">
        <f t="array" ref="Z4">IFERROR(INDEX(GroupingFactor,MATCH(1,(N=$A4)*(KSI=Z$1),0),1),"")</f>
        <v>0.85</v>
      </c>
      <c r="AA4" s="1" t="str">
        <f t="array" ref="AA4">IFERROR(INDEX(GroupingFactor,MATCH(1,(N=$A4)*(KSI=AA$1),0),1),"")</f>
        <v/>
      </c>
      <c r="AB4" s="1" t="str">
        <f t="array" ref="AB4">IFERROR(INDEX(GroupingFactor,MATCH(1,(N=$A4)*(KSI=AB$1),0),1),"")</f>
        <v/>
      </c>
      <c r="AC4" s="1" t="str">
        <f t="array" ref="AC4">IFERROR(INDEX(GroupingFactor,MATCH(1,(N=$A4)*(KSI=AC$1),0),1),"")</f>
        <v/>
      </c>
      <c r="AD4" s="1" t="str">
        <f t="array" ref="AD4">IFERROR(INDEX(GroupingFactor,MATCH(1,(N=$A4)*(KSI=AD$1),0),1),"")</f>
        <v/>
      </c>
      <c r="AE4" s="1" t="str">
        <f t="array" ref="AE4">IFERROR(INDEX(GroupingFactor,MATCH(1,(N=$A4)*(KSI=AE$1),0),1),"")</f>
        <v/>
      </c>
      <c r="AF4" s="1" t="str">
        <f t="array" ref="AF4">IFERROR(INDEX(GroupingFactor,MATCH(1,(N=$A4)*(KSI=AF$1),0),1),"")</f>
        <v/>
      </c>
      <c r="AG4" s="1" t="str">
        <f t="array" ref="AG4">IFERROR(INDEX(GroupingFactor,MATCH(1,(N=$A4)*(KSI=AG$1),0),1),"")</f>
        <v/>
      </c>
      <c r="AH4" s="1" t="str">
        <f t="array" ref="AH4">IFERROR(INDEX(GroupingFactor,MATCH(1,(N=$A4)*(KSI=AH$1),0),1),"")</f>
        <v/>
      </c>
      <c r="AI4" s="1" t="str">
        <f t="array" ref="AI4">IFERROR(INDEX(GroupingFactor,MATCH(1,(N=$A4)*(KSI=AI$1),0),1),"")</f>
        <v/>
      </c>
      <c r="AJ4" s="1" t="str">
        <f t="array" ref="AJ4">IFERROR(INDEX(GroupingFactor,MATCH(1,(N=$A4)*(KSI=AJ$1),0),1),"")</f>
        <v/>
      </c>
      <c r="AK4" s="1" t="str">
        <f t="array" ref="AK4">IFERROR(INDEX(GroupingFactor,MATCH(1,(N=$A4)*(KSI=AK$1),0),1),"")</f>
        <v/>
      </c>
      <c r="AL4" s="1" t="str">
        <f t="array" ref="AL4">IFERROR(INDEX(GroupingFactor,MATCH(1,(N=$A4)*(KSI=AL$1),0),1),"")</f>
        <v/>
      </c>
      <c r="AM4" s="1" t="str">
        <f t="array" ref="AM4">IFERROR(INDEX(GroupingFactor,MATCH(1,(N=$A4)*(KSI=AM$1),0),1),"")</f>
        <v/>
      </c>
      <c r="AN4" s="1" t="str">
        <f t="array" ref="AN4">IFERROR(INDEX(GroupingFactor,MATCH(1,(N=$A4)*(KSI=AN$1),0),1),"")</f>
        <v/>
      </c>
      <c r="AO4" s="1" t="str">
        <f t="array" ref="AO4">IFERROR(INDEX(GroupingFactor,MATCH(1,(N=$A4)*(KSI=AO$1),0),1),"")</f>
        <v/>
      </c>
      <c r="AP4" s="1" t="str">
        <f t="array" ref="AP4">IFERROR(INDEX(GroupingFactor,MATCH(1,(N=$A4)*(KSI=AP$1),0),1),"")</f>
        <v/>
      </c>
      <c r="AQ4" s="1" t="str">
        <f t="array" ref="AQ4">IFERROR(INDEX(GroupingFactor,MATCH(1,(N=$A4)*(KSI=AQ$1),0),1),"")</f>
        <v/>
      </c>
      <c r="AR4" s="1" t="str">
        <f t="array" ref="AR4">IFERROR(INDEX(GroupingFactor,MATCH(1,(N=$A4)*(KSI=AR$1),0),1),"")</f>
        <v/>
      </c>
      <c r="AS4" s="1" t="str">
        <f t="array" ref="AS4">IFERROR(INDEX(GroupingFactor,MATCH(1,(N=$A4)*(KSI=AS$1),0),1),"")</f>
        <v/>
      </c>
      <c r="AT4" s="1" t="str">
        <f t="array" ref="AT4">IFERROR(INDEX(GroupingFactor,MATCH(1,(N=$A4)*(KSI=AT$1),0),1),"")</f>
        <v/>
      </c>
      <c r="AU4" s="1" t="str">
        <f t="array" ref="AU4">IFERROR(INDEX(GroupingFactor,MATCH(1,(N=$A4)*(KSI=AU$1),0),1),"")</f>
        <v/>
      </c>
      <c r="AV4" s="1" t="str">
        <f t="array" ref="AV4">IFERROR(INDEX(GroupingFactor,MATCH(1,(N=$A4)*(KSI=AV$1),0),1),"")</f>
        <v/>
      </c>
      <c r="AW4" s="1" t="str">
        <f t="array" ref="AW4">IFERROR(INDEX(GroupingFactor,MATCH(1,(N=$A4)*(KSI=AW$1),0),1),"")</f>
        <v/>
      </c>
      <c r="AX4" s="1" t="str">
        <f t="array" ref="AX4">IFERROR(INDEX(GroupingFactor,MATCH(1,(N=$A4)*(KSI=AX$1),0),1),"")</f>
        <v/>
      </c>
    </row>
    <row r="5" spans="1:55" x14ac:dyDescent="0.25">
      <c r="A5" s="7">
        <f t="array" ref="A5">IFERROR(INDEX(N, MATCH(0,COUNTIF($A$1:A4, N), 0)), "")</f>
        <v>40</v>
      </c>
      <c r="B5" s="1">
        <f t="array" ref="B5">IFERROR(INDEX(GroupingFactor,MATCH(1,(N=$A5)*(KSI=B$1),0),1),"")</f>
        <v>0.24</v>
      </c>
      <c r="C5" s="1">
        <f t="array" ref="C5">IFERROR(INDEX(GroupingFactor,MATCH(1,(N=$A5)*(KSI=C$1),0),1),"")</f>
        <v>0.48</v>
      </c>
      <c r="D5" s="1">
        <f t="array" ref="D5">IFERROR(INDEX(GroupingFactor,MATCH(1,(N=$A5)*(KSI=D$1),0),1),"")</f>
        <v>0.63</v>
      </c>
      <c r="E5" s="1">
        <f t="array" ref="E5">IFERROR(INDEX(GroupingFactor,MATCH(1,(N=$A5)*(KSI=E$1),0),1),"")</f>
        <v>0.72</v>
      </c>
      <c r="F5" s="1">
        <f t="array" ref="F5">IFERROR(INDEX(GroupingFactor,MATCH(1,(N=$A5)*(KSI=F$1),0),1),"")</f>
        <v>0.74</v>
      </c>
      <c r="G5" s="1">
        <f t="array" ref="G5">IFERROR(INDEX(GroupingFactor,MATCH(1,(N=$A5)*(KSI=G$1),0),1),"")</f>
        <v>0.76</v>
      </c>
      <c r="H5" s="1">
        <f t="array" ref="H5">IFERROR(INDEX(GroupingFactor,MATCH(1,(N=$A5)*(KSI=H$1),0),1),"")</f>
        <v>0.76</v>
      </c>
      <c r="I5" s="1">
        <f t="array" ref="I5">IFERROR(INDEX(GroupingFactor,MATCH(1,(N=$A5)*(KSI=I$1),0),1),"")</f>
        <v>0.78</v>
      </c>
      <c r="J5" s="1">
        <f t="array" ref="J5">IFERROR(INDEX(GroupingFactor,MATCH(1,(N=$A5)*(KSI=J$1),0),1),"")</f>
        <v>0.78</v>
      </c>
      <c r="K5" s="1">
        <f t="array" ref="K5">IFERROR(INDEX(GroupingFactor,MATCH(1,(N=$A5)*(KSI=K$1),0),1),"")</f>
        <v>0.79</v>
      </c>
      <c r="L5" s="1">
        <f t="array" ref="L5">IFERROR(INDEX(GroupingFactor,MATCH(1,(N=$A5)*(KSI=L$1),0),1),"")</f>
        <v>0.8</v>
      </c>
      <c r="M5" s="1">
        <f t="array" ref="M5">IFERROR(INDEX(GroupingFactor,MATCH(1,(N=$A5)*(KSI=M$1),0),1),"")</f>
        <v>0.79</v>
      </c>
      <c r="N5" s="1">
        <f t="array" ref="N5">IFERROR(INDEX(GroupingFactor,MATCH(1,(N=$A5)*(KSI=N$1),0),1),"")</f>
        <v>0.79</v>
      </c>
      <c r="O5" s="1">
        <f t="array" ref="O5">IFERROR(INDEX(GroupingFactor,MATCH(1,(N=$A5)*(KSI=O$1),0),1),"")</f>
        <v>0.81</v>
      </c>
      <c r="P5" s="1">
        <f t="array" ref="P5">IFERROR(INDEX(GroupingFactor,MATCH(1,(N=$A5)*(KSI=P$1),0),1),"")</f>
        <v>0.81</v>
      </c>
      <c r="Q5" s="1">
        <f t="array" ref="Q5">IFERROR(INDEX(GroupingFactor,MATCH(1,(N=$A5)*(KSI=Q$1),0),1),"")</f>
        <v>0.81</v>
      </c>
      <c r="R5" s="1">
        <f t="array" ref="R5">IFERROR(INDEX(GroupingFactor,MATCH(1,(N=$A5)*(KSI=R$1),0),1),"")</f>
        <v>0.81</v>
      </c>
      <c r="S5" s="1">
        <f t="array" ref="S5">IFERROR(INDEX(GroupingFactor,MATCH(1,(N=$A5)*(KSI=S$1),0),1),"")</f>
        <v>0.82</v>
      </c>
      <c r="T5" s="1">
        <f t="array" ref="T5">IFERROR(INDEX(GroupingFactor,MATCH(1,(N=$A5)*(KSI=T$1),0),1),"")</f>
        <v>0.82</v>
      </c>
      <c r="U5" s="1">
        <f t="array" ref="U5">IFERROR(INDEX(GroupingFactor,MATCH(1,(N=$A5)*(KSI=U$1),0),1),"")</f>
        <v>0.83</v>
      </c>
      <c r="V5" s="1">
        <f t="array" ref="V5">IFERROR(INDEX(GroupingFactor,MATCH(1,(N=$A5)*(KSI=V$1),0),1),"")</f>
        <v>0.83</v>
      </c>
      <c r="W5" s="1">
        <f t="array" ref="W5">IFERROR(INDEX(GroupingFactor,MATCH(1,(N=$A5)*(KSI=W$1),0),1),"")</f>
        <v>0.83</v>
      </c>
      <c r="X5" s="1">
        <f t="array" ref="X5">IFERROR(INDEX(GroupingFactor,MATCH(1,(N=$A5)*(KSI=X$1),0),1),"")</f>
        <v>0.83</v>
      </c>
      <c r="Y5" s="1">
        <f t="array" ref="Y5">IFERROR(INDEX(GroupingFactor,MATCH(1,(N=$A5)*(KSI=Y$1),0),1),"")</f>
        <v>0.84</v>
      </c>
      <c r="Z5" s="1">
        <f t="array" ref="Z5">IFERROR(INDEX(GroupingFactor,MATCH(1,(N=$A5)*(KSI=Z$1),0),1),"")</f>
        <v>0.85</v>
      </c>
      <c r="AA5" s="1" t="str">
        <f t="array" ref="AA5">IFERROR(INDEX(GroupingFactor,MATCH(1,(N=$A5)*(KSI=AA$1),0),1),"")</f>
        <v/>
      </c>
      <c r="AB5" s="1" t="str">
        <f t="array" ref="AB5">IFERROR(INDEX(GroupingFactor,MATCH(1,(N=$A5)*(KSI=AB$1),0),1),"")</f>
        <v/>
      </c>
      <c r="AC5" s="1" t="str">
        <f t="array" ref="AC5">IFERROR(INDEX(GroupingFactor,MATCH(1,(N=$A5)*(KSI=AC$1),0),1),"")</f>
        <v/>
      </c>
      <c r="AD5" s="1" t="str">
        <f t="array" ref="AD5">IFERROR(INDEX(GroupingFactor,MATCH(1,(N=$A5)*(KSI=AD$1),0),1),"")</f>
        <v/>
      </c>
      <c r="AE5" s="1" t="str">
        <f t="array" ref="AE5">IFERROR(INDEX(GroupingFactor,MATCH(1,(N=$A5)*(KSI=AE$1),0),1),"")</f>
        <v/>
      </c>
      <c r="AF5" s="1" t="str">
        <f t="array" ref="AF5">IFERROR(INDEX(GroupingFactor,MATCH(1,(N=$A5)*(KSI=AF$1),0),1),"")</f>
        <v/>
      </c>
      <c r="AG5" s="1" t="str">
        <f t="array" ref="AG5">IFERROR(INDEX(GroupingFactor,MATCH(1,(N=$A5)*(KSI=AG$1),0),1),"")</f>
        <v/>
      </c>
      <c r="AH5" s="1" t="str">
        <f t="array" ref="AH5">IFERROR(INDEX(GroupingFactor,MATCH(1,(N=$A5)*(KSI=AH$1),0),1),"")</f>
        <v/>
      </c>
      <c r="AI5" s="1" t="str">
        <f t="array" ref="AI5">IFERROR(INDEX(GroupingFactor,MATCH(1,(N=$A5)*(KSI=AI$1),0),1),"")</f>
        <v/>
      </c>
      <c r="AJ5" s="1" t="str">
        <f t="array" ref="AJ5">IFERROR(INDEX(GroupingFactor,MATCH(1,(N=$A5)*(KSI=AJ$1),0),1),"")</f>
        <v/>
      </c>
      <c r="AK5" s="1" t="str">
        <f t="array" ref="AK5">IFERROR(INDEX(GroupingFactor,MATCH(1,(N=$A5)*(KSI=AK$1),0),1),"")</f>
        <v/>
      </c>
      <c r="AL5" s="1" t="str">
        <f t="array" ref="AL5">IFERROR(INDEX(GroupingFactor,MATCH(1,(N=$A5)*(KSI=AL$1),0),1),"")</f>
        <v/>
      </c>
      <c r="AM5" s="1" t="str">
        <f t="array" ref="AM5">IFERROR(INDEX(GroupingFactor,MATCH(1,(N=$A5)*(KSI=AM$1),0),1),"")</f>
        <v/>
      </c>
      <c r="AN5" s="1" t="str">
        <f t="array" ref="AN5">IFERROR(INDEX(GroupingFactor,MATCH(1,(N=$A5)*(KSI=AN$1),0),1),"")</f>
        <v/>
      </c>
      <c r="AO5" s="1" t="str">
        <f t="array" ref="AO5">IFERROR(INDEX(GroupingFactor,MATCH(1,(N=$A5)*(KSI=AO$1),0),1),"")</f>
        <v/>
      </c>
      <c r="AP5" s="1" t="str">
        <f t="array" ref="AP5">IFERROR(INDEX(GroupingFactor,MATCH(1,(N=$A5)*(KSI=AP$1),0),1),"")</f>
        <v/>
      </c>
      <c r="AQ5" s="1" t="str">
        <f t="array" ref="AQ5">IFERROR(INDEX(GroupingFactor,MATCH(1,(N=$A5)*(KSI=AQ$1),0),1),"")</f>
        <v/>
      </c>
      <c r="AR5" s="1" t="str">
        <f t="array" ref="AR5">IFERROR(INDEX(GroupingFactor,MATCH(1,(N=$A5)*(KSI=AR$1),0),1),"")</f>
        <v/>
      </c>
      <c r="AS5" s="1" t="str">
        <f t="array" ref="AS5">IFERROR(INDEX(GroupingFactor,MATCH(1,(N=$A5)*(KSI=AS$1),0),1),"")</f>
        <v/>
      </c>
      <c r="AT5" s="1" t="str">
        <f t="array" ref="AT5">IFERROR(INDEX(GroupingFactor,MATCH(1,(N=$A5)*(KSI=AT$1),0),1),"")</f>
        <v/>
      </c>
      <c r="AU5" s="1" t="str">
        <f t="array" ref="AU5">IFERROR(INDEX(GroupingFactor,MATCH(1,(N=$A5)*(KSI=AU$1),0),1),"")</f>
        <v/>
      </c>
      <c r="AV5" s="1" t="str">
        <f t="array" ref="AV5">IFERROR(INDEX(GroupingFactor,MATCH(1,(N=$A5)*(KSI=AV$1),0),1),"")</f>
        <v/>
      </c>
      <c r="AW5" s="1" t="str">
        <f t="array" ref="AW5">IFERROR(INDEX(GroupingFactor,MATCH(1,(N=$A5)*(KSI=AW$1),0),1),"")</f>
        <v/>
      </c>
      <c r="AX5" s="1" t="str">
        <f t="array" ref="AX5">IFERROR(INDEX(GroupingFactor,MATCH(1,(N=$A5)*(KSI=AX$1),0),1),"")</f>
        <v/>
      </c>
    </row>
    <row r="6" spans="1:55" x14ac:dyDescent="0.25">
      <c r="A6" s="7">
        <f t="array" ref="A6">IFERROR(INDEX(N, MATCH(0,COUNTIF($A$1:A5, N), 0)), "")</f>
        <v>50</v>
      </c>
      <c r="B6" s="1">
        <f t="array" ref="B6">IFERROR(INDEX(GroupingFactor,MATCH(1,(N=$A6)*(KSI=B$1),0),1),"")</f>
        <v>0.28999999999999998</v>
      </c>
      <c r="C6" s="1">
        <f t="array" ref="C6">IFERROR(INDEX(GroupingFactor,MATCH(1,(N=$A6)*(KSI=C$1),0),1),"")</f>
        <v>0.59</v>
      </c>
      <c r="D6" s="1">
        <f t="array" ref="D6">IFERROR(INDEX(GroupingFactor,MATCH(1,(N=$A6)*(KSI=D$1),0),1),"")</f>
        <v>0.7</v>
      </c>
      <c r="E6" s="1">
        <f t="array" ref="E6">IFERROR(INDEX(GroupingFactor,MATCH(1,(N=$A6)*(KSI=E$1),0),1),"")</f>
        <v>0.76</v>
      </c>
      <c r="F6" s="1">
        <f t="array" ref="F6">IFERROR(INDEX(GroupingFactor,MATCH(1,(N=$A6)*(KSI=F$1),0),1),"")</f>
        <v>0.76</v>
      </c>
      <c r="G6" s="1">
        <f t="array" ref="G6">IFERROR(INDEX(GroupingFactor,MATCH(1,(N=$A6)*(KSI=G$1),0),1),"")</f>
        <v>0.77</v>
      </c>
      <c r="H6" s="1">
        <f t="array" ref="H6">IFERROR(INDEX(GroupingFactor,MATCH(1,(N=$A6)*(KSI=H$1),0),1),"")</f>
        <v>0.78</v>
      </c>
      <c r="I6" s="1">
        <f t="array" ref="I6">IFERROR(INDEX(GroupingFactor,MATCH(1,(N=$A6)*(KSI=I$1),0),1),"")</f>
        <v>0.77</v>
      </c>
      <c r="J6" s="1">
        <f t="array" ref="J6">IFERROR(INDEX(GroupingFactor,MATCH(1,(N=$A6)*(KSI=J$1),0),1),"")</f>
        <v>0.8</v>
      </c>
      <c r="K6" s="1">
        <f t="array" ref="K6">IFERROR(INDEX(GroupingFactor,MATCH(1,(N=$A6)*(KSI=K$1),0),1),"")</f>
        <v>0.78</v>
      </c>
      <c r="L6" s="1">
        <f t="array" ref="L6">IFERROR(INDEX(GroupingFactor,MATCH(1,(N=$A6)*(KSI=L$1),0),1),"")</f>
        <v>0.8</v>
      </c>
      <c r="M6" s="1">
        <f t="array" ref="M6">IFERROR(INDEX(GroupingFactor,MATCH(1,(N=$A6)*(KSI=M$1),0),1),"")</f>
        <v>0.8</v>
      </c>
      <c r="N6" s="1">
        <f t="array" ref="N6">IFERROR(INDEX(GroupingFactor,MATCH(1,(N=$A6)*(KSI=N$1),0),1),"")</f>
        <v>0.8</v>
      </c>
      <c r="O6" s="1">
        <f t="array" ref="O6">IFERROR(INDEX(GroupingFactor,MATCH(1,(N=$A6)*(KSI=O$1),0),1),"")</f>
        <v>0.81</v>
      </c>
      <c r="P6" s="1">
        <f t="array" ref="P6">IFERROR(INDEX(GroupingFactor,MATCH(1,(N=$A6)*(KSI=P$1),0),1),"")</f>
        <v>0.8</v>
      </c>
      <c r="Q6" s="1">
        <f t="array" ref="Q6">IFERROR(INDEX(GroupingFactor,MATCH(1,(N=$A6)*(KSI=Q$1),0),1),"")</f>
        <v>0.82</v>
      </c>
      <c r="R6" s="1">
        <f t="array" ref="R6">IFERROR(INDEX(GroupingFactor,MATCH(1,(N=$A6)*(KSI=R$1),0),1),"")</f>
        <v>0.81</v>
      </c>
      <c r="S6" s="1">
        <f t="array" ref="S6">IFERROR(INDEX(GroupingFactor,MATCH(1,(N=$A6)*(KSI=S$1),0),1),"")</f>
        <v>0.82</v>
      </c>
      <c r="T6" s="1">
        <f t="array" ref="T6">IFERROR(INDEX(GroupingFactor,MATCH(1,(N=$A6)*(KSI=T$1),0),1),"")</f>
        <v>0.82</v>
      </c>
      <c r="U6" s="1">
        <f t="array" ref="U6">IFERROR(INDEX(GroupingFactor,MATCH(1,(N=$A6)*(KSI=U$1),0),1),"")</f>
        <v>0.83</v>
      </c>
      <c r="V6" s="1">
        <f t="array" ref="V6">IFERROR(INDEX(GroupingFactor,MATCH(1,(N=$A6)*(KSI=V$1),0),1),"")</f>
        <v>0.83</v>
      </c>
      <c r="W6" s="1">
        <f t="array" ref="W6">IFERROR(INDEX(GroupingFactor,MATCH(1,(N=$A6)*(KSI=W$1),0),1),"")</f>
        <v>0.84</v>
      </c>
      <c r="X6" s="1">
        <f t="array" ref="X6">IFERROR(INDEX(GroupingFactor,MATCH(1,(N=$A6)*(KSI=X$1),0),1),"")</f>
        <v>0.84</v>
      </c>
      <c r="Y6" s="1">
        <f t="array" ref="Y6">IFERROR(INDEX(GroupingFactor,MATCH(1,(N=$A6)*(KSI=Y$1),0),1),"")</f>
        <v>0.84</v>
      </c>
      <c r="Z6" s="1">
        <f t="array" ref="Z6">IFERROR(INDEX(GroupingFactor,MATCH(1,(N=$A6)*(KSI=Z$1),0),1),"")</f>
        <v>0.84</v>
      </c>
      <c r="AA6" s="1" t="str">
        <f t="array" ref="AA6">IFERROR(INDEX(GroupingFactor,MATCH(1,(N=$A6)*(KSI=AA$1),0),1),"")</f>
        <v/>
      </c>
      <c r="AB6" s="1" t="str">
        <f t="array" ref="AB6">IFERROR(INDEX(GroupingFactor,MATCH(1,(N=$A6)*(KSI=AB$1),0),1),"")</f>
        <v/>
      </c>
      <c r="AC6" s="1" t="str">
        <f t="array" ref="AC6">IFERROR(INDEX(GroupingFactor,MATCH(1,(N=$A6)*(KSI=AC$1),0),1),"")</f>
        <v/>
      </c>
      <c r="AD6" s="1" t="str">
        <f t="array" ref="AD6">IFERROR(INDEX(GroupingFactor,MATCH(1,(N=$A6)*(KSI=AD$1),0),1),"")</f>
        <v/>
      </c>
      <c r="AE6" s="1" t="str">
        <f t="array" ref="AE6">IFERROR(INDEX(GroupingFactor,MATCH(1,(N=$A6)*(KSI=AE$1),0),1),"")</f>
        <v/>
      </c>
      <c r="AF6" s="1" t="str">
        <f t="array" ref="AF6">IFERROR(INDEX(GroupingFactor,MATCH(1,(N=$A6)*(KSI=AF$1),0),1),"")</f>
        <v/>
      </c>
      <c r="AG6" s="1" t="str">
        <f t="array" ref="AG6">IFERROR(INDEX(GroupingFactor,MATCH(1,(N=$A6)*(KSI=AG$1),0),1),"")</f>
        <v/>
      </c>
      <c r="AH6" s="1" t="str">
        <f t="array" ref="AH6">IFERROR(INDEX(GroupingFactor,MATCH(1,(N=$A6)*(KSI=AH$1),0),1),"")</f>
        <v/>
      </c>
      <c r="AI6" s="1" t="str">
        <f t="array" ref="AI6">IFERROR(INDEX(GroupingFactor,MATCH(1,(N=$A6)*(KSI=AI$1),0),1),"")</f>
        <v/>
      </c>
      <c r="AJ6" s="1" t="str">
        <f t="array" ref="AJ6">IFERROR(INDEX(GroupingFactor,MATCH(1,(N=$A6)*(KSI=AJ$1),0),1),"")</f>
        <v/>
      </c>
      <c r="AK6" s="1" t="str">
        <f t="array" ref="AK6">IFERROR(INDEX(GroupingFactor,MATCH(1,(N=$A6)*(KSI=AK$1),0),1),"")</f>
        <v/>
      </c>
      <c r="AL6" s="1" t="str">
        <f t="array" ref="AL6">IFERROR(INDEX(GroupingFactor,MATCH(1,(N=$A6)*(KSI=AL$1),0),1),"")</f>
        <v/>
      </c>
      <c r="AM6" s="1" t="str">
        <f t="array" ref="AM6">IFERROR(INDEX(GroupingFactor,MATCH(1,(N=$A6)*(KSI=AM$1),0),1),"")</f>
        <v/>
      </c>
      <c r="AN6" s="1" t="str">
        <f t="array" ref="AN6">IFERROR(INDEX(GroupingFactor,MATCH(1,(N=$A6)*(KSI=AN$1),0),1),"")</f>
        <v/>
      </c>
      <c r="AO6" s="1" t="str">
        <f t="array" ref="AO6">IFERROR(INDEX(GroupingFactor,MATCH(1,(N=$A6)*(KSI=AO$1),0),1),"")</f>
        <v/>
      </c>
      <c r="AP6" s="1" t="str">
        <f t="array" ref="AP6">IFERROR(INDEX(GroupingFactor,MATCH(1,(N=$A6)*(KSI=AP$1),0),1),"")</f>
        <v/>
      </c>
      <c r="AQ6" s="1" t="str">
        <f t="array" ref="AQ6">IFERROR(INDEX(GroupingFactor,MATCH(1,(N=$A6)*(KSI=AQ$1),0),1),"")</f>
        <v/>
      </c>
      <c r="AR6" s="1" t="str">
        <f t="array" ref="AR6">IFERROR(INDEX(GroupingFactor,MATCH(1,(N=$A6)*(KSI=AR$1),0),1),"")</f>
        <v/>
      </c>
      <c r="AS6" s="1" t="str">
        <f t="array" ref="AS6">IFERROR(INDEX(GroupingFactor,MATCH(1,(N=$A6)*(KSI=AS$1),0),1),"")</f>
        <v/>
      </c>
      <c r="AT6" s="1" t="str">
        <f t="array" ref="AT6">IFERROR(INDEX(GroupingFactor,MATCH(1,(N=$A6)*(KSI=AT$1),0),1),"")</f>
        <v/>
      </c>
      <c r="AU6" s="1" t="str">
        <f t="array" ref="AU6">IFERROR(INDEX(GroupingFactor,MATCH(1,(N=$A6)*(KSI=AU$1),0),1),"")</f>
        <v/>
      </c>
      <c r="AV6" s="1" t="str">
        <f t="array" ref="AV6">IFERROR(INDEX(GroupingFactor,MATCH(1,(N=$A6)*(KSI=AV$1),0),1),"")</f>
        <v/>
      </c>
      <c r="AW6" s="1" t="str">
        <f t="array" ref="AW6">IFERROR(INDEX(GroupingFactor,MATCH(1,(N=$A6)*(KSI=AW$1),0),1),"")</f>
        <v/>
      </c>
      <c r="AX6" s="1" t="str">
        <f t="array" ref="AX6">IFERROR(INDEX(GroupingFactor,MATCH(1,(N=$A6)*(KSI=AX$1),0),1),"")</f>
        <v/>
      </c>
    </row>
    <row r="7" spans="1:55" x14ac:dyDescent="0.25">
      <c r="A7" s="7">
        <f t="array" ref="A7">IFERROR(INDEX(N, MATCH(0,COUNTIF($A$1:A6, N), 0)), "")</f>
        <v>60</v>
      </c>
      <c r="B7" s="1">
        <f t="array" ref="B7">IFERROR(INDEX(GroupingFactor,MATCH(1,(N=$A7)*(KSI=B$1),0),1),"")</f>
        <v>0.34</v>
      </c>
      <c r="C7" s="1">
        <f t="array" ref="C7">IFERROR(INDEX(GroupingFactor,MATCH(1,(N=$A7)*(KSI=C$1),0),1),"")</f>
        <v>0.64</v>
      </c>
      <c r="D7" s="1">
        <f t="array" ref="D7">IFERROR(INDEX(GroupingFactor,MATCH(1,(N=$A7)*(KSI=D$1),0),1),"")</f>
        <v>0.72</v>
      </c>
      <c r="E7" s="1">
        <f t="array" ref="E7">IFERROR(INDEX(GroupingFactor,MATCH(1,(N=$A7)*(KSI=E$1),0),1),"")</f>
        <v>0.76</v>
      </c>
      <c r="F7" s="1">
        <f t="array" ref="F7">IFERROR(INDEX(GroupingFactor,MATCH(1,(N=$A7)*(KSI=F$1),0),1),"")</f>
        <v>0.77</v>
      </c>
      <c r="G7" s="1">
        <f t="array" ref="G7">IFERROR(INDEX(GroupingFactor,MATCH(1,(N=$A7)*(KSI=G$1),0),1),"")</f>
        <v>0.78</v>
      </c>
      <c r="H7" s="1">
        <f t="array" ref="H7">IFERROR(INDEX(GroupingFactor,MATCH(1,(N=$A7)*(KSI=H$1),0),1),"")</f>
        <v>0.77</v>
      </c>
      <c r="I7" s="1">
        <f t="array" ref="I7">IFERROR(INDEX(GroupingFactor,MATCH(1,(N=$A7)*(KSI=I$1),0),1),"")</f>
        <v>0.79</v>
      </c>
      <c r="J7" s="1">
        <f t="array" ref="J7">IFERROR(INDEX(GroupingFactor,MATCH(1,(N=$A7)*(KSI=J$1),0),1),"")</f>
        <v>0.78</v>
      </c>
      <c r="K7" s="1">
        <f t="array" ref="K7">IFERROR(INDEX(GroupingFactor,MATCH(1,(N=$A7)*(KSI=K$1),0),1),"")</f>
        <v>0.78</v>
      </c>
      <c r="L7" s="1">
        <f t="array" ref="L7">IFERROR(INDEX(GroupingFactor,MATCH(1,(N=$A7)*(KSI=L$1),0),1),"")</f>
        <v>0.79</v>
      </c>
      <c r="M7" s="1">
        <f t="array" ref="M7">IFERROR(INDEX(GroupingFactor,MATCH(1,(N=$A7)*(KSI=M$1),0),1),"")</f>
        <v>0.8</v>
      </c>
      <c r="N7" s="1">
        <f t="array" ref="N7">IFERROR(INDEX(GroupingFactor,MATCH(1,(N=$A7)*(KSI=N$1),0),1),"")</f>
        <v>0.8</v>
      </c>
      <c r="O7" s="1">
        <f t="array" ref="O7">IFERROR(INDEX(GroupingFactor,MATCH(1,(N=$A7)*(KSI=O$1),0),1),"")</f>
        <v>0.81</v>
      </c>
      <c r="P7" s="1">
        <f t="array" ref="P7">IFERROR(INDEX(GroupingFactor,MATCH(1,(N=$A7)*(KSI=P$1),0),1),"")</f>
        <v>0.81</v>
      </c>
      <c r="Q7" s="1">
        <f t="array" ref="Q7">IFERROR(INDEX(GroupingFactor,MATCH(1,(N=$A7)*(KSI=Q$1),0),1),"")</f>
        <v>0.81</v>
      </c>
      <c r="R7" s="1">
        <f t="array" ref="R7">IFERROR(INDEX(GroupingFactor,MATCH(1,(N=$A7)*(KSI=R$1),0),1),"")</f>
        <v>0.82</v>
      </c>
      <c r="S7" s="1">
        <f t="array" ref="S7">IFERROR(INDEX(GroupingFactor,MATCH(1,(N=$A7)*(KSI=S$1),0),1),"")</f>
        <v>0.82</v>
      </c>
      <c r="T7" s="1">
        <f t="array" ref="T7">IFERROR(INDEX(GroupingFactor,MATCH(1,(N=$A7)*(KSI=T$1),0),1),"")</f>
        <v>0.82</v>
      </c>
      <c r="U7" s="1">
        <f t="array" ref="U7">IFERROR(INDEX(GroupingFactor,MATCH(1,(N=$A7)*(KSI=U$1),0),1),"")</f>
        <v>0.83</v>
      </c>
      <c r="V7" s="1">
        <f t="array" ref="V7">IFERROR(INDEX(GroupingFactor,MATCH(1,(N=$A7)*(KSI=V$1),0),1),"")</f>
        <v>0.83</v>
      </c>
      <c r="W7" s="1">
        <f t="array" ref="W7">IFERROR(INDEX(GroupingFactor,MATCH(1,(N=$A7)*(KSI=W$1),0),1),"")</f>
        <v>0.84</v>
      </c>
      <c r="X7" s="1">
        <f t="array" ref="X7">IFERROR(INDEX(GroupingFactor,MATCH(1,(N=$A7)*(KSI=X$1),0),1),"")</f>
        <v>0.84</v>
      </c>
      <c r="Y7" s="1">
        <f t="array" ref="Y7">IFERROR(INDEX(GroupingFactor,MATCH(1,(N=$A7)*(KSI=Y$1),0),1),"")</f>
        <v>0.84</v>
      </c>
      <c r="Z7" s="1">
        <f t="array" ref="Z7">IFERROR(INDEX(GroupingFactor,MATCH(1,(N=$A7)*(KSI=Z$1),0),1),"")</f>
        <v>0.84</v>
      </c>
      <c r="AA7" s="1" t="str">
        <f t="array" ref="AA7">IFERROR(INDEX(GroupingFactor,MATCH(1,(N=$A7)*(KSI=AA$1),0),1),"")</f>
        <v/>
      </c>
      <c r="AB7" s="1" t="str">
        <f t="array" ref="AB7">IFERROR(INDEX(GroupingFactor,MATCH(1,(N=$A7)*(KSI=AB$1),0),1),"")</f>
        <v/>
      </c>
      <c r="AC7" s="1" t="str">
        <f t="array" ref="AC7">IFERROR(INDEX(GroupingFactor,MATCH(1,(N=$A7)*(KSI=AC$1),0),1),"")</f>
        <v/>
      </c>
      <c r="AD7" s="1" t="str">
        <f t="array" ref="AD7">IFERROR(INDEX(GroupingFactor,MATCH(1,(N=$A7)*(KSI=AD$1),0),1),"")</f>
        <v/>
      </c>
      <c r="AE7" s="1" t="str">
        <f t="array" ref="AE7">IFERROR(INDEX(GroupingFactor,MATCH(1,(N=$A7)*(KSI=AE$1),0),1),"")</f>
        <v/>
      </c>
      <c r="AF7" s="1" t="str">
        <f t="array" ref="AF7">IFERROR(INDEX(GroupingFactor,MATCH(1,(N=$A7)*(KSI=AF$1),0),1),"")</f>
        <v/>
      </c>
      <c r="AG7" s="1" t="str">
        <f t="array" ref="AG7">IFERROR(INDEX(GroupingFactor,MATCH(1,(N=$A7)*(KSI=AG$1),0),1),"")</f>
        <v/>
      </c>
      <c r="AH7" s="1" t="str">
        <f t="array" ref="AH7">IFERROR(INDEX(GroupingFactor,MATCH(1,(N=$A7)*(KSI=AH$1),0),1),"")</f>
        <v/>
      </c>
      <c r="AI7" s="1" t="str">
        <f t="array" ref="AI7">IFERROR(INDEX(GroupingFactor,MATCH(1,(N=$A7)*(KSI=AI$1),0),1),"")</f>
        <v/>
      </c>
      <c r="AJ7" s="1" t="str">
        <f t="array" ref="AJ7">IFERROR(INDEX(GroupingFactor,MATCH(1,(N=$A7)*(KSI=AJ$1),0),1),"")</f>
        <v/>
      </c>
      <c r="AK7" s="1" t="str">
        <f t="array" ref="AK7">IFERROR(INDEX(GroupingFactor,MATCH(1,(N=$A7)*(KSI=AK$1),0),1),"")</f>
        <v/>
      </c>
      <c r="AL7" s="1" t="str">
        <f t="array" ref="AL7">IFERROR(INDEX(GroupingFactor,MATCH(1,(N=$A7)*(KSI=AL$1),0),1),"")</f>
        <v/>
      </c>
      <c r="AM7" s="1" t="str">
        <f t="array" ref="AM7">IFERROR(INDEX(GroupingFactor,MATCH(1,(N=$A7)*(KSI=AM$1),0),1),"")</f>
        <v/>
      </c>
      <c r="AN7" s="1" t="str">
        <f t="array" ref="AN7">IFERROR(INDEX(GroupingFactor,MATCH(1,(N=$A7)*(KSI=AN$1),0),1),"")</f>
        <v/>
      </c>
      <c r="AO7" s="1" t="str">
        <f t="array" ref="AO7">IFERROR(INDEX(GroupingFactor,MATCH(1,(N=$A7)*(KSI=AO$1),0),1),"")</f>
        <v/>
      </c>
      <c r="AP7" s="1" t="str">
        <f t="array" ref="AP7">IFERROR(INDEX(GroupingFactor,MATCH(1,(N=$A7)*(KSI=AP$1),0),1),"")</f>
        <v/>
      </c>
      <c r="AQ7" s="1" t="str">
        <f t="array" ref="AQ7">IFERROR(INDEX(GroupingFactor,MATCH(1,(N=$A7)*(KSI=AQ$1),0),1),"")</f>
        <v/>
      </c>
      <c r="AR7" s="1" t="str">
        <f t="array" ref="AR7">IFERROR(INDEX(GroupingFactor,MATCH(1,(N=$A7)*(KSI=AR$1),0),1),"")</f>
        <v/>
      </c>
      <c r="AS7" s="1" t="str">
        <f t="array" ref="AS7">IFERROR(INDEX(GroupingFactor,MATCH(1,(N=$A7)*(KSI=AS$1),0),1),"")</f>
        <v/>
      </c>
      <c r="AT7" s="1" t="str">
        <f t="array" ref="AT7">IFERROR(INDEX(GroupingFactor,MATCH(1,(N=$A7)*(KSI=AT$1),0),1),"")</f>
        <v/>
      </c>
      <c r="AU7" s="1" t="str">
        <f t="array" ref="AU7">IFERROR(INDEX(GroupingFactor,MATCH(1,(N=$A7)*(KSI=AU$1),0),1),"")</f>
        <v/>
      </c>
      <c r="AV7" s="1" t="str">
        <f t="array" ref="AV7">IFERROR(INDEX(GroupingFactor,MATCH(1,(N=$A7)*(KSI=AV$1),0),1),"")</f>
        <v/>
      </c>
      <c r="AW7" s="1" t="str">
        <f t="array" ref="AW7">IFERROR(INDEX(GroupingFactor,MATCH(1,(N=$A7)*(KSI=AW$1),0),1),"")</f>
        <v/>
      </c>
      <c r="AX7" s="1" t="str">
        <f t="array" ref="AX7">IFERROR(INDEX(GroupingFactor,MATCH(1,(N=$A7)*(KSI=AX$1),0),1),"")</f>
        <v/>
      </c>
    </row>
    <row r="8" spans="1:55" x14ac:dyDescent="0.25">
      <c r="A8" s="7">
        <f t="array" ref="A8">IFERROR(INDEX(N, MATCH(0,COUNTIF($A$1:A7, N), 0)), "")</f>
        <v>70</v>
      </c>
      <c r="B8" s="1">
        <f t="array" ref="B8">IFERROR(INDEX(GroupingFactor,MATCH(1,(N=$A8)*(KSI=B$1),0),1),"")</f>
        <v>0.42</v>
      </c>
      <c r="C8" s="1">
        <f t="array" ref="C8">IFERROR(INDEX(GroupingFactor,MATCH(1,(N=$A8)*(KSI=C$1),0),1),"")</f>
        <v>0.68</v>
      </c>
      <c r="D8" s="1">
        <f t="array" ref="D8">IFERROR(INDEX(GroupingFactor,MATCH(1,(N=$A8)*(KSI=D$1),0),1),"")</f>
        <v>0.74</v>
      </c>
      <c r="E8" s="1">
        <f t="array" ref="E8">IFERROR(INDEX(GroupingFactor,MATCH(1,(N=$A8)*(KSI=E$1),0),1),"")</f>
        <v>0.76</v>
      </c>
      <c r="F8" s="1">
        <f t="array" ref="F8">IFERROR(INDEX(GroupingFactor,MATCH(1,(N=$A8)*(KSI=F$1),0),1),"")</f>
        <v>0.77</v>
      </c>
      <c r="G8" s="1">
        <f t="array" ref="G8">IFERROR(INDEX(GroupingFactor,MATCH(1,(N=$A8)*(KSI=G$1),0),1),"")</f>
        <v>0.77</v>
      </c>
      <c r="H8" s="1">
        <f t="array" ref="H8">IFERROR(INDEX(GroupingFactor,MATCH(1,(N=$A8)*(KSI=H$1),0),1),"")</f>
        <v>0.77</v>
      </c>
      <c r="I8" s="1">
        <f t="array" ref="I8">IFERROR(INDEX(GroupingFactor,MATCH(1,(N=$A8)*(KSI=I$1),0),1),"")</f>
        <v>0.78</v>
      </c>
      <c r="J8" s="1">
        <f t="array" ref="J8">IFERROR(INDEX(GroupingFactor,MATCH(1,(N=$A8)*(KSI=J$1),0),1),"")</f>
        <v>0.78</v>
      </c>
      <c r="K8" s="1">
        <f t="array" ref="K8">IFERROR(INDEX(GroupingFactor,MATCH(1,(N=$A8)*(KSI=K$1),0),1),"")</f>
        <v>0.79</v>
      </c>
      <c r="L8" s="1">
        <f t="array" ref="L8">IFERROR(INDEX(GroupingFactor,MATCH(1,(N=$A8)*(KSI=L$1),0),1),"")</f>
        <v>0.8</v>
      </c>
      <c r="M8" s="1">
        <f t="array" ref="M8">IFERROR(INDEX(GroupingFactor,MATCH(1,(N=$A8)*(KSI=M$1),0),1),"")</f>
        <v>0.79</v>
      </c>
      <c r="N8" s="1">
        <f t="array" ref="N8">IFERROR(INDEX(GroupingFactor,MATCH(1,(N=$A8)*(KSI=N$1),0),1),"")</f>
        <v>0.8</v>
      </c>
      <c r="O8" s="1">
        <f t="array" ref="O8">IFERROR(INDEX(GroupingFactor,MATCH(1,(N=$A8)*(KSI=O$1),0),1),"")</f>
        <v>0.8</v>
      </c>
      <c r="P8" s="1">
        <f t="array" ref="P8">IFERROR(INDEX(GroupingFactor,MATCH(1,(N=$A8)*(KSI=P$1),0),1),"")</f>
        <v>0.81</v>
      </c>
      <c r="Q8" s="1">
        <f t="array" ref="Q8">IFERROR(INDEX(GroupingFactor,MATCH(1,(N=$A8)*(KSI=Q$1),0),1),"")</f>
        <v>0.81</v>
      </c>
      <c r="R8" s="1">
        <f t="array" ref="R8">IFERROR(INDEX(GroupingFactor,MATCH(1,(N=$A8)*(KSI=R$1),0),1),"")</f>
        <v>0.82</v>
      </c>
      <c r="S8" s="1">
        <f t="array" ref="S8">IFERROR(INDEX(GroupingFactor,MATCH(1,(N=$A8)*(KSI=S$1),0),1),"")</f>
        <v>0.82</v>
      </c>
      <c r="T8" s="1">
        <f t="array" ref="T8">IFERROR(INDEX(GroupingFactor,MATCH(1,(N=$A8)*(KSI=T$1),0),1),"")</f>
        <v>0.83</v>
      </c>
      <c r="U8" s="1">
        <f t="array" ref="U8">IFERROR(INDEX(GroupingFactor,MATCH(1,(N=$A8)*(KSI=U$1),0),1),"")</f>
        <v>0.83</v>
      </c>
      <c r="V8" s="1">
        <f t="array" ref="V8">IFERROR(INDEX(GroupingFactor,MATCH(1,(N=$A8)*(KSI=V$1),0),1),"")</f>
        <v>0.83</v>
      </c>
      <c r="W8" s="1">
        <f t="array" ref="W8">IFERROR(INDEX(GroupingFactor,MATCH(1,(N=$A8)*(KSI=W$1),0),1),"")</f>
        <v>0.83</v>
      </c>
      <c r="X8" s="1">
        <f t="array" ref="X8">IFERROR(INDEX(GroupingFactor,MATCH(1,(N=$A8)*(KSI=X$1),0),1),"")</f>
        <v>0.84</v>
      </c>
      <c r="Y8" s="1">
        <f t="array" ref="Y8">IFERROR(INDEX(GroupingFactor,MATCH(1,(N=$A8)*(KSI=Y$1),0),1),"")</f>
        <v>0.84</v>
      </c>
      <c r="Z8" s="1">
        <f t="array" ref="Z8">IFERROR(INDEX(GroupingFactor,MATCH(1,(N=$A8)*(KSI=Z$1),0),1),"")</f>
        <v>0.85</v>
      </c>
      <c r="AA8" s="1" t="str">
        <f t="array" ref="AA8">IFERROR(INDEX(GroupingFactor,MATCH(1,(N=$A8)*(KSI=AA$1),0),1),"")</f>
        <v/>
      </c>
      <c r="AB8" s="1" t="str">
        <f t="array" ref="AB8">IFERROR(INDEX(GroupingFactor,MATCH(1,(N=$A8)*(KSI=AB$1),0),1),"")</f>
        <v/>
      </c>
      <c r="AC8" s="1" t="str">
        <f t="array" ref="AC8">IFERROR(INDEX(GroupingFactor,MATCH(1,(N=$A8)*(KSI=AC$1),0),1),"")</f>
        <v/>
      </c>
      <c r="AD8" s="1" t="str">
        <f t="array" ref="AD8">IFERROR(INDEX(GroupingFactor,MATCH(1,(N=$A8)*(KSI=AD$1),0),1),"")</f>
        <v/>
      </c>
      <c r="AE8" s="1" t="str">
        <f t="array" ref="AE8">IFERROR(INDEX(GroupingFactor,MATCH(1,(N=$A8)*(KSI=AE$1),0),1),"")</f>
        <v/>
      </c>
      <c r="AF8" s="1" t="str">
        <f t="array" ref="AF8">IFERROR(INDEX(GroupingFactor,MATCH(1,(N=$A8)*(KSI=AF$1),0),1),"")</f>
        <v/>
      </c>
      <c r="AG8" s="1" t="str">
        <f t="array" ref="AG8">IFERROR(INDEX(GroupingFactor,MATCH(1,(N=$A8)*(KSI=AG$1),0),1),"")</f>
        <v/>
      </c>
      <c r="AH8" s="1" t="str">
        <f t="array" ref="AH8">IFERROR(INDEX(GroupingFactor,MATCH(1,(N=$A8)*(KSI=AH$1),0),1),"")</f>
        <v/>
      </c>
      <c r="AI8" s="1" t="str">
        <f t="array" ref="AI8">IFERROR(INDEX(GroupingFactor,MATCH(1,(N=$A8)*(KSI=AI$1),0),1),"")</f>
        <v/>
      </c>
      <c r="AJ8" s="1" t="str">
        <f t="array" ref="AJ8">IFERROR(INDEX(GroupingFactor,MATCH(1,(N=$A8)*(KSI=AJ$1),0),1),"")</f>
        <v/>
      </c>
      <c r="AK8" s="1" t="str">
        <f t="array" ref="AK8">IFERROR(INDEX(GroupingFactor,MATCH(1,(N=$A8)*(KSI=AK$1),0),1),"")</f>
        <v/>
      </c>
      <c r="AL8" s="1" t="str">
        <f t="array" ref="AL8">IFERROR(INDEX(GroupingFactor,MATCH(1,(N=$A8)*(KSI=AL$1),0),1),"")</f>
        <v/>
      </c>
      <c r="AM8" s="1" t="str">
        <f t="array" ref="AM8">IFERROR(INDEX(GroupingFactor,MATCH(1,(N=$A8)*(KSI=AM$1),0),1),"")</f>
        <v/>
      </c>
      <c r="AN8" s="1" t="str">
        <f t="array" ref="AN8">IFERROR(INDEX(GroupingFactor,MATCH(1,(N=$A8)*(KSI=AN$1),0),1),"")</f>
        <v/>
      </c>
      <c r="AO8" s="1" t="str">
        <f t="array" ref="AO8">IFERROR(INDEX(GroupingFactor,MATCH(1,(N=$A8)*(KSI=AO$1),0),1),"")</f>
        <v/>
      </c>
      <c r="AP8" s="1" t="str">
        <f t="array" ref="AP8">IFERROR(INDEX(GroupingFactor,MATCH(1,(N=$A8)*(KSI=AP$1),0),1),"")</f>
        <v/>
      </c>
      <c r="AQ8" s="1" t="str">
        <f t="array" ref="AQ8">IFERROR(INDEX(GroupingFactor,MATCH(1,(N=$A8)*(KSI=AQ$1),0),1),"")</f>
        <v/>
      </c>
      <c r="AR8" s="1" t="str">
        <f t="array" ref="AR8">IFERROR(INDEX(GroupingFactor,MATCH(1,(N=$A8)*(KSI=AR$1),0),1),"")</f>
        <v/>
      </c>
      <c r="AS8" s="1" t="str">
        <f t="array" ref="AS8">IFERROR(INDEX(GroupingFactor,MATCH(1,(N=$A8)*(KSI=AS$1),0),1),"")</f>
        <v/>
      </c>
      <c r="AT8" s="1" t="str">
        <f t="array" ref="AT8">IFERROR(INDEX(GroupingFactor,MATCH(1,(N=$A8)*(KSI=AT$1),0),1),"")</f>
        <v/>
      </c>
      <c r="AU8" s="1" t="str">
        <f t="array" ref="AU8">IFERROR(INDEX(GroupingFactor,MATCH(1,(N=$A8)*(KSI=AU$1),0),1),"")</f>
        <v/>
      </c>
      <c r="AV8" s="1" t="str">
        <f t="array" ref="AV8">IFERROR(INDEX(GroupingFactor,MATCH(1,(N=$A8)*(KSI=AV$1),0),1),"")</f>
        <v/>
      </c>
      <c r="AW8" s="1" t="str">
        <f t="array" ref="AW8">IFERROR(INDEX(GroupingFactor,MATCH(1,(N=$A8)*(KSI=AW$1),0),1),"")</f>
        <v/>
      </c>
      <c r="AX8" s="1" t="str">
        <f t="array" ref="AX8">IFERROR(INDEX(GroupingFactor,MATCH(1,(N=$A8)*(KSI=AX$1),0),1),"")</f>
        <v/>
      </c>
    </row>
    <row r="9" spans="1:55" x14ac:dyDescent="0.25">
      <c r="A9" s="7">
        <f t="array" ref="A9">IFERROR(INDEX(N, MATCH(0,COUNTIF($A$1:A8, N), 0)), "")</f>
        <v>80</v>
      </c>
      <c r="B9" s="1">
        <f t="array" ref="B9">IFERROR(INDEX(GroupingFactor,MATCH(1,(N=$A9)*(KSI=B$1),0),1),"")</f>
        <v>0.51</v>
      </c>
      <c r="C9" s="1">
        <f t="array" ref="C9">IFERROR(INDEX(GroupingFactor,MATCH(1,(N=$A9)*(KSI=C$1),0),1),"")</f>
        <v>0.7</v>
      </c>
      <c r="D9" s="1">
        <f t="array" ref="D9">IFERROR(INDEX(GroupingFactor,MATCH(1,(N=$A9)*(KSI=D$1),0),1),"")</f>
        <v>0.76</v>
      </c>
      <c r="E9" s="1">
        <f t="array" ref="E9">IFERROR(INDEX(GroupingFactor,MATCH(1,(N=$A9)*(KSI=E$1),0),1),"")</f>
        <v>0.76</v>
      </c>
      <c r="F9" s="1">
        <f t="array" ref="F9">IFERROR(INDEX(GroupingFactor,MATCH(1,(N=$A9)*(KSI=F$1),0),1),"")</f>
        <v>0.77</v>
      </c>
      <c r="G9" s="1">
        <f t="array" ref="G9">IFERROR(INDEX(GroupingFactor,MATCH(1,(N=$A9)*(KSI=G$1),0),1),"")</f>
        <v>0.78</v>
      </c>
      <c r="H9" s="1">
        <f t="array" ref="H9">IFERROR(INDEX(GroupingFactor,MATCH(1,(N=$A9)*(KSI=H$1),0),1),"")</f>
        <v>0.78</v>
      </c>
      <c r="I9" s="1">
        <f t="array" ref="I9">IFERROR(INDEX(GroupingFactor,MATCH(1,(N=$A9)*(KSI=I$1),0),1),"")</f>
        <v>0.78</v>
      </c>
      <c r="J9" s="1">
        <f t="array" ref="J9">IFERROR(INDEX(GroupingFactor,MATCH(1,(N=$A9)*(KSI=J$1),0),1),"")</f>
        <v>0.78</v>
      </c>
      <c r="K9" s="1">
        <f t="array" ref="K9">IFERROR(INDEX(GroupingFactor,MATCH(1,(N=$A9)*(KSI=K$1),0),1),"")</f>
        <v>0.79</v>
      </c>
      <c r="L9" s="1">
        <f t="array" ref="L9">IFERROR(INDEX(GroupingFactor,MATCH(1,(N=$A9)*(KSI=L$1),0),1),"")</f>
        <v>0.79</v>
      </c>
      <c r="M9" s="1">
        <f t="array" ref="M9">IFERROR(INDEX(GroupingFactor,MATCH(1,(N=$A9)*(KSI=M$1),0),1),"")</f>
        <v>0.79</v>
      </c>
      <c r="N9" s="1">
        <f t="array" ref="N9">IFERROR(INDEX(GroupingFactor,MATCH(1,(N=$A9)*(KSI=N$1),0),1),"")</f>
        <v>0.8</v>
      </c>
      <c r="O9" s="1">
        <f t="array" ref="O9">IFERROR(INDEX(GroupingFactor,MATCH(1,(N=$A9)*(KSI=O$1),0),1),"")</f>
        <v>0.8</v>
      </c>
      <c r="P9" s="1">
        <f t="array" ref="P9">IFERROR(INDEX(GroupingFactor,MATCH(1,(N=$A9)*(KSI=P$1),0),1),"")</f>
        <v>0.81</v>
      </c>
      <c r="Q9" s="1">
        <f t="array" ref="Q9">IFERROR(INDEX(GroupingFactor,MATCH(1,(N=$A9)*(KSI=Q$1),0),1),"")</f>
        <v>0.81</v>
      </c>
      <c r="R9" s="1">
        <f t="array" ref="R9">IFERROR(INDEX(GroupingFactor,MATCH(1,(N=$A9)*(KSI=R$1),0),1),"")</f>
        <v>0.82</v>
      </c>
      <c r="S9" s="1">
        <f t="array" ref="S9">IFERROR(INDEX(GroupingFactor,MATCH(1,(N=$A9)*(KSI=S$1),0),1),"")</f>
        <v>0.82</v>
      </c>
      <c r="T9" s="1">
        <f t="array" ref="T9">IFERROR(INDEX(GroupingFactor,MATCH(1,(N=$A9)*(KSI=T$1),0),1),"")</f>
        <v>0.82</v>
      </c>
      <c r="U9" s="1">
        <f t="array" ref="U9">IFERROR(INDEX(GroupingFactor,MATCH(1,(N=$A9)*(KSI=U$1),0),1),"")</f>
        <v>0.83</v>
      </c>
      <c r="V9" s="1">
        <f t="array" ref="V9">IFERROR(INDEX(GroupingFactor,MATCH(1,(N=$A9)*(KSI=V$1),0),1),"")</f>
        <v>0.83</v>
      </c>
      <c r="W9" s="1">
        <f t="array" ref="W9">IFERROR(INDEX(GroupingFactor,MATCH(1,(N=$A9)*(KSI=W$1),0),1),"")</f>
        <v>0.83</v>
      </c>
      <c r="X9" s="1">
        <f t="array" ref="X9">IFERROR(INDEX(GroupingFactor,MATCH(1,(N=$A9)*(KSI=X$1),0),1),"")</f>
        <v>0.84</v>
      </c>
      <c r="Y9" s="1">
        <f t="array" ref="Y9">IFERROR(INDEX(GroupingFactor,MATCH(1,(N=$A9)*(KSI=Y$1),0),1),"")</f>
        <v>0.84</v>
      </c>
      <c r="Z9" s="1">
        <f t="array" ref="Z9">IFERROR(INDEX(GroupingFactor,MATCH(1,(N=$A9)*(KSI=Z$1),0),1),"")</f>
        <v>0.84</v>
      </c>
      <c r="AA9" s="1" t="str">
        <f t="array" ref="AA9">IFERROR(INDEX(GroupingFactor,MATCH(1,(N=$A9)*(KSI=AA$1),0),1),"")</f>
        <v/>
      </c>
      <c r="AB9" s="1" t="str">
        <f t="array" ref="AB9">IFERROR(INDEX(GroupingFactor,MATCH(1,(N=$A9)*(KSI=AB$1),0),1),"")</f>
        <v/>
      </c>
      <c r="AC9" s="1" t="str">
        <f t="array" ref="AC9">IFERROR(INDEX(GroupingFactor,MATCH(1,(N=$A9)*(KSI=AC$1),0),1),"")</f>
        <v/>
      </c>
      <c r="AD9" s="1" t="str">
        <f t="array" ref="AD9">IFERROR(INDEX(GroupingFactor,MATCH(1,(N=$A9)*(KSI=AD$1),0),1),"")</f>
        <v/>
      </c>
      <c r="AE9" s="1" t="str">
        <f t="array" ref="AE9">IFERROR(INDEX(GroupingFactor,MATCH(1,(N=$A9)*(KSI=AE$1),0),1),"")</f>
        <v/>
      </c>
      <c r="AF9" s="1" t="str">
        <f t="array" ref="AF9">IFERROR(INDEX(GroupingFactor,MATCH(1,(N=$A9)*(KSI=AF$1),0),1),"")</f>
        <v/>
      </c>
      <c r="AG9" s="1" t="str">
        <f t="array" ref="AG9">IFERROR(INDEX(GroupingFactor,MATCH(1,(N=$A9)*(KSI=AG$1),0),1),"")</f>
        <v/>
      </c>
      <c r="AH9" s="1" t="str">
        <f t="array" ref="AH9">IFERROR(INDEX(GroupingFactor,MATCH(1,(N=$A9)*(KSI=AH$1),0),1),"")</f>
        <v/>
      </c>
      <c r="AI9" s="1" t="str">
        <f t="array" ref="AI9">IFERROR(INDEX(GroupingFactor,MATCH(1,(N=$A9)*(KSI=AI$1),0),1),"")</f>
        <v/>
      </c>
      <c r="AJ9" s="1" t="str">
        <f t="array" ref="AJ9">IFERROR(INDEX(GroupingFactor,MATCH(1,(N=$A9)*(KSI=AJ$1),0),1),"")</f>
        <v/>
      </c>
      <c r="AK9" s="1" t="str">
        <f t="array" ref="AK9">IFERROR(INDEX(GroupingFactor,MATCH(1,(N=$A9)*(KSI=AK$1),0),1),"")</f>
        <v/>
      </c>
      <c r="AL9" s="1" t="str">
        <f t="array" ref="AL9">IFERROR(INDEX(GroupingFactor,MATCH(1,(N=$A9)*(KSI=AL$1),0),1),"")</f>
        <v/>
      </c>
      <c r="AM9" s="1" t="str">
        <f t="array" ref="AM9">IFERROR(INDEX(GroupingFactor,MATCH(1,(N=$A9)*(KSI=AM$1),0),1),"")</f>
        <v/>
      </c>
      <c r="AN9" s="1" t="str">
        <f t="array" ref="AN9">IFERROR(INDEX(GroupingFactor,MATCH(1,(N=$A9)*(KSI=AN$1),0),1),"")</f>
        <v/>
      </c>
      <c r="AO9" s="1" t="str">
        <f t="array" ref="AO9">IFERROR(INDEX(GroupingFactor,MATCH(1,(N=$A9)*(KSI=AO$1),0),1),"")</f>
        <v/>
      </c>
      <c r="AP9" s="1" t="str">
        <f t="array" ref="AP9">IFERROR(INDEX(GroupingFactor,MATCH(1,(N=$A9)*(KSI=AP$1),0),1),"")</f>
        <v/>
      </c>
      <c r="AQ9" s="1" t="str">
        <f t="array" ref="AQ9">IFERROR(INDEX(GroupingFactor,MATCH(1,(N=$A9)*(KSI=AQ$1),0),1),"")</f>
        <v/>
      </c>
      <c r="AR9" s="1" t="str">
        <f t="array" ref="AR9">IFERROR(INDEX(GroupingFactor,MATCH(1,(N=$A9)*(KSI=AR$1),0),1),"")</f>
        <v/>
      </c>
      <c r="AS9" s="1" t="str">
        <f t="array" ref="AS9">IFERROR(INDEX(GroupingFactor,MATCH(1,(N=$A9)*(KSI=AS$1),0),1),"")</f>
        <v/>
      </c>
      <c r="AT9" s="1" t="str">
        <f t="array" ref="AT9">IFERROR(INDEX(GroupingFactor,MATCH(1,(N=$A9)*(KSI=AT$1),0),1),"")</f>
        <v/>
      </c>
      <c r="AU9" s="1" t="str">
        <f t="array" ref="AU9">IFERROR(INDEX(GroupingFactor,MATCH(1,(N=$A9)*(KSI=AU$1),0),1),"")</f>
        <v/>
      </c>
      <c r="AV9" s="1" t="str">
        <f t="array" ref="AV9">IFERROR(INDEX(GroupingFactor,MATCH(1,(N=$A9)*(KSI=AV$1),0),1),"")</f>
        <v/>
      </c>
      <c r="AW9" s="1" t="str">
        <f t="array" ref="AW9">IFERROR(INDEX(GroupingFactor,MATCH(1,(N=$A9)*(KSI=AW$1),0),1),"")</f>
        <v/>
      </c>
      <c r="AX9" s="1" t="str">
        <f t="array" ref="AX9">IFERROR(INDEX(GroupingFactor,MATCH(1,(N=$A9)*(KSI=AX$1),0),1),"")</f>
        <v/>
      </c>
    </row>
    <row r="10" spans="1:55" x14ac:dyDescent="0.25">
      <c r="A10" s="7">
        <f t="array" ref="A10">IFERROR(INDEX(N, MATCH(0,COUNTIF($A$1:A9, N), 0)), "")</f>
        <v>90</v>
      </c>
      <c r="B10" s="1">
        <f t="array" ref="B10">IFERROR(INDEX(GroupingFactor,MATCH(1,(N=$A10)*(KSI=B$1),0),1),"")</f>
        <v>0.53</v>
      </c>
      <c r="C10" s="1">
        <f t="array" ref="C10">IFERROR(INDEX(GroupingFactor,MATCH(1,(N=$A10)*(KSI=C$1),0),1),"")</f>
        <v>0.71</v>
      </c>
      <c r="D10" s="1">
        <f t="array" ref="D10">IFERROR(INDEX(GroupingFactor,MATCH(1,(N=$A10)*(KSI=D$1),0),1),"")</f>
        <v>0.76</v>
      </c>
      <c r="E10" s="1">
        <f t="array" ref="E10">IFERROR(INDEX(GroupingFactor,MATCH(1,(N=$A10)*(KSI=E$1),0),1),"")</f>
        <v>0.76</v>
      </c>
      <c r="F10" s="1">
        <f t="array" ref="F10">IFERROR(INDEX(GroupingFactor,MATCH(1,(N=$A10)*(KSI=F$1),0),1),"")</f>
        <v>0.77</v>
      </c>
      <c r="G10" s="1">
        <f t="array" ref="G10">IFERROR(INDEX(GroupingFactor,MATCH(1,(N=$A10)*(KSI=G$1),0),1),"")</f>
        <v>0.77</v>
      </c>
      <c r="H10" s="1">
        <f t="array" ref="H10">IFERROR(INDEX(GroupingFactor,MATCH(1,(N=$A10)*(KSI=H$1),0),1),"")</f>
        <v>0.78</v>
      </c>
      <c r="I10" s="1">
        <f t="array" ref="I10">IFERROR(INDEX(GroupingFactor,MATCH(1,(N=$A10)*(KSI=I$1),0),1),"")</f>
        <v>0.79</v>
      </c>
      <c r="J10" s="1">
        <f t="array" ref="J10">IFERROR(INDEX(GroupingFactor,MATCH(1,(N=$A10)*(KSI=J$1),0),1),"")</f>
        <v>0.79</v>
      </c>
      <c r="K10" s="1">
        <f t="array" ref="K10">IFERROR(INDEX(GroupingFactor,MATCH(1,(N=$A10)*(KSI=K$1),0),1),"")</f>
        <v>0.79</v>
      </c>
      <c r="L10" s="1">
        <f t="array" ref="L10">IFERROR(INDEX(GroupingFactor,MATCH(1,(N=$A10)*(KSI=L$1),0),1),"")</f>
        <v>0.79</v>
      </c>
      <c r="M10" s="1">
        <f t="array" ref="M10">IFERROR(INDEX(GroupingFactor,MATCH(1,(N=$A10)*(KSI=M$1),0),1),"")</f>
        <v>0.8</v>
      </c>
      <c r="N10" s="1">
        <f t="array" ref="N10">IFERROR(INDEX(GroupingFactor,MATCH(1,(N=$A10)*(KSI=N$1),0),1),"")</f>
        <v>0.8</v>
      </c>
      <c r="O10" s="1">
        <f t="array" ref="O10">IFERROR(INDEX(GroupingFactor,MATCH(1,(N=$A10)*(KSI=O$1),0),1),"")</f>
        <v>0.8</v>
      </c>
      <c r="P10" s="1">
        <f t="array" ref="P10">IFERROR(INDEX(GroupingFactor,MATCH(1,(N=$A10)*(KSI=P$1),0),1),"")</f>
        <v>0.81</v>
      </c>
      <c r="Q10" s="1">
        <f t="array" ref="Q10">IFERROR(INDEX(GroupingFactor,MATCH(1,(N=$A10)*(KSI=Q$1),0),1),"")</f>
        <v>0.81</v>
      </c>
      <c r="R10" s="1">
        <f t="array" ref="R10">IFERROR(INDEX(GroupingFactor,MATCH(1,(N=$A10)*(KSI=R$1),0),1),"")</f>
        <v>0.82</v>
      </c>
      <c r="S10" s="1">
        <f t="array" ref="S10">IFERROR(INDEX(GroupingFactor,MATCH(1,(N=$A10)*(KSI=S$1),0),1),"")</f>
        <v>0.82</v>
      </c>
      <c r="T10" s="1">
        <f t="array" ref="T10">IFERROR(INDEX(GroupingFactor,MATCH(1,(N=$A10)*(KSI=T$1),0),1),"")</f>
        <v>0.82</v>
      </c>
      <c r="U10" s="1">
        <f t="array" ref="U10">IFERROR(INDEX(GroupingFactor,MATCH(1,(N=$A10)*(KSI=U$1),0),1),"")</f>
        <v>0.83</v>
      </c>
      <c r="V10" s="1">
        <f t="array" ref="V10">IFERROR(INDEX(GroupingFactor,MATCH(1,(N=$A10)*(KSI=V$1),0),1),"")</f>
        <v>0.83</v>
      </c>
      <c r="W10" s="1">
        <f t="array" ref="W10">IFERROR(INDEX(GroupingFactor,MATCH(1,(N=$A10)*(KSI=W$1),0),1),"")</f>
        <v>0.84</v>
      </c>
      <c r="X10" s="1">
        <f t="array" ref="X10">IFERROR(INDEX(GroupingFactor,MATCH(1,(N=$A10)*(KSI=X$1),0),1),"")</f>
        <v>0.84</v>
      </c>
      <c r="Y10" s="1">
        <f t="array" ref="Y10">IFERROR(INDEX(GroupingFactor,MATCH(1,(N=$A10)*(KSI=Y$1),0),1),"")</f>
        <v>0.84</v>
      </c>
      <c r="Z10" s="1">
        <f t="array" ref="Z10">IFERROR(INDEX(GroupingFactor,MATCH(1,(N=$A10)*(KSI=Z$1),0),1),"")</f>
        <v>0.85</v>
      </c>
      <c r="AA10" s="1" t="str">
        <f t="array" ref="AA10">IFERROR(INDEX(GroupingFactor,MATCH(1,(N=$A10)*(KSI=AA$1),0),1),"")</f>
        <v/>
      </c>
      <c r="AB10" s="1" t="str">
        <f t="array" ref="AB10">IFERROR(INDEX(GroupingFactor,MATCH(1,(N=$A10)*(KSI=AB$1),0),1),"")</f>
        <v/>
      </c>
      <c r="AC10" s="1" t="str">
        <f t="array" ref="AC10">IFERROR(INDEX(GroupingFactor,MATCH(1,(N=$A10)*(KSI=AC$1),0),1),"")</f>
        <v/>
      </c>
      <c r="AD10" s="1" t="str">
        <f t="array" ref="AD10">IFERROR(INDEX(GroupingFactor,MATCH(1,(N=$A10)*(KSI=AD$1),0),1),"")</f>
        <v/>
      </c>
      <c r="AE10" s="1" t="str">
        <f t="array" ref="AE10">IFERROR(INDEX(GroupingFactor,MATCH(1,(N=$A10)*(KSI=AE$1),0),1),"")</f>
        <v/>
      </c>
      <c r="AF10" s="1" t="str">
        <f t="array" ref="AF10">IFERROR(INDEX(GroupingFactor,MATCH(1,(N=$A10)*(KSI=AF$1),0),1),"")</f>
        <v/>
      </c>
      <c r="AG10" s="1" t="str">
        <f t="array" ref="AG10">IFERROR(INDEX(GroupingFactor,MATCH(1,(N=$A10)*(KSI=AG$1),0),1),"")</f>
        <v/>
      </c>
      <c r="AH10" s="1" t="str">
        <f t="array" ref="AH10">IFERROR(INDEX(GroupingFactor,MATCH(1,(N=$A10)*(KSI=AH$1),0),1),"")</f>
        <v/>
      </c>
      <c r="AI10" s="1" t="str">
        <f t="array" ref="AI10">IFERROR(INDEX(GroupingFactor,MATCH(1,(N=$A10)*(KSI=AI$1),0),1),"")</f>
        <v/>
      </c>
      <c r="AJ10" s="1" t="str">
        <f t="array" ref="AJ10">IFERROR(INDEX(GroupingFactor,MATCH(1,(N=$A10)*(KSI=AJ$1),0),1),"")</f>
        <v/>
      </c>
      <c r="AK10" s="1" t="str">
        <f t="array" ref="AK10">IFERROR(INDEX(GroupingFactor,MATCH(1,(N=$A10)*(KSI=AK$1),0),1),"")</f>
        <v/>
      </c>
      <c r="AL10" s="1" t="str">
        <f t="array" ref="AL10">IFERROR(INDEX(GroupingFactor,MATCH(1,(N=$A10)*(KSI=AL$1),0),1),"")</f>
        <v/>
      </c>
      <c r="AM10" s="1" t="str">
        <f t="array" ref="AM10">IFERROR(INDEX(GroupingFactor,MATCH(1,(N=$A10)*(KSI=AM$1),0),1),"")</f>
        <v/>
      </c>
      <c r="AN10" s="1" t="str">
        <f t="array" ref="AN10">IFERROR(INDEX(GroupingFactor,MATCH(1,(N=$A10)*(KSI=AN$1),0),1),"")</f>
        <v/>
      </c>
      <c r="AO10" s="1" t="str">
        <f t="array" ref="AO10">IFERROR(INDEX(GroupingFactor,MATCH(1,(N=$A10)*(KSI=AO$1),0),1),"")</f>
        <v/>
      </c>
      <c r="AP10" s="1" t="str">
        <f t="array" ref="AP10">IFERROR(INDEX(GroupingFactor,MATCH(1,(N=$A10)*(KSI=AP$1),0),1),"")</f>
        <v/>
      </c>
      <c r="AQ10" s="1" t="str">
        <f t="array" ref="AQ10">IFERROR(INDEX(GroupingFactor,MATCH(1,(N=$A10)*(KSI=AQ$1),0),1),"")</f>
        <v/>
      </c>
      <c r="AR10" s="1" t="str">
        <f t="array" ref="AR10">IFERROR(INDEX(GroupingFactor,MATCH(1,(N=$A10)*(KSI=AR$1),0),1),"")</f>
        <v/>
      </c>
      <c r="AS10" s="1" t="str">
        <f t="array" ref="AS10">IFERROR(INDEX(GroupingFactor,MATCH(1,(N=$A10)*(KSI=AS$1),0),1),"")</f>
        <v/>
      </c>
      <c r="AT10" s="1" t="str">
        <f t="array" ref="AT10">IFERROR(INDEX(GroupingFactor,MATCH(1,(N=$A10)*(KSI=AT$1),0),1),"")</f>
        <v/>
      </c>
      <c r="AU10" s="1" t="str">
        <f t="array" ref="AU10">IFERROR(INDEX(GroupingFactor,MATCH(1,(N=$A10)*(KSI=AU$1),0),1),"")</f>
        <v/>
      </c>
      <c r="AV10" s="1" t="str">
        <f t="array" ref="AV10">IFERROR(INDEX(GroupingFactor,MATCH(1,(N=$A10)*(KSI=AV$1),0),1),"")</f>
        <v/>
      </c>
      <c r="AW10" s="1" t="str">
        <f t="array" ref="AW10">IFERROR(INDEX(GroupingFactor,MATCH(1,(N=$A10)*(KSI=AW$1),0),1),"")</f>
        <v/>
      </c>
      <c r="AX10" s="1" t="str">
        <f t="array" ref="AX10">IFERROR(INDEX(GroupingFactor,MATCH(1,(N=$A10)*(KSI=AX$1),0),1),"")</f>
        <v/>
      </c>
    </row>
    <row r="11" spans="1:55" x14ac:dyDescent="0.25">
      <c r="A11" s="7">
        <f t="array" ref="A11">IFERROR(INDEX(N, MATCH(0,COUNTIF($A$1:A10, N), 0)), "")</f>
        <v>100</v>
      </c>
      <c r="B11" s="1">
        <f t="array" ref="B11">IFERROR(INDEX(GroupingFactor,MATCH(1,(N=$A11)*(KSI=B$1),0),1),"")</f>
        <v>0.56999999999999995</v>
      </c>
      <c r="C11" s="1">
        <f t="array" ref="C11">IFERROR(INDEX(GroupingFactor,MATCH(1,(N=$A11)*(KSI=C$1),0),1),"")</f>
        <v>0.74</v>
      </c>
      <c r="D11" s="1">
        <f t="array" ref="D11">IFERROR(INDEX(GroupingFactor,MATCH(1,(N=$A11)*(KSI=D$1),0),1),"")</f>
        <v>0.75</v>
      </c>
      <c r="E11" s="1">
        <f t="array" ref="E11">IFERROR(INDEX(GroupingFactor,MATCH(1,(N=$A11)*(KSI=E$1),0),1),"")</f>
        <v>0.77</v>
      </c>
      <c r="F11" s="1">
        <f t="array" ref="F11">IFERROR(INDEX(GroupingFactor,MATCH(1,(N=$A11)*(KSI=F$1),0),1),"")</f>
        <v>0.77</v>
      </c>
      <c r="G11" s="1">
        <f t="array" ref="G11">IFERROR(INDEX(GroupingFactor,MATCH(1,(N=$A11)*(KSI=G$1),0),1),"")</f>
        <v>0.78</v>
      </c>
      <c r="H11" s="1">
        <f t="array" ref="H11">IFERROR(INDEX(GroupingFactor,MATCH(1,(N=$A11)*(KSI=H$1),0),1),"")</f>
        <v>0.78</v>
      </c>
      <c r="I11" s="1">
        <f t="array" ref="I11">IFERROR(INDEX(GroupingFactor,MATCH(1,(N=$A11)*(KSI=I$1),0),1),"")</f>
        <v>0.78</v>
      </c>
      <c r="J11" s="1">
        <f t="array" ref="J11">IFERROR(INDEX(GroupingFactor,MATCH(1,(N=$A11)*(KSI=J$1),0),1),"")</f>
        <v>0.79</v>
      </c>
      <c r="K11" s="1">
        <f t="array" ref="K11">IFERROR(INDEX(GroupingFactor,MATCH(1,(N=$A11)*(KSI=K$1),0),1),"")</f>
        <v>0.79</v>
      </c>
      <c r="L11" s="1">
        <f t="array" ref="L11">IFERROR(INDEX(GroupingFactor,MATCH(1,(N=$A11)*(KSI=L$1),0),1),"")</f>
        <v>0.79</v>
      </c>
      <c r="M11" s="1">
        <f t="array" ref="M11">IFERROR(INDEX(GroupingFactor,MATCH(1,(N=$A11)*(KSI=M$1),0),1),"")</f>
        <v>0.8</v>
      </c>
      <c r="N11" s="1">
        <f t="array" ref="N11">IFERROR(INDEX(GroupingFactor,MATCH(1,(N=$A11)*(KSI=N$1),0),1),"")</f>
        <v>0.8</v>
      </c>
      <c r="O11" s="1">
        <f t="array" ref="O11">IFERROR(INDEX(GroupingFactor,MATCH(1,(N=$A11)*(KSI=O$1),0),1),"")</f>
        <v>0.8</v>
      </c>
      <c r="P11" s="1">
        <f t="array" ref="P11">IFERROR(INDEX(GroupingFactor,MATCH(1,(N=$A11)*(KSI=P$1),0),1),"")</f>
        <v>0.81</v>
      </c>
      <c r="Q11" s="1">
        <f t="array" ref="Q11">IFERROR(INDEX(GroupingFactor,MATCH(1,(N=$A11)*(KSI=Q$1),0),1),"")</f>
        <v>0.81</v>
      </c>
      <c r="R11" s="1">
        <f t="array" ref="R11">IFERROR(INDEX(GroupingFactor,MATCH(1,(N=$A11)*(KSI=R$1),0),1),"")</f>
        <v>0.82</v>
      </c>
      <c r="S11" s="1">
        <f t="array" ref="S11">IFERROR(INDEX(GroupingFactor,MATCH(1,(N=$A11)*(KSI=S$1),0),1),"")</f>
        <v>0.82</v>
      </c>
      <c r="T11" s="1">
        <f t="array" ref="T11">IFERROR(INDEX(GroupingFactor,MATCH(1,(N=$A11)*(KSI=T$1),0),1),"")</f>
        <v>0.82</v>
      </c>
      <c r="U11" s="1">
        <f t="array" ref="U11">IFERROR(INDEX(GroupingFactor,MATCH(1,(N=$A11)*(KSI=U$1),0),1),"")</f>
        <v>0.83</v>
      </c>
      <c r="V11" s="1">
        <f t="array" ref="V11">IFERROR(INDEX(GroupingFactor,MATCH(1,(N=$A11)*(KSI=V$1),0),1),"")</f>
        <v>0.83</v>
      </c>
      <c r="W11" s="1">
        <f t="array" ref="W11">IFERROR(INDEX(GroupingFactor,MATCH(1,(N=$A11)*(KSI=W$1),0),1),"")</f>
        <v>0.84</v>
      </c>
      <c r="X11" s="1">
        <f t="array" ref="X11">IFERROR(INDEX(GroupingFactor,MATCH(1,(N=$A11)*(KSI=X$1),0),1),"")</f>
        <v>0.84</v>
      </c>
      <c r="Y11" s="1">
        <f t="array" ref="Y11">IFERROR(INDEX(GroupingFactor,MATCH(1,(N=$A11)*(KSI=Y$1),0),1),"")</f>
        <v>0.84</v>
      </c>
      <c r="Z11" s="1">
        <f t="array" ref="Z11">IFERROR(INDEX(GroupingFactor,MATCH(1,(N=$A11)*(KSI=Z$1),0),1),"")</f>
        <v>0.85</v>
      </c>
      <c r="AA11" s="1" t="str">
        <f t="array" ref="AA11">IFERROR(INDEX(GroupingFactor,MATCH(1,(N=$A11)*(KSI=AA$1),0),1),"")</f>
        <v/>
      </c>
      <c r="AB11" s="1" t="str">
        <f t="array" ref="AB11">IFERROR(INDEX(GroupingFactor,MATCH(1,(N=$A11)*(KSI=AB$1),0),1),"")</f>
        <v/>
      </c>
      <c r="AC11" s="1" t="str">
        <f t="array" ref="AC11">IFERROR(INDEX(GroupingFactor,MATCH(1,(N=$A11)*(KSI=AC$1),0),1),"")</f>
        <v/>
      </c>
      <c r="AD11" s="1" t="str">
        <f t="array" ref="AD11">IFERROR(INDEX(GroupingFactor,MATCH(1,(N=$A11)*(KSI=AD$1),0),1),"")</f>
        <v/>
      </c>
      <c r="AE11" s="1" t="str">
        <f t="array" ref="AE11">IFERROR(INDEX(GroupingFactor,MATCH(1,(N=$A11)*(KSI=AE$1),0),1),"")</f>
        <v/>
      </c>
      <c r="AF11" s="1" t="str">
        <f t="array" ref="AF11">IFERROR(INDEX(GroupingFactor,MATCH(1,(N=$A11)*(KSI=AF$1),0),1),"")</f>
        <v/>
      </c>
      <c r="AG11" s="1" t="str">
        <f t="array" ref="AG11">IFERROR(INDEX(GroupingFactor,MATCH(1,(N=$A11)*(KSI=AG$1),0),1),"")</f>
        <v/>
      </c>
      <c r="AH11" s="1" t="str">
        <f t="array" ref="AH11">IFERROR(INDEX(GroupingFactor,MATCH(1,(N=$A11)*(KSI=AH$1),0),1),"")</f>
        <v/>
      </c>
      <c r="AI11" s="1" t="str">
        <f t="array" ref="AI11">IFERROR(INDEX(GroupingFactor,MATCH(1,(N=$A11)*(KSI=AI$1),0),1),"")</f>
        <v/>
      </c>
      <c r="AJ11" s="1" t="str">
        <f t="array" ref="AJ11">IFERROR(INDEX(GroupingFactor,MATCH(1,(N=$A11)*(KSI=AJ$1),0),1),"")</f>
        <v/>
      </c>
      <c r="AK11" s="1" t="str">
        <f t="array" ref="AK11">IFERROR(INDEX(GroupingFactor,MATCH(1,(N=$A11)*(KSI=AK$1),0),1),"")</f>
        <v/>
      </c>
      <c r="AL11" s="1" t="str">
        <f t="array" ref="AL11">IFERROR(INDEX(GroupingFactor,MATCH(1,(N=$A11)*(KSI=AL$1),0),1),"")</f>
        <v/>
      </c>
      <c r="AM11" s="1" t="str">
        <f t="array" ref="AM11">IFERROR(INDEX(GroupingFactor,MATCH(1,(N=$A11)*(KSI=AM$1),0),1),"")</f>
        <v/>
      </c>
      <c r="AN11" s="1" t="str">
        <f t="array" ref="AN11">IFERROR(INDEX(GroupingFactor,MATCH(1,(N=$A11)*(KSI=AN$1),0),1),"")</f>
        <v/>
      </c>
      <c r="AO11" s="1" t="str">
        <f t="array" ref="AO11">IFERROR(INDEX(GroupingFactor,MATCH(1,(N=$A11)*(KSI=AO$1),0),1),"")</f>
        <v/>
      </c>
      <c r="AP11" s="1" t="str">
        <f t="array" ref="AP11">IFERROR(INDEX(GroupingFactor,MATCH(1,(N=$A11)*(KSI=AP$1),0),1),"")</f>
        <v/>
      </c>
      <c r="AQ11" s="1" t="str">
        <f t="array" ref="AQ11">IFERROR(INDEX(GroupingFactor,MATCH(1,(N=$A11)*(KSI=AQ$1),0),1),"")</f>
        <v/>
      </c>
      <c r="AR11" s="1" t="str">
        <f t="array" ref="AR11">IFERROR(INDEX(GroupingFactor,MATCH(1,(N=$A11)*(KSI=AR$1),0),1),"")</f>
        <v/>
      </c>
      <c r="AS11" s="1" t="str">
        <f t="array" ref="AS11">IFERROR(INDEX(GroupingFactor,MATCH(1,(N=$A11)*(KSI=AS$1),0),1),"")</f>
        <v/>
      </c>
      <c r="AT11" s="1" t="str">
        <f t="array" ref="AT11">IFERROR(INDEX(GroupingFactor,MATCH(1,(N=$A11)*(KSI=AT$1),0),1),"")</f>
        <v/>
      </c>
      <c r="AU11" s="1" t="str">
        <f t="array" ref="AU11">IFERROR(INDEX(GroupingFactor,MATCH(1,(N=$A11)*(KSI=AU$1),0),1),"")</f>
        <v/>
      </c>
      <c r="AV11" s="1" t="str">
        <f t="array" ref="AV11">IFERROR(INDEX(GroupingFactor,MATCH(1,(N=$A11)*(KSI=AV$1),0),1),"")</f>
        <v/>
      </c>
      <c r="AW11" s="1" t="str">
        <f t="array" ref="AW11">IFERROR(INDEX(GroupingFactor,MATCH(1,(N=$A11)*(KSI=AW$1),0),1),"")</f>
        <v/>
      </c>
      <c r="AX11" s="1" t="str">
        <f t="array" ref="AX11">IFERROR(INDEX(GroupingFactor,MATCH(1,(N=$A11)*(KSI=AX$1),0),1),"")</f>
        <v/>
      </c>
    </row>
    <row r="12" spans="1:55" x14ac:dyDescent="0.25">
      <c r="A12" s="7">
        <f t="array" ref="A12">IFERROR(INDEX(N, MATCH(0,COUNTIF($A$1:A11, N), 0)), "")</f>
        <v>110</v>
      </c>
      <c r="B12" s="1">
        <f t="array" ref="B12">IFERROR(INDEX(GroupingFactor,MATCH(1,(N=$A12)*(KSI=B$1),0),1),"")</f>
        <v>0.59</v>
      </c>
      <c r="C12" s="1">
        <f t="array" ref="C12">IFERROR(INDEX(GroupingFactor,MATCH(1,(N=$A12)*(KSI=C$1),0),1),"")</f>
        <v>0.75</v>
      </c>
      <c r="D12" s="1">
        <f t="array" ref="D12">IFERROR(INDEX(GroupingFactor,MATCH(1,(N=$A12)*(KSI=D$1),0),1),"")</f>
        <v>0.76</v>
      </c>
      <c r="E12" s="1">
        <f t="array" ref="E12">IFERROR(INDEX(GroupingFactor,MATCH(1,(N=$A12)*(KSI=E$1),0),1),"")</f>
        <v>0.77</v>
      </c>
      <c r="F12" s="1">
        <f t="array" ref="F12">IFERROR(INDEX(GroupingFactor,MATCH(1,(N=$A12)*(KSI=F$1),0),1),"")</f>
        <v>0.77</v>
      </c>
      <c r="G12" s="1">
        <f t="array" ref="G12">IFERROR(INDEX(GroupingFactor,MATCH(1,(N=$A12)*(KSI=G$1),0),1),"")</f>
        <v>0.77</v>
      </c>
      <c r="H12" s="1">
        <f t="array" ref="H12">IFERROR(INDEX(GroupingFactor,MATCH(1,(N=$A12)*(KSI=H$1),0),1),"")</f>
        <v>0.78</v>
      </c>
      <c r="I12" s="1">
        <f t="array" ref="I12">IFERROR(INDEX(GroupingFactor,MATCH(1,(N=$A12)*(KSI=I$1),0),1),"")</f>
        <v>0.78</v>
      </c>
      <c r="J12" s="1">
        <f t="array" ref="J12">IFERROR(INDEX(GroupingFactor,MATCH(1,(N=$A12)*(KSI=J$1),0),1),"")</f>
        <v>0.79</v>
      </c>
      <c r="K12" s="1">
        <f t="array" ref="K12">IFERROR(INDEX(GroupingFactor,MATCH(1,(N=$A12)*(KSI=K$1),0),1),"")</f>
        <v>0.79</v>
      </c>
      <c r="L12" s="1">
        <f t="array" ref="L12">IFERROR(INDEX(GroupingFactor,MATCH(1,(N=$A12)*(KSI=L$1),0),1),"")</f>
        <v>0.79</v>
      </c>
      <c r="M12" s="1">
        <f t="array" ref="M12">IFERROR(INDEX(GroupingFactor,MATCH(1,(N=$A12)*(KSI=M$1),0),1),"")</f>
        <v>0.8</v>
      </c>
      <c r="N12" s="1">
        <f t="array" ref="N12">IFERROR(INDEX(GroupingFactor,MATCH(1,(N=$A12)*(KSI=N$1),0),1),"")</f>
        <v>0.8</v>
      </c>
      <c r="O12" s="1">
        <f t="array" ref="O12">IFERROR(INDEX(GroupingFactor,MATCH(1,(N=$A12)*(KSI=O$1),0),1),"")</f>
        <v>0.8</v>
      </c>
      <c r="P12" s="1">
        <f t="array" ref="P12">IFERROR(INDEX(GroupingFactor,MATCH(1,(N=$A12)*(KSI=P$1),0),1),"")</f>
        <v>0.81</v>
      </c>
      <c r="Q12" s="1">
        <f t="array" ref="Q12">IFERROR(INDEX(GroupingFactor,MATCH(1,(N=$A12)*(KSI=Q$1),0),1),"")</f>
        <v>0.81</v>
      </c>
      <c r="R12" s="1">
        <f t="array" ref="R12">IFERROR(INDEX(GroupingFactor,MATCH(1,(N=$A12)*(KSI=R$1),0),1),"")</f>
        <v>0.81</v>
      </c>
      <c r="S12" s="1">
        <f t="array" ref="S12">IFERROR(INDEX(GroupingFactor,MATCH(1,(N=$A12)*(KSI=S$1),0),1),"")</f>
        <v>0.82</v>
      </c>
      <c r="T12" s="1">
        <f t="array" ref="T12">IFERROR(INDEX(GroupingFactor,MATCH(1,(N=$A12)*(KSI=T$1),0),1),"")</f>
        <v>0.82</v>
      </c>
      <c r="U12" s="1">
        <f t="array" ref="U12">IFERROR(INDEX(GroupingFactor,MATCH(1,(N=$A12)*(KSI=U$1),0),1),"")</f>
        <v>0.83</v>
      </c>
      <c r="V12" s="1">
        <f t="array" ref="V12">IFERROR(INDEX(GroupingFactor,MATCH(1,(N=$A12)*(KSI=V$1),0),1),"")</f>
        <v>0.83</v>
      </c>
      <c r="W12" s="1">
        <f t="array" ref="W12">IFERROR(INDEX(GroupingFactor,MATCH(1,(N=$A12)*(KSI=W$1),0),1),"")</f>
        <v>0.83</v>
      </c>
      <c r="X12" s="1">
        <f t="array" ref="X12">IFERROR(INDEX(GroupingFactor,MATCH(1,(N=$A12)*(KSI=X$1),0),1),"")</f>
        <v>0.84</v>
      </c>
      <c r="Y12" s="1">
        <f t="array" ref="Y12">IFERROR(INDEX(GroupingFactor,MATCH(1,(N=$A12)*(KSI=Y$1),0),1),"")</f>
        <v>0.84</v>
      </c>
      <c r="Z12" s="1">
        <f t="array" ref="Z12">IFERROR(INDEX(GroupingFactor,MATCH(1,(N=$A12)*(KSI=Z$1),0),1),"")</f>
        <v>0.85</v>
      </c>
      <c r="AA12" s="1" t="str">
        <f t="array" ref="AA12">IFERROR(INDEX(GroupingFactor,MATCH(1,(N=$A12)*(KSI=AA$1),0),1),"")</f>
        <v/>
      </c>
      <c r="AB12" s="1" t="str">
        <f t="array" ref="AB12">IFERROR(INDEX(GroupingFactor,MATCH(1,(N=$A12)*(KSI=AB$1),0),1),"")</f>
        <v/>
      </c>
      <c r="AC12" s="1" t="str">
        <f t="array" ref="AC12">IFERROR(INDEX(GroupingFactor,MATCH(1,(N=$A12)*(KSI=AC$1),0),1),"")</f>
        <v/>
      </c>
      <c r="AD12" s="1" t="str">
        <f t="array" ref="AD12">IFERROR(INDEX(GroupingFactor,MATCH(1,(N=$A12)*(KSI=AD$1),0),1),"")</f>
        <v/>
      </c>
      <c r="AE12" s="1" t="str">
        <f t="array" ref="AE12">IFERROR(INDEX(GroupingFactor,MATCH(1,(N=$A12)*(KSI=AE$1),0),1),"")</f>
        <v/>
      </c>
      <c r="AF12" s="1" t="str">
        <f t="array" ref="AF12">IFERROR(INDEX(GroupingFactor,MATCH(1,(N=$A12)*(KSI=AF$1),0),1),"")</f>
        <v/>
      </c>
      <c r="AG12" s="1" t="str">
        <f t="array" ref="AG12">IFERROR(INDEX(GroupingFactor,MATCH(1,(N=$A12)*(KSI=AG$1),0),1),"")</f>
        <v/>
      </c>
      <c r="AH12" s="1" t="str">
        <f t="array" ref="AH12">IFERROR(INDEX(GroupingFactor,MATCH(1,(N=$A12)*(KSI=AH$1),0),1),"")</f>
        <v/>
      </c>
      <c r="AI12" s="1" t="str">
        <f t="array" ref="AI12">IFERROR(INDEX(GroupingFactor,MATCH(1,(N=$A12)*(KSI=AI$1),0),1),"")</f>
        <v/>
      </c>
      <c r="AJ12" s="1" t="str">
        <f t="array" ref="AJ12">IFERROR(INDEX(GroupingFactor,MATCH(1,(N=$A12)*(KSI=AJ$1),0),1),"")</f>
        <v/>
      </c>
      <c r="AK12" s="1" t="str">
        <f t="array" ref="AK12">IFERROR(INDEX(GroupingFactor,MATCH(1,(N=$A12)*(KSI=AK$1),0),1),"")</f>
        <v/>
      </c>
      <c r="AL12" s="1" t="str">
        <f t="array" ref="AL12">IFERROR(INDEX(GroupingFactor,MATCH(1,(N=$A12)*(KSI=AL$1),0),1),"")</f>
        <v/>
      </c>
      <c r="AM12" s="1" t="str">
        <f t="array" ref="AM12">IFERROR(INDEX(GroupingFactor,MATCH(1,(N=$A12)*(KSI=AM$1),0),1),"")</f>
        <v/>
      </c>
      <c r="AN12" s="1" t="str">
        <f t="array" ref="AN12">IFERROR(INDEX(GroupingFactor,MATCH(1,(N=$A12)*(KSI=AN$1),0),1),"")</f>
        <v/>
      </c>
      <c r="AO12" s="1" t="str">
        <f t="array" ref="AO12">IFERROR(INDEX(GroupingFactor,MATCH(1,(N=$A12)*(KSI=AO$1),0),1),"")</f>
        <v/>
      </c>
      <c r="AP12" s="1" t="str">
        <f t="array" ref="AP12">IFERROR(INDEX(GroupingFactor,MATCH(1,(N=$A12)*(KSI=AP$1),0),1),"")</f>
        <v/>
      </c>
      <c r="AQ12" s="1" t="str">
        <f t="array" ref="AQ12">IFERROR(INDEX(GroupingFactor,MATCH(1,(N=$A12)*(KSI=AQ$1),0),1),"")</f>
        <v/>
      </c>
      <c r="AR12" s="1" t="str">
        <f t="array" ref="AR12">IFERROR(INDEX(GroupingFactor,MATCH(1,(N=$A12)*(KSI=AR$1),0),1),"")</f>
        <v/>
      </c>
      <c r="AS12" s="1" t="str">
        <f t="array" ref="AS12">IFERROR(INDEX(GroupingFactor,MATCH(1,(N=$A12)*(KSI=AS$1),0),1),"")</f>
        <v/>
      </c>
      <c r="AT12" s="1" t="str">
        <f t="array" ref="AT12">IFERROR(INDEX(GroupingFactor,MATCH(1,(N=$A12)*(KSI=AT$1),0),1),"")</f>
        <v/>
      </c>
      <c r="AU12" s="1" t="str">
        <f t="array" ref="AU12">IFERROR(INDEX(GroupingFactor,MATCH(1,(N=$A12)*(KSI=AU$1),0),1),"")</f>
        <v/>
      </c>
      <c r="AV12" s="1" t="str">
        <f t="array" ref="AV12">IFERROR(INDEX(GroupingFactor,MATCH(1,(N=$A12)*(KSI=AV$1),0),1),"")</f>
        <v/>
      </c>
      <c r="AW12" s="1" t="str">
        <f t="array" ref="AW12">IFERROR(INDEX(GroupingFactor,MATCH(1,(N=$A12)*(KSI=AW$1),0),1),"")</f>
        <v/>
      </c>
      <c r="AX12" s="1" t="str">
        <f t="array" ref="AX12">IFERROR(INDEX(GroupingFactor,MATCH(1,(N=$A12)*(KSI=AX$1),0),1),"")</f>
        <v/>
      </c>
    </row>
    <row r="13" spans="1:55" x14ac:dyDescent="0.25">
      <c r="A13" s="7">
        <f t="array" ref="A13">IFERROR(INDEX(N, MATCH(0,COUNTIF($A$1:A12, N), 0)), "")</f>
        <v>120</v>
      </c>
      <c r="B13" s="1">
        <f t="array" ref="B13">IFERROR(INDEX(GroupingFactor,MATCH(1,(N=$A13)*(KSI=B$1),0),1),"")</f>
        <v>0.65</v>
      </c>
      <c r="C13" s="1">
        <f t="array" ref="C13">IFERROR(INDEX(GroupingFactor,MATCH(1,(N=$A13)*(KSI=C$1),0),1),"")</f>
        <v>0.74</v>
      </c>
      <c r="D13" s="1">
        <f t="array" ref="D13">IFERROR(INDEX(GroupingFactor,MATCH(1,(N=$A13)*(KSI=D$1),0),1),"")</f>
        <v>0.76</v>
      </c>
      <c r="E13" s="1">
        <f t="array" ref="E13">IFERROR(INDEX(GroupingFactor,MATCH(1,(N=$A13)*(KSI=E$1),0),1),"")</f>
        <v>0.77</v>
      </c>
      <c r="F13" s="1">
        <f t="array" ref="F13">IFERROR(INDEX(GroupingFactor,MATCH(1,(N=$A13)*(KSI=F$1),0),1),"")</f>
        <v>0.77</v>
      </c>
      <c r="G13" s="1">
        <f t="array" ref="G13">IFERROR(INDEX(GroupingFactor,MATCH(1,(N=$A13)*(KSI=G$1),0),1),"")</f>
        <v>0.78</v>
      </c>
      <c r="H13" s="1">
        <f t="array" ref="H13">IFERROR(INDEX(GroupingFactor,MATCH(1,(N=$A13)*(KSI=H$1),0),1),"")</f>
        <v>0.78</v>
      </c>
      <c r="I13" s="1">
        <f t="array" ref="I13">IFERROR(INDEX(GroupingFactor,MATCH(1,(N=$A13)*(KSI=I$1),0),1),"")</f>
        <v>0.78</v>
      </c>
      <c r="J13" s="1">
        <f t="array" ref="J13">IFERROR(INDEX(GroupingFactor,MATCH(1,(N=$A13)*(KSI=J$1),0),1),"")</f>
        <v>0.78</v>
      </c>
      <c r="K13" s="1">
        <f t="array" ref="K13">IFERROR(INDEX(GroupingFactor,MATCH(1,(N=$A13)*(KSI=K$1),0),1),"")</f>
        <v>0.79</v>
      </c>
      <c r="L13" s="1">
        <f t="array" ref="L13">IFERROR(INDEX(GroupingFactor,MATCH(1,(N=$A13)*(KSI=L$1),0),1),"")</f>
        <v>0.79</v>
      </c>
      <c r="M13" s="1">
        <f t="array" ref="M13">IFERROR(INDEX(GroupingFactor,MATCH(1,(N=$A13)*(KSI=M$1),0),1),"")</f>
        <v>0.8</v>
      </c>
      <c r="N13" s="1">
        <f t="array" ref="N13">IFERROR(INDEX(GroupingFactor,MATCH(1,(N=$A13)*(KSI=N$1),0),1),"")</f>
        <v>0.8</v>
      </c>
      <c r="O13" s="1">
        <f t="array" ref="O13">IFERROR(INDEX(GroupingFactor,MATCH(1,(N=$A13)*(KSI=O$1),0),1),"")</f>
        <v>0.81</v>
      </c>
      <c r="P13" s="1">
        <f t="array" ref="P13">IFERROR(INDEX(GroupingFactor,MATCH(1,(N=$A13)*(KSI=P$1),0),1),"")</f>
        <v>0.81</v>
      </c>
      <c r="Q13" s="1">
        <f t="array" ref="Q13">IFERROR(INDEX(GroupingFactor,MATCH(1,(N=$A13)*(KSI=Q$1),0),1),"")</f>
        <v>0.81</v>
      </c>
      <c r="R13" s="1">
        <f t="array" ref="R13">IFERROR(INDEX(GroupingFactor,MATCH(1,(N=$A13)*(KSI=R$1),0),1),"")</f>
        <v>0.82</v>
      </c>
      <c r="S13" s="1">
        <f t="array" ref="S13">IFERROR(INDEX(GroupingFactor,MATCH(1,(N=$A13)*(KSI=S$1),0),1),"")</f>
        <v>0.82</v>
      </c>
      <c r="T13" s="1">
        <f t="array" ref="T13">IFERROR(INDEX(GroupingFactor,MATCH(1,(N=$A13)*(KSI=T$1),0),1),"")</f>
        <v>0.82</v>
      </c>
      <c r="U13" s="1">
        <f t="array" ref="U13">IFERROR(INDEX(GroupingFactor,MATCH(1,(N=$A13)*(KSI=U$1),0),1),"")</f>
        <v>0.83</v>
      </c>
      <c r="V13" s="1">
        <f t="array" ref="V13">IFERROR(INDEX(GroupingFactor,MATCH(1,(N=$A13)*(KSI=V$1),0),1),"")</f>
        <v>0.83</v>
      </c>
      <c r="W13" s="1">
        <f t="array" ref="W13">IFERROR(INDEX(GroupingFactor,MATCH(1,(N=$A13)*(KSI=W$1),0),1),"")</f>
        <v>0.83</v>
      </c>
      <c r="X13" s="1">
        <f t="array" ref="X13">IFERROR(INDEX(GroupingFactor,MATCH(1,(N=$A13)*(KSI=X$1),0),1),"")</f>
        <v>0.84</v>
      </c>
      <c r="Y13" s="1">
        <f t="array" ref="Y13">IFERROR(INDEX(GroupingFactor,MATCH(1,(N=$A13)*(KSI=Y$1),0),1),"")</f>
        <v>0.84</v>
      </c>
      <c r="Z13" s="1">
        <f t="array" ref="Z13">IFERROR(INDEX(GroupingFactor,MATCH(1,(N=$A13)*(KSI=Z$1),0),1),"")</f>
        <v>0.85</v>
      </c>
      <c r="AA13" s="1" t="str">
        <f t="array" ref="AA13">IFERROR(INDEX(GroupingFactor,MATCH(1,(N=$A13)*(KSI=AA$1),0),1),"")</f>
        <v/>
      </c>
      <c r="AB13" s="1" t="str">
        <f t="array" ref="AB13">IFERROR(INDEX(GroupingFactor,MATCH(1,(N=$A13)*(KSI=AB$1),0),1),"")</f>
        <v/>
      </c>
      <c r="AC13" s="1" t="str">
        <f t="array" ref="AC13">IFERROR(INDEX(GroupingFactor,MATCH(1,(N=$A13)*(KSI=AC$1),0),1),"")</f>
        <v/>
      </c>
      <c r="AD13" s="1" t="str">
        <f t="array" ref="AD13">IFERROR(INDEX(GroupingFactor,MATCH(1,(N=$A13)*(KSI=AD$1),0),1),"")</f>
        <v/>
      </c>
      <c r="AE13" s="1" t="str">
        <f t="array" ref="AE13">IFERROR(INDEX(GroupingFactor,MATCH(1,(N=$A13)*(KSI=AE$1),0),1),"")</f>
        <v/>
      </c>
      <c r="AF13" s="1" t="str">
        <f t="array" ref="AF13">IFERROR(INDEX(GroupingFactor,MATCH(1,(N=$A13)*(KSI=AF$1),0),1),"")</f>
        <v/>
      </c>
      <c r="AG13" s="1" t="str">
        <f t="array" ref="AG13">IFERROR(INDEX(GroupingFactor,MATCH(1,(N=$A13)*(KSI=AG$1),0),1),"")</f>
        <v/>
      </c>
      <c r="AH13" s="1" t="str">
        <f t="array" ref="AH13">IFERROR(INDEX(GroupingFactor,MATCH(1,(N=$A13)*(KSI=AH$1),0),1),"")</f>
        <v/>
      </c>
      <c r="AI13" s="1" t="str">
        <f t="array" ref="AI13">IFERROR(INDEX(GroupingFactor,MATCH(1,(N=$A13)*(KSI=AI$1),0),1),"")</f>
        <v/>
      </c>
      <c r="AJ13" s="1" t="str">
        <f t="array" ref="AJ13">IFERROR(INDEX(GroupingFactor,MATCH(1,(N=$A13)*(KSI=AJ$1),0),1),"")</f>
        <v/>
      </c>
      <c r="AK13" s="1" t="str">
        <f t="array" ref="AK13">IFERROR(INDEX(GroupingFactor,MATCH(1,(N=$A13)*(KSI=AK$1),0),1),"")</f>
        <v/>
      </c>
      <c r="AL13" s="1" t="str">
        <f t="array" ref="AL13">IFERROR(INDEX(GroupingFactor,MATCH(1,(N=$A13)*(KSI=AL$1),0),1),"")</f>
        <v/>
      </c>
      <c r="AM13" s="1" t="str">
        <f t="array" ref="AM13">IFERROR(INDEX(GroupingFactor,MATCH(1,(N=$A13)*(KSI=AM$1),0),1),"")</f>
        <v/>
      </c>
      <c r="AN13" s="1" t="str">
        <f t="array" ref="AN13">IFERROR(INDEX(GroupingFactor,MATCH(1,(N=$A13)*(KSI=AN$1),0),1),"")</f>
        <v/>
      </c>
      <c r="AO13" s="1" t="str">
        <f t="array" ref="AO13">IFERROR(INDEX(GroupingFactor,MATCH(1,(N=$A13)*(KSI=AO$1),0),1),"")</f>
        <v/>
      </c>
      <c r="AP13" s="1" t="str">
        <f t="array" ref="AP13">IFERROR(INDEX(GroupingFactor,MATCH(1,(N=$A13)*(KSI=AP$1),0),1),"")</f>
        <v/>
      </c>
      <c r="AQ13" s="1" t="str">
        <f t="array" ref="AQ13">IFERROR(INDEX(GroupingFactor,MATCH(1,(N=$A13)*(KSI=AQ$1),0),1),"")</f>
        <v/>
      </c>
      <c r="AR13" s="1" t="str">
        <f t="array" ref="AR13">IFERROR(INDEX(GroupingFactor,MATCH(1,(N=$A13)*(KSI=AR$1),0),1),"")</f>
        <v/>
      </c>
      <c r="AS13" s="1" t="str">
        <f t="array" ref="AS13">IFERROR(INDEX(GroupingFactor,MATCH(1,(N=$A13)*(KSI=AS$1),0),1),"")</f>
        <v/>
      </c>
      <c r="AT13" s="1" t="str">
        <f t="array" ref="AT13">IFERROR(INDEX(GroupingFactor,MATCH(1,(N=$A13)*(KSI=AT$1),0),1),"")</f>
        <v/>
      </c>
      <c r="AU13" s="1" t="str">
        <f t="array" ref="AU13">IFERROR(INDEX(GroupingFactor,MATCH(1,(N=$A13)*(KSI=AU$1),0),1),"")</f>
        <v/>
      </c>
      <c r="AV13" s="1" t="str">
        <f t="array" ref="AV13">IFERROR(INDEX(GroupingFactor,MATCH(1,(N=$A13)*(KSI=AV$1),0),1),"")</f>
        <v/>
      </c>
      <c r="AW13" s="1" t="str">
        <f t="array" ref="AW13">IFERROR(INDEX(GroupingFactor,MATCH(1,(N=$A13)*(KSI=AW$1),0),1),"")</f>
        <v/>
      </c>
      <c r="AX13" s="1" t="str">
        <f t="array" ref="AX13">IFERROR(INDEX(GroupingFactor,MATCH(1,(N=$A13)*(KSI=AX$1),0),1),"")</f>
        <v/>
      </c>
    </row>
    <row r="14" spans="1:55" x14ac:dyDescent="0.25">
      <c r="A14" s="7">
        <f t="array" ref="A14">IFERROR(INDEX(N, MATCH(0,COUNTIF($A$1:A13, N), 0)), "")</f>
        <v>130</v>
      </c>
      <c r="B14" s="1">
        <f t="array" ref="B14">IFERROR(INDEX(GroupingFactor,MATCH(1,(N=$A14)*(KSI=B$1),0),1),"")</f>
        <v>0.66</v>
      </c>
      <c r="C14" s="1">
        <f t="array" ref="C14">IFERROR(INDEX(GroupingFactor,MATCH(1,(N=$A14)*(KSI=C$1),0),1),"")</f>
        <v>0.75</v>
      </c>
      <c r="D14" s="1">
        <f t="array" ref="D14">IFERROR(INDEX(GroupingFactor,MATCH(1,(N=$A14)*(KSI=D$1),0),1),"")</f>
        <v>0.76</v>
      </c>
      <c r="E14" s="1">
        <f t="array" ref="E14">IFERROR(INDEX(GroupingFactor,MATCH(1,(N=$A14)*(KSI=E$1),0),1),"")</f>
        <v>0.77</v>
      </c>
      <c r="F14" s="1">
        <f t="array" ref="F14">IFERROR(INDEX(GroupingFactor,MATCH(1,(N=$A14)*(KSI=F$1),0),1),"")</f>
        <v>0.77</v>
      </c>
      <c r="G14" s="1">
        <f t="array" ref="G14">IFERROR(INDEX(GroupingFactor,MATCH(1,(N=$A14)*(KSI=G$1),0),1),"")</f>
        <v>0.77</v>
      </c>
      <c r="H14" s="1">
        <f t="array" ref="H14">IFERROR(INDEX(GroupingFactor,MATCH(1,(N=$A14)*(KSI=H$1),0),1),"")</f>
        <v>0.78</v>
      </c>
      <c r="I14" s="1">
        <f t="array" ref="I14">IFERROR(INDEX(GroupingFactor,MATCH(1,(N=$A14)*(KSI=I$1),0),1),"")</f>
        <v>0.78</v>
      </c>
      <c r="J14" s="1">
        <f t="array" ref="J14">IFERROR(INDEX(GroupingFactor,MATCH(1,(N=$A14)*(KSI=J$1),0),1),"")</f>
        <v>0.78</v>
      </c>
      <c r="K14" s="1">
        <f t="array" ref="K14">IFERROR(INDEX(GroupingFactor,MATCH(1,(N=$A14)*(KSI=K$1),0),1),"")</f>
        <v>0.79</v>
      </c>
      <c r="L14" s="1">
        <f t="array" ref="L14">IFERROR(INDEX(GroupingFactor,MATCH(1,(N=$A14)*(KSI=L$1),0),1),"")</f>
        <v>0.79</v>
      </c>
      <c r="M14" s="1">
        <f t="array" ref="M14">IFERROR(INDEX(GroupingFactor,MATCH(1,(N=$A14)*(KSI=M$1),0),1),"")</f>
        <v>0.8</v>
      </c>
      <c r="N14" s="1">
        <f t="array" ref="N14">IFERROR(INDEX(GroupingFactor,MATCH(1,(N=$A14)*(KSI=N$1),0),1),"")</f>
        <v>0.8</v>
      </c>
      <c r="O14" s="1">
        <f t="array" ref="O14">IFERROR(INDEX(GroupingFactor,MATCH(1,(N=$A14)*(KSI=O$1),0),1),"")</f>
        <v>0.8</v>
      </c>
      <c r="P14" s="1">
        <f t="array" ref="P14">IFERROR(INDEX(GroupingFactor,MATCH(1,(N=$A14)*(KSI=P$1),0),1),"")</f>
        <v>0.81</v>
      </c>
      <c r="Q14" s="1">
        <f t="array" ref="Q14">IFERROR(INDEX(GroupingFactor,MATCH(1,(N=$A14)*(KSI=Q$1),0),1),"")</f>
        <v>0.81</v>
      </c>
      <c r="R14" s="1">
        <f t="array" ref="R14">IFERROR(INDEX(GroupingFactor,MATCH(1,(N=$A14)*(KSI=R$1),0),1),"")</f>
        <v>0.82</v>
      </c>
      <c r="S14" s="1">
        <f t="array" ref="S14">IFERROR(INDEX(GroupingFactor,MATCH(1,(N=$A14)*(KSI=S$1),0),1),"")</f>
        <v>0.82</v>
      </c>
      <c r="T14" s="1">
        <f t="array" ref="T14">IFERROR(INDEX(GroupingFactor,MATCH(1,(N=$A14)*(KSI=T$1),0),1),"")</f>
        <v>0.82</v>
      </c>
      <c r="U14" s="1">
        <f t="array" ref="U14">IFERROR(INDEX(GroupingFactor,MATCH(1,(N=$A14)*(KSI=U$1),0),1),"")</f>
        <v>0.83</v>
      </c>
      <c r="V14" s="1">
        <f t="array" ref="V14">IFERROR(INDEX(GroupingFactor,MATCH(1,(N=$A14)*(KSI=V$1),0),1),"")</f>
        <v>0.83</v>
      </c>
      <c r="W14" s="1">
        <f t="array" ref="W14">IFERROR(INDEX(GroupingFactor,MATCH(1,(N=$A14)*(KSI=W$1),0),1),"")</f>
        <v>0.83</v>
      </c>
      <c r="X14" s="1">
        <f t="array" ref="X14">IFERROR(INDEX(GroupingFactor,MATCH(1,(N=$A14)*(KSI=X$1),0),1),"")</f>
        <v>0.84</v>
      </c>
      <c r="Y14" s="1">
        <f t="array" ref="Y14">IFERROR(INDEX(GroupingFactor,MATCH(1,(N=$A14)*(KSI=Y$1),0),1),"")</f>
        <v>0.84</v>
      </c>
      <c r="Z14" s="1">
        <f t="array" ref="Z14">IFERROR(INDEX(GroupingFactor,MATCH(1,(N=$A14)*(KSI=Z$1),0),1),"")</f>
        <v>0.85</v>
      </c>
      <c r="AA14" s="1" t="str">
        <f t="array" ref="AA14">IFERROR(INDEX(GroupingFactor,MATCH(1,(N=$A14)*(KSI=AA$1),0),1),"")</f>
        <v/>
      </c>
      <c r="AB14" s="1" t="str">
        <f t="array" ref="AB14">IFERROR(INDEX(GroupingFactor,MATCH(1,(N=$A14)*(KSI=AB$1),0),1),"")</f>
        <v/>
      </c>
      <c r="AC14" s="1" t="str">
        <f t="array" ref="AC14">IFERROR(INDEX(GroupingFactor,MATCH(1,(N=$A14)*(KSI=AC$1),0),1),"")</f>
        <v/>
      </c>
      <c r="AD14" s="1" t="str">
        <f t="array" ref="AD14">IFERROR(INDEX(GroupingFactor,MATCH(1,(N=$A14)*(KSI=AD$1),0),1),"")</f>
        <v/>
      </c>
      <c r="AE14" s="1" t="str">
        <f t="array" ref="AE14">IFERROR(INDEX(GroupingFactor,MATCH(1,(N=$A14)*(KSI=AE$1),0),1),"")</f>
        <v/>
      </c>
      <c r="AF14" s="1" t="str">
        <f t="array" ref="AF14">IFERROR(INDEX(GroupingFactor,MATCH(1,(N=$A14)*(KSI=AF$1),0),1),"")</f>
        <v/>
      </c>
      <c r="AG14" s="1" t="str">
        <f t="array" ref="AG14">IFERROR(INDEX(GroupingFactor,MATCH(1,(N=$A14)*(KSI=AG$1),0),1),"")</f>
        <v/>
      </c>
      <c r="AH14" s="1" t="str">
        <f t="array" ref="AH14">IFERROR(INDEX(GroupingFactor,MATCH(1,(N=$A14)*(KSI=AH$1),0),1),"")</f>
        <v/>
      </c>
      <c r="AI14" s="1" t="str">
        <f t="array" ref="AI14">IFERROR(INDEX(GroupingFactor,MATCH(1,(N=$A14)*(KSI=AI$1),0),1),"")</f>
        <v/>
      </c>
      <c r="AJ14" s="1" t="str">
        <f t="array" ref="AJ14">IFERROR(INDEX(GroupingFactor,MATCH(1,(N=$A14)*(KSI=AJ$1),0),1),"")</f>
        <v/>
      </c>
      <c r="AK14" s="1" t="str">
        <f t="array" ref="AK14">IFERROR(INDEX(GroupingFactor,MATCH(1,(N=$A14)*(KSI=AK$1),0),1),"")</f>
        <v/>
      </c>
      <c r="AL14" s="1" t="str">
        <f t="array" ref="AL14">IFERROR(INDEX(GroupingFactor,MATCH(1,(N=$A14)*(KSI=AL$1),0),1),"")</f>
        <v/>
      </c>
      <c r="AM14" s="1" t="str">
        <f t="array" ref="AM14">IFERROR(INDEX(GroupingFactor,MATCH(1,(N=$A14)*(KSI=AM$1),0),1),"")</f>
        <v/>
      </c>
      <c r="AN14" s="1" t="str">
        <f t="array" ref="AN14">IFERROR(INDEX(GroupingFactor,MATCH(1,(N=$A14)*(KSI=AN$1),0),1),"")</f>
        <v/>
      </c>
      <c r="AO14" s="1" t="str">
        <f t="array" ref="AO14">IFERROR(INDEX(GroupingFactor,MATCH(1,(N=$A14)*(KSI=AO$1),0),1),"")</f>
        <v/>
      </c>
      <c r="AP14" s="1" t="str">
        <f t="array" ref="AP14">IFERROR(INDEX(GroupingFactor,MATCH(1,(N=$A14)*(KSI=AP$1),0),1),"")</f>
        <v/>
      </c>
      <c r="AQ14" s="1" t="str">
        <f t="array" ref="AQ14">IFERROR(INDEX(GroupingFactor,MATCH(1,(N=$A14)*(KSI=AQ$1),0),1),"")</f>
        <v/>
      </c>
      <c r="AR14" s="1" t="str">
        <f t="array" ref="AR14">IFERROR(INDEX(GroupingFactor,MATCH(1,(N=$A14)*(KSI=AR$1),0),1),"")</f>
        <v/>
      </c>
      <c r="AS14" s="1" t="str">
        <f t="array" ref="AS14">IFERROR(INDEX(GroupingFactor,MATCH(1,(N=$A14)*(KSI=AS$1),0),1),"")</f>
        <v/>
      </c>
      <c r="AT14" s="1" t="str">
        <f t="array" ref="AT14">IFERROR(INDEX(GroupingFactor,MATCH(1,(N=$A14)*(KSI=AT$1),0),1),"")</f>
        <v/>
      </c>
      <c r="AU14" s="1" t="str">
        <f t="array" ref="AU14">IFERROR(INDEX(GroupingFactor,MATCH(1,(N=$A14)*(KSI=AU$1),0),1),"")</f>
        <v/>
      </c>
      <c r="AV14" s="1" t="str">
        <f t="array" ref="AV14">IFERROR(INDEX(GroupingFactor,MATCH(1,(N=$A14)*(KSI=AV$1),0),1),"")</f>
        <v/>
      </c>
      <c r="AW14" s="1" t="str">
        <f t="array" ref="AW14">IFERROR(INDEX(GroupingFactor,MATCH(1,(N=$A14)*(KSI=AW$1),0),1),"")</f>
        <v/>
      </c>
      <c r="AX14" s="1" t="str">
        <f t="array" ref="AX14">IFERROR(INDEX(GroupingFactor,MATCH(1,(N=$A14)*(KSI=AX$1),0),1),"")</f>
        <v/>
      </c>
    </row>
    <row r="15" spans="1:55" x14ac:dyDescent="0.25">
      <c r="A15" s="7">
        <f t="array" ref="A15">IFERROR(INDEX(N, MATCH(0,COUNTIF($A$1:A14, N), 0)), "")</f>
        <v>140</v>
      </c>
      <c r="B15" s="1">
        <f t="array" ref="B15">IFERROR(INDEX(GroupingFactor,MATCH(1,(N=$A15)*(KSI=B$1),0),1),"")</f>
        <v>0.67</v>
      </c>
      <c r="C15" s="1">
        <f t="array" ref="C15">IFERROR(INDEX(GroupingFactor,MATCH(1,(N=$A15)*(KSI=C$1),0),1),"")</f>
        <v>0.75</v>
      </c>
      <c r="D15" s="1">
        <f t="array" ref="D15">IFERROR(INDEX(GroupingFactor,MATCH(1,(N=$A15)*(KSI=D$1),0),1),"")</f>
        <v>0.76</v>
      </c>
      <c r="E15" s="1">
        <f t="array" ref="E15">IFERROR(INDEX(GroupingFactor,MATCH(1,(N=$A15)*(KSI=E$1),0),1),"")</f>
        <v>0.76</v>
      </c>
      <c r="F15" s="1">
        <f t="array" ref="F15">IFERROR(INDEX(GroupingFactor,MATCH(1,(N=$A15)*(KSI=F$1),0),1),"")</f>
        <v>0.77</v>
      </c>
      <c r="G15" s="1">
        <f t="array" ref="G15">IFERROR(INDEX(GroupingFactor,MATCH(1,(N=$A15)*(KSI=G$1),0),1),"")</f>
        <v>0.77</v>
      </c>
      <c r="H15" s="1">
        <f t="array" ref="H15">IFERROR(INDEX(GroupingFactor,MATCH(1,(N=$A15)*(KSI=H$1),0),1),"")</f>
        <v>0.78</v>
      </c>
      <c r="I15" s="1">
        <f t="array" ref="I15">IFERROR(INDEX(GroupingFactor,MATCH(1,(N=$A15)*(KSI=I$1),0),1),"")</f>
        <v>0.78</v>
      </c>
      <c r="J15" s="1">
        <f t="array" ref="J15">IFERROR(INDEX(GroupingFactor,MATCH(1,(N=$A15)*(KSI=J$1),0),1),"")</f>
        <v>0.78</v>
      </c>
      <c r="K15" s="1">
        <f t="array" ref="K15">IFERROR(INDEX(GroupingFactor,MATCH(1,(N=$A15)*(KSI=K$1),0),1),"")</f>
        <v>0.79</v>
      </c>
      <c r="L15" s="1">
        <f t="array" ref="L15">IFERROR(INDEX(GroupingFactor,MATCH(1,(N=$A15)*(KSI=L$1),0),1),"")</f>
        <v>0.79</v>
      </c>
      <c r="M15" s="1">
        <f t="array" ref="M15">IFERROR(INDEX(GroupingFactor,MATCH(1,(N=$A15)*(KSI=M$1),0),1),"")</f>
        <v>0.8</v>
      </c>
      <c r="N15" s="1">
        <f t="array" ref="N15">IFERROR(INDEX(GroupingFactor,MATCH(1,(N=$A15)*(KSI=N$1),0),1),"")</f>
        <v>0.8</v>
      </c>
      <c r="O15" s="1">
        <f t="array" ref="O15">IFERROR(INDEX(GroupingFactor,MATCH(1,(N=$A15)*(KSI=O$1),0),1),"")</f>
        <v>0.8</v>
      </c>
      <c r="P15" s="1">
        <f t="array" ref="P15">IFERROR(INDEX(GroupingFactor,MATCH(1,(N=$A15)*(KSI=P$1),0),1),"")</f>
        <v>0.8</v>
      </c>
      <c r="Q15" s="1">
        <f t="array" ref="Q15">IFERROR(INDEX(GroupingFactor,MATCH(1,(N=$A15)*(KSI=Q$1),0),1),"")</f>
        <v>0.81</v>
      </c>
      <c r="R15" s="1">
        <f t="array" ref="R15">IFERROR(INDEX(GroupingFactor,MATCH(1,(N=$A15)*(KSI=R$1),0),1),"")</f>
        <v>0.81</v>
      </c>
      <c r="S15" s="1">
        <f t="array" ref="S15">IFERROR(INDEX(GroupingFactor,MATCH(1,(N=$A15)*(KSI=S$1),0),1),"")</f>
        <v>0.82</v>
      </c>
      <c r="T15" s="1">
        <f t="array" ref="T15">IFERROR(INDEX(GroupingFactor,MATCH(1,(N=$A15)*(KSI=T$1),0),1),"")</f>
        <v>0.83</v>
      </c>
      <c r="U15" s="1">
        <f t="array" ref="U15">IFERROR(INDEX(GroupingFactor,MATCH(1,(N=$A15)*(KSI=U$1),0),1),"")</f>
        <v>0.83</v>
      </c>
      <c r="V15" s="1">
        <f t="array" ref="V15">IFERROR(INDEX(GroupingFactor,MATCH(1,(N=$A15)*(KSI=V$1),0),1),"")</f>
        <v>0.83</v>
      </c>
      <c r="W15" s="1">
        <f t="array" ref="W15">IFERROR(INDEX(GroupingFactor,MATCH(1,(N=$A15)*(KSI=W$1),0),1),"")</f>
        <v>0.84</v>
      </c>
      <c r="X15" s="1">
        <f t="array" ref="X15">IFERROR(INDEX(GroupingFactor,MATCH(1,(N=$A15)*(KSI=X$1),0),1),"")</f>
        <v>0.84</v>
      </c>
      <c r="Y15" s="1">
        <f t="array" ref="Y15">IFERROR(INDEX(GroupingFactor,MATCH(1,(N=$A15)*(KSI=Y$1),0),1),"")</f>
        <v>0.84</v>
      </c>
      <c r="Z15" s="1">
        <f t="array" ref="Z15">IFERROR(INDEX(GroupingFactor,MATCH(1,(N=$A15)*(KSI=Z$1),0),1),"")</f>
        <v>0.85</v>
      </c>
      <c r="AA15" s="1" t="str">
        <f t="array" ref="AA15">IFERROR(INDEX(GroupingFactor,MATCH(1,(N=$A15)*(KSI=AA$1),0),1),"")</f>
        <v/>
      </c>
      <c r="AB15" s="1" t="str">
        <f t="array" ref="AB15">IFERROR(INDEX(GroupingFactor,MATCH(1,(N=$A15)*(KSI=AB$1),0),1),"")</f>
        <v/>
      </c>
      <c r="AC15" s="1" t="str">
        <f t="array" ref="AC15">IFERROR(INDEX(GroupingFactor,MATCH(1,(N=$A15)*(KSI=AC$1),0),1),"")</f>
        <v/>
      </c>
      <c r="AD15" s="1" t="str">
        <f t="array" ref="AD15">IFERROR(INDEX(GroupingFactor,MATCH(1,(N=$A15)*(KSI=AD$1),0),1),"")</f>
        <v/>
      </c>
      <c r="AE15" s="1" t="str">
        <f t="array" ref="AE15">IFERROR(INDEX(GroupingFactor,MATCH(1,(N=$A15)*(KSI=AE$1),0),1),"")</f>
        <v/>
      </c>
      <c r="AF15" s="1" t="str">
        <f t="array" ref="AF15">IFERROR(INDEX(GroupingFactor,MATCH(1,(N=$A15)*(KSI=AF$1),0),1),"")</f>
        <v/>
      </c>
      <c r="AG15" s="1" t="str">
        <f t="array" ref="AG15">IFERROR(INDEX(GroupingFactor,MATCH(1,(N=$A15)*(KSI=AG$1),0),1),"")</f>
        <v/>
      </c>
      <c r="AH15" s="1" t="str">
        <f t="array" ref="AH15">IFERROR(INDEX(GroupingFactor,MATCH(1,(N=$A15)*(KSI=AH$1),0),1),"")</f>
        <v/>
      </c>
      <c r="AI15" s="1" t="str">
        <f t="array" ref="AI15">IFERROR(INDEX(GroupingFactor,MATCH(1,(N=$A15)*(KSI=AI$1),0),1),"")</f>
        <v/>
      </c>
      <c r="AJ15" s="1" t="str">
        <f t="array" ref="AJ15">IFERROR(INDEX(GroupingFactor,MATCH(1,(N=$A15)*(KSI=AJ$1),0),1),"")</f>
        <v/>
      </c>
      <c r="AK15" s="1" t="str">
        <f t="array" ref="AK15">IFERROR(INDEX(GroupingFactor,MATCH(1,(N=$A15)*(KSI=AK$1),0),1),"")</f>
        <v/>
      </c>
      <c r="AL15" s="1" t="str">
        <f t="array" ref="AL15">IFERROR(INDEX(GroupingFactor,MATCH(1,(N=$A15)*(KSI=AL$1),0),1),"")</f>
        <v/>
      </c>
      <c r="AM15" s="1" t="str">
        <f t="array" ref="AM15">IFERROR(INDEX(GroupingFactor,MATCH(1,(N=$A15)*(KSI=AM$1),0),1),"")</f>
        <v/>
      </c>
      <c r="AN15" s="1" t="str">
        <f t="array" ref="AN15">IFERROR(INDEX(GroupingFactor,MATCH(1,(N=$A15)*(KSI=AN$1),0),1),"")</f>
        <v/>
      </c>
      <c r="AO15" s="1" t="str">
        <f t="array" ref="AO15">IFERROR(INDEX(GroupingFactor,MATCH(1,(N=$A15)*(KSI=AO$1),0),1),"")</f>
        <v/>
      </c>
      <c r="AP15" s="1" t="str">
        <f t="array" ref="AP15">IFERROR(INDEX(GroupingFactor,MATCH(1,(N=$A15)*(KSI=AP$1),0),1),"")</f>
        <v/>
      </c>
      <c r="AQ15" s="1" t="str">
        <f t="array" ref="AQ15">IFERROR(INDEX(GroupingFactor,MATCH(1,(N=$A15)*(KSI=AQ$1),0),1),"")</f>
        <v/>
      </c>
      <c r="AR15" s="1" t="str">
        <f t="array" ref="AR15">IFERROR(INDEX(GroupingFactor,MATCH(1,(N=$A15)*(KSI=AR$1),0),1),"")</f>
        <v/>
      </c>
      <c r="AS15" s="1" t="str">
        <f t="array" ref="AS15">IFERROR(INDEX(GroupingFactor,MATCH(1,(N=$A15)*(KSI=AS$1),0),1),"")</f>
        <v/>
      </c>
      <c r="AT15" s="1" t="str">
        <f t="array" ref="AT15">IFERROR(INDEX(GroupingFactor,MATCH(1,(N=$A15)*(KSI=AT$1),0),1),"")</f>
        <v/>
      </c>
      <c r="AU15" s="1" t="str">
        <f t="array" ref="AU15">IFERROR(INDEX(GroupingFactor,MATCH(1,(N=$A15)*(KSI=AU$1),0),1),"")</f>
        <v/>
      </c>
      <c r="AV15" s="1" t="str">
        <f t="array" ref="AV15">IFERROR(INDEX(GroupingFactor,MATCH(1,(N=$A15)*(KSI=AV$1),0),1),"")</f>
        <v/>
      </c>
      <c r="AW15" s="1" t="str">
        <f t="array" ref="AW15">IFERROR(INDEX(GroupingFactor,MATCH(1,(N=$A15)*(KSI=AW$1),0),1),"")</f>
        <v/>
      </c>
      <c r="AX15" s="1" t="str">
        <f t="array" ref="AX15">IFERROR(INDEX(GroupingFactor,MATCH(1,(N=$A15)*(KSI=AX$1),0),1),"")</f>
        <v/>
      </c>
    </row>
    <row r="16" spans="1:55" x14ac:dyDescent="0.25">
      <c r="A16" s="7">
        <f t="array" ref="A16">IFERROR(INDEX(N, MATCH(0,COUNTIF($A$1:A15, N), 0)), "")</f>
        <v>150</v>
      </c>
      <c r="B16" s="1">
        <f t="array" ref="B16">IFERROR(INDEX(GroupingFactor,MATCH(1,(N=$A16)*(KSI=B$1),0),1),"")</f>
        <v>0.68</v>
      </c>
      <c r="C16" s="1">
        <f t="array" ref="C16">IFERROR(INDEX(GroupingFactor,MATCH(1,(N=$A16)*(KSI=C$1),0),1),"")</f>
        <v>0.75</v>
      </c>
      <c r="D16" s="1">
        <f t="array" ref="D16">IFERROR(INDEX(GroupingFactor,MATCH(1,(N=$A16)*(KSI=D$1),0),1),"")</f>
        <v>0.76</v>
      </c>
      <c r="E16" s="1">
        <f t="array" ref="E16">IFERROR(INDEX(GroupingFactor,MATCH(1,(N=$A16)*(KSI=E$1),0),1),"")</f>
        <v>0.77</v>
      </c>
      <c r="F16" s="1">
        <f t="array" ref="F16">IFERROR(INDEX(GroupingFactor,MATCH(1,(N=$A16)*(KSI=F$1),0),1),"")</f>
        <v>0.77</v>
      </c>
      <c r="G16" s="1">
        <f t="array" ref="G16">IFERROR(INDEX(GroupingFactor,MATCH(1,(N=$A16)*(KSI=G$1),0),1),"")</f>
        <v>0.77</v>
      </c>
      <c r="H16" s="1">
        <f t="array" ref="H16">IFERROR(INDEX(GroupingFactor,MATCH(1,(N=$A16)*(KSI=H$1),0),1),"")</f>
        <v>0.78</v>
      </c>
      <c r="I16" s="1">
        <f t="array" ref="I16">IFERROR(INDEX(GroupingFactor,MATCH(1,(N=$A16)*(KSI=I$1),0),1),"")</f>
        <v>0.78</v>
      </c>
      <c r="J16" s="1">
        <f t="array" ref="J16">IFERROR(INDEX(GroupingFactor,MATCH(1,(N=$A16)*(KSI=J$1),0),1),"")</f>
        <v>0.78</v>
      </c>
      <c r="K16" s="1">
        <f t="array" ref="K16">IFERROR(INDEX(GroupingFactor,MATCH(1,(N=$A16)*(KSI=K$1),0),1),"")</f>
        <v>0.79</v>
      </c>
      <c r="L16" s="1">
        <f t="array" ref="L16">IFERROR(INDEX(GroupingFactor,MATCH(1,(N=$A16)*(KSI=L$1),0),1),"")</f>
        <v>0.79</v>
      </c>
      <c r="M16" s="1">
        <f t="array" ref="M16">IFERROR(INDEX(GroupingFactor,MATCH(1,(N=$A16)*(KSI=M$1),0),1),"")</f>
        <v>0.8</v>
      </c>
      <c r="N16" s="1">
        <f t="array" ref="N16">IFERROR(INDEX(GroupingFactor,MATCH(1,(N=$A16)*(KSI=N$1),0),1),"")</f>
        <v>0.8</v>
      </c>
      <c r="O16" s="1">
        <f t="array" ref="O16">IFERROR(INDEX(GroupingFactor,MATCH(1,(N=$A16)*(KSI=O$1),0),1),"")</f>
        <v>0.81</v>
      </c>
      <c r="P16" s="1">
        <f t="array" ref="P16">IFERROR(INDEX(GroupingFactor,MATCH(1,(N=$A16)*(KSI=P$1),0),1),"")</f>
        <v>0.81</v>
      </c>
      <c r="Q16" s="1">
        <f t="array" ref="Q16">IFERROR(INDEX(GroupingFactor,MATCH(1,(N=$A16)*(KSI=Q$1),0),1),"")</f>
        <v>0.81</v>
      </c>
      <c r="R16" s="1">
        <f t="array" ref="R16">IFERROR(INDEX(GroupingFactor,MATCH(1,(N=$A16)*(KSI=R$1),0),1),"")</f>
        <v>0.82</v>
      </c>
      <c r="S16" s="1">
        <f t="array" ref="S16">IFERROR(INDEX(GroupingFactor,MATCH(1,(N=$A16)*(KSI=S$1),0),1),"")</f>
        <v>0.82</v>
      </c>
      <c r="T16" s="1">
        <f t="array" ref="T16">IFERROR(INDEX(GroupingFactor,MATCH(1,(N=$A16)*(KSI=T$1),0),1),"")</f>
        <v>0.82</v>
      </c>
      <c r="U16" s="1">
        <f t="array" ref="U16">IFERROR(INDEX(GroupingFactor,MATCH(1,(N=$A16)*(KSI=U$1),0),1),"")</f>
        <v>0.83</v>
      </c>
      <c r="V16" s="1">
        <f t="array" ref="V16">IFERROR(INDEX(GroupingFactor,MATCH(1,(N=$A16)*(KSI=V$1),0),1),"")</f>
        <v>0.83</v>
      </c>
      <c r="W16" s="1">
        <f t="array" ref="W16">IFERROR(INDEX(GroupingFactor,MATCH(1,(N=$A16)*(KSI=W$1),0),1),"")</f>
        <v>0.83</v>
      </c>
      <c r="X16" s="1">
        <f t="array" ref="X16">IFERROR(INDEX(GroupingFactor,MATCH(1,(N=$A16)*(KSI=X$1),0),1),"")</f>
        <v>0.84</v>
      </c>
      <c r="Y16" s="1">
        <f t="array" ref="Y16">IFERROR(INDEX(GroupingFactor,MATCH(1,(N=$A16)*(KSI=Y$1),0),1),"")</f>
        <v>0.84</v>
      </c>
      <c r="Z16" s="1">
        <f t="array" ref="Z16">IFERROR(INDEX(GroupingFactor,MATCH(1,(N=$A16)*(KSI=Z$1),0),1),"")</f>
        <v>0.85</v>
      </c>
      <c r="AA16" s="1" t="str">
        <f t="array" ref="AA16">IFERROR(INDEX(GroupingFactor,MATCH(1,(N=$A16)*(KSI=AA$1),0),1),"")</f>
        <v/>
      </c>
      <c r="AB16" s="1" t="str">
        <f t="array" ref="AB16">IFERROR(INDEX(GroupingFactor,MATCH(1,(N=$A16)*(KSI=AB$1),0),1),"")</f>
        <v/>
      </c>
      <c r="AC16" s="1" t="str">
        <f t="array" ref="AC16">IFERROR(INDEX(GroupingFactor,MATCH(1,(N=$A16)*(KSI=AC$1),0),1),"")</f>
        <v/>
      </c>
      <c r="AD16" s="1" t="str">
        <f t="array" ref="AD16">IFERROR(INDEX(GroupingFactor,MATCH(1,(N=$A16)*(KSI=AD$1),0),1),"")</f>
        <v/>
      </c>
      <c r="AE16" s="1" t="str">
        <f t="array" ref="AE16">IFERROR(INDEX(GroupingFactor,MATCH(1,(N=$A16)*(KSI=AE$1),0),1),"")</f>
        <v/>
      </c>
      <c r="AF16" s="1" t="str">
        <f t="array" ref="AF16">IFERROR(INDEX(GroupingFactor,MATCH(1,(N=$A16)*(KSI=AF$1),0),1),"")</f>
        <v/>
      </c>
      <c r="AG16" s="1" t="str">
        <f t="array" ref="AG16">IFERROR(INDEX(GroupingFactor,MATCH(1,(N=$A16)*(KSI=AG$1),0),1),"")</f>
        <v/>
      </c>
      <c r="AH16" s="1" t="str">
        <f t="array" ref="AH16">IFERROR(INDEX(GroupingFactor,MATCH(1,(N=$A16)*(KSI=AH$1),0),1),"")</f>
        <v/>
      </c>
      <c r="AI16" s="1" t="str">
        <f t="array" ref="AI16">IFERROR(INDEX(GroupingFactor,MATCH(1,(N=$A16)*(KSI=AI$1),0),1),"")</f>
        <v/>
      </c>
      <c r="AJ16" s="1" t="str">
        <f t="array" ref="AJ16">IFERROR(INDEX(GroupingFactor,MATCH(1,(N=$A16)*(KSI=AJ$1),0),1),"")</f>
        <v/>
      </c>
      <c r="AK16" s="1" t="str">
        <f t="array" ref="AK16">IFERROR(INDEX(GroupingFactor,MATCH(1,(N=$A16)*(KSI=AK$1),0),1),"")</f>
        <v/>
      </c>
      <c r="AL16" s="1" t="str">
        <f t="array" ref="AL16">IFERROR(INDEX(GroupingFactor,MATCH(1,(N=$A16)*(KSI=AL$1),0),1),"")</f>
        <v/>
      </c>
      <c r="AM16" s="1" t="str">
        <f t="array" ref="AM16">IFERROR(INDEX(GroupingFactor,MATCH(1,(N=$A16)*(KSI=AM$1),0),1),"")</f>
        <v/>
      </c>
      <c r="AN16" s="1" t="str">
        <f t="array" ref="AN16">IFERROR(INDEX(GroupingFactor,MATCH(1,(N=$A16)*(KSI=AN$1),0),1),"")</f>
        <v/>
      </c>
      <c r="AO16" s="1" t="str">
        <f t="array" ref="AO16">IFERROR(INDEX(GroupingFactor,MATCH(1,(N=$A16)*(KSI=AO$1),0),1),"")</f>
        <v/>
      </c>
      <c r="AP16" s="1" t="str">
        <f t="array" ref="AP16">IFERROR(INDEX(GroupingFactor,MATCH(1,(N=$A16)*(KSI=AP$1),0),1),"")</f>
        <v/>
      </c>
      <c r="AQ16" s="1" t="str">
        <f t="array" ref="AQ16">IFERROR(INDEX(GroupingFactor,MATCH(1,(N=$A16)*(KSI=AQ$1),0),1),"")</f>
        <v/>
      </c>
      <c r="AR16" s="1" t="str">
        <f t="array" ref="AR16">IFERROR(INDEX(GroupingFactor,MATCH(1,(N=$A16)*(KSI=AR$1),0),1),"")</f>
        <v/>
      </c>
      <c r="AS16" s="1" t="str">
        <f t="array" ref="AS16">IFERROR(INDEX(GroupingFactor,MATCH(1,(N=$A16)*(KSI=AS$1),0),1),"")</f>
        <v/>
      </c>
      <c r="AT16" s="1" t="str">
        <f t="array" ref="AT16">IFERROR(INDEX(GroupingFactor,MATCH(1,(N=$A16)*(KSI=AT$1),0),1),"")</f>
        <v/>
      </c>
      <c r="AU16" s="1" t="str">
        <f t="array" ref="AU16">IFERROR(INDEX(GroupingFactor,MATCH(1,(N=$A16)*(KSI=AU$1),0),1),"")</f>
        <v/>
      </c>
      <c r="AV16" s="1" t="str">
        <f t="array" ref="AV16">IFERROR(INDEX(GroupingFactor,MATCH(1,(N=$A16)*(KSI=AV$1),0),1),"")</f>
        <v/>
      </c>
      <c r="AW16" s="1" t="str">
        <f t="array" ref="AW16">IFERROR(INDEX(GroupingFactor,MATCH(1,(N=$A16)*(KSI=AW$1),0),1),"")</f>
        <v/>
      </c>
      <c r="AX16" s="1" t="str">
        <f t="array" ref="AX16">IFERROR(INDEX(GroupingFactor,MATCH(1,(N=$A16)*(KSI=AX$1),0),1),"")</f>
        <v/>
      </c>
    </row>
    <row r="17" spans="1:50" x14ac:dyDescent="0.25">
      <c r="A17" s="7">
        <f t="array" ref="A17">IFERROR(INDEX(N, MATCH(0,COUNTIF($A$1:A16, N), 0)), "")</f>
        <v>160</v>
      </c>
      <c r="B17" s="1">
        <f t="array" ref="B17">IFERROR(INDEX(GroupingFactor,MATCH(1,(N=$A17)*(KSI=B$1),0),1),"")</f>
        <v>0.71</v>
      </c>
      <c r="C17" s="1">
        <f t="array" ref="C17">IFERROR(INDEX(GroupingFactor,MATCH(1,(N=$A17)*(KSI=C$1),0),1),"")</f>
        <v>0.75</v>
      </c>
      <c r="D17" s="1">
        <f t="array" ref="D17">IFERROR(INDEX(GroupingFactor,MATCH(1,(N=$A17)*(KSI=D$1),0),1),"")</f>
        <v>0.76</v>
      </c>
      <c r="E17" s="1">
        <f t="array" ref="E17">IFERROR(INDEX(GroupingFactor,MATCH(1,(N=$A17)*(KSI=E$1),0),1),"")</f>
        <v>0.76</v>
      </c>
      <c r="F17" s="1">
        <f t="array" ref="F17">IFERROR(INDEX(GroupingFactor,MATCH(1,(N=$A17)*(KSI=F$1),0),1),"")</f>
        <v>0.77</v>
      </c>
      <c r="G17" s="1">
        <f t="array" ref="G17">IFERROR(INDEX(GroupingFactor,MATCH(1,(N=$A17)*(KSI=G$1),0),1),"")</f>
        <v>0.77</v>
      </c>
      <c r="H17" s="1">
        <f t="array" ref="H17">IFERROR(INDEX(GroupingFactor,MATCH(1,(N=$A17)*(KSI=H$1),0),1),"")</f>
        <v>0.78</v>
      </c>
      <c r="I17" s="1">
        <f t="array" ref="I17">IFERROR(INDEX(GroupingFactor,MATCH(1,(N=$A17)*(KSI=I$1),0),1),"")</f>
        <v>0.78</v>
      </c>
      <c r="J17" s="1">
        <f t="array" ref="J17">IFERROR(INDEX(GroupingFactor,MATCH(1,(N=$A17)*(KSI=J$1),0),1),"")</f>
        <v>0.78</v>
      </c>
      <c r="K17" s="1">
        <f t="array" ref="K17">IFERROR(INDEX(GroupingFactor,MATCH(1,(N=$A17)*(KSI=K$1),0),1),"")</f>
        <v>0.79</v>
      </c>
      <c r="L17" s="1">
        <f t="array" ref="L17">IFERROR(INDEX(GroupingFactor,MATCH(1,(N=$A17)*(KSI=L$1),0),1),"")</f>
        <v>0.79</v>
      </c>
      <c r="M17" s="1">
        <f t="array" ref="M17">IFERROR(INDEX(GroupingFactor,MATCH(1,(N=$A17)*(KSI=M$1),0),1),"")</f>
        <v>0.79</v>
      </c>
      <c r="N17" s="1">
        <f t="array" ref="N17">IFERROR(INDEX(GroupingFactor,MATCH(1,(N=$A17)*(KSI=N$1),0),1),"")</f>
        <v>0.8</v>
      </c>
      <c r="O17" s="1">
        <f t="array" ref="O17">IFERROR(INDEX(GroupingFactor,MATCH(1,(N=$A17)*(KSI=O$1),0),1),"")</f>
        <v>0.8</v>
      </c>
      <c r="P17" s="1">
        <f t="array" ref="P17">IFERROR(INDEX(GroupingFactor,MATCH(1,(N=$A17)*(KSI=P$1),0),1),"")</f>
        <v>0.81</v>
      </c>
      <c r="Q17" s="1">
        <f t="array" ref="Q17">IFERROR(INDEX(GroupingFactor,MATCH(1,(N=$A17)*(KSI=Q$1),0),1),"")</f>
        <v>0.81</v>
      </c>
      <c r="R17" s="1">
        <f t="array" ref="R17">IFERROR(INDEX(GroupingFactor,MATCH(1,(N=$A17)*(KSI=R$1),0),1),"")</f>
        <v>0.82</v>
      </c>
      <c r="S17" s="1">
        <f t="array" ref="S17">IFERROR(INDEX(GroupingFactor,MATCH(1,(N=$A17)*(KSI=S$1),0),1),"")</f>
        <v>0.82</v>
      </c>
      <c r="T17" s="1">
        <f t="array" ref="T17">IFERROR(INDEX(GroupingFactor,MATCH(1,(N=$A17)*(KSI=T$1),0),1),"")</f>
        <v>0.82</v>
      </c>
      <c r="U17" s="1">
        <f t="array" ref="U17">IFERROR(INDEX(GroupingFactor,MATCH(1,(N=$A17)*(KSI=U$1),0),1),"")</f>
        <v>0.83</v>
      </c>
      <c r="V17" s="1">
        <f t="array" ref="V17">IFERROR(INDEX(GroupingFactor,MATCH(1,(N=$A17)*(KSI=V$1),0),1),"")</f>
        <v>0.83</v>
      </c>
      <c r="W17" s="1">
        <f t="array" ref="W17">IFERROR(INDEX(GroupingFactor,MATCH(1,(N=$A17)*(KSI=W$1),0),1),"")</f>
        <v>0.83</v>
      </c>
      <c r="X17" s="1">
        <f t="array" ref="X17">IFERROR(INDEX(GroupingFactor,MATCH(1,(N=$A17)*(KSI=X$1),0),1),"")</f>
        <v>0.84</v>
      </c>
      <c r="Y17" s="1">
        <f t="array" ref="Y17">IFERROR(INDEX(GroupingFactor,MATCH(1,(N=$A17)*(KSI=Y$1),0),1),"")</f>
        <v>0.84</v>
      </c>
      <c r="Z17" s="1">
        <f t="array" ref="Z17">IFERROR(INDEX(GroupingFactor,MATCH(1,(N=$A17)*(KSI=Z$1),0),1),"")</f>
        <v>0.85</v>
      </c>
      <c r="AA17" s="1" t="str">
        <f t="array" ref="AA17">IFERROR(INDEX(GroupingFactor,MATCH(1,(N=$A17)*(KSI=AA$1),0),1),"")</f>
        <v/>
      </c>
      <c r="AB17" s="1" t="str">
        <f t="array" ref="AB17">IFERROR(INDEX(GroupingFactor,MATCH(1,(N=$A17)*(KSI=AB$1),0),1),"")</f>
        <v/>
      </c>
      <c r="AC17" s="1" t="str">
        <f t="array" ref="AC17">IFERROR(INDEX(GroupingFactor,MATCH(1,(N=$A17)*(KSI=AC$1),0),1),"")</f>
        <v/>
      </c>
      <c r="AD17" s="1" t="str">
        <f t="array" ref="AD17">IFERROR(INDEX(GroupingFactor,MATCH(1,(N=$A17)*(KSI=AD$1),0),1),"")</f>
        <v/>
      </c>
      <c r="AE17" s="1" t="str">
        <f t="array" ref="AE17">IFERROR(INDEX(GroupingFactor,MATCH(1,(N=$A17)*(KSI=AE$1),0),1),"")</f>
        <v/>
      </c>
      <c r="AF17" s="1" t="str">
        <f t="array" ref="AF17">IFERROR(INDEX(GroupingFactor,MATCH(1,(N=$A17)*(KSI=AF$1),0),1),"")</f>
        <v/>
      </c>
      <c r="AG17" s="1" t="str">
        <f t="array" ref="AG17">IFERROR(INDEX(GroupingFactor,MATCH(1,(N=$A17)*(KSI=AG$1),0),1),"")</f>
        <v/>
      </c>
      <c r="AH17" s="1" t="str">
        <f t="array" ref="AH17">IFERROR(INDEX(GroupingFactor,MATCH(1,(N=$A17)*(KSI=AH$1),0),1),"")</f>
        <v/>
      </c>
      <c r="AI17" s="1" t="str">
        <f t="array" ref="AI17">IFERROR(INDEX(GroupingFactor,MATCH(1,(N=$A17)*(KSI=AI$1),0),1),"")</f>
        <v/>
      </c>
      <c r="AJ17" s="1" t="str">
        <f t="array" ref="AJ17">IFERROR(INDEX(GroupingFactor,MATCH(1,(N=$A17)*(KSI=AJ$1),0),1),"")</f>
        <v/>
      </c>
      <c r="AK17" s="1" t="str">
        <f t="array" ref="AK17">IFERROR(INDEX(GroupingFactor,MATCH(1,(N=$A17)*(KSI=AK$1),0),1),"")</f>
        <v/>
      </c>
      <c r="AL17" s="1" t="str">
        <f t="array" ref="AL17">IFERROR(INDEX(GroupingFactor,MATCH(1,(N=$A17)*(KSI=AL$1),0),1),"")</f>
        <v/>
      </c>
      <c r="AM17" s="1" t="str">
        <f t="array" ref="AM17">IFERROR(INDEX(GroupingFactor,MATCH(1,(N=$A17)*(KSI=AM$1),0),1),"")</f>
        <v/>
      </c>
      <c r="AN17" s="1" t="str">
        <f t="array" ref="AN17">IFERROR(INDEX(GroupingFactor,MATCH(1,(N=$A17)*(KSI=AN$1),0),1),"")</f>
        <v/>
      </c>
      <c r="AO17" s="1" t="str">
        <f t="array" ref="AO17">IFERROR(INDEX(GroupingFactor,MATCH(1,(N=$A17)*(KSI=AO$1),0),1),"")</f>
        <v/>
      </c>
      <c r="AP17" s="1" t="str">
        <f t="array" ref="AP17">IFERROR(INDEX(GroupingFactor,MATCH(1,(N=$A17)*(KSI=AP$1),0),1),"")</f>
        <v/>
      </c>
      <c r="AQ17" s="1" t="str">
        <f t="array" ref="AQ17">IFERROR(INDEX(GroupingFactor,MATCH(1,(N=$A17)*(KSI=AQ$1),0),1),"")</f>
        <v/>
      </c>
      <c r="AR17" s="1" t="str">
        <f t="array" ref="AR17">IFERROR(INDEX(GroupingFactor,MATCH(1,(N=$A17)*(KSI=AR$1),0),1),"")</f>
        <v/>
      </c>
      <c r="AS17" s="1" t="str">
        <f t="array" ref="AS17">IFERROR(INDEX(GroupingFactor,MATCH(1,(N=$A17)*(KSI=AS$1),0),1),"")</f>
        <v/>
      </c>
      <c r="AT17" s="1" t="str">
        <f t="array" ref="AT17">IFERROR(INDEX(GroupingFactor,MATCH(1,(N=$A17)*(KSI=AT$1),0),1),"")</f>
        <v/>
      </c>
      <c r="AU17" s="1" t="str">
        <f t="array" ref="AU17">IFERROR(INDEX(GroupingFactor,MATCH(1,(N=$A17)*(KSI=AU$1),0),1),"")</f>
        <v/>
      </c>
      <c r="AV17" s="1" t="str">
        <f t="array" ref="AV17">IFERROR(INDEX(GroupingFactor,MATCH(1,(N=$A17)*(KSI=AV$1),0),1),"")</f>
        <v/>
      </c>
      <c r="AW17" s="1" t="str">
        <f t="array" ref="AW17">IFERROR(INDEX(GroupingFactor,MATCH(1,(N=$A17)*(KSI=AW$1),0),1),"")</f>
        <v/>
      </c>
      <c r="AX17" s="1" t="str">
        <f t="array" ref="AX17">IFERROR(INDEX(GroupingFactor,MATCH(1,(N=$A17)*(KSI=AX$1),0),1),"")</f>
        <v/>
      </c>
    </row>
    <row r="18" spans="1:50" x14ac:dyDescent="0.25">
      <c r="A18" s="7">
        <f t="array" ref="A18">IFERROR(INDEX(N, MATCH(0,COUNTIF($A$1:A17, N), 0)), "")</f>
        <v>170</v>
      </c>
      <c r="B18" s="1">
        <f t="array" ref="B18">IFERROR(INDEX(GroupingFactor,MATCH(1,(N=$A18)*(KSI=B$1),0),1),"")</f>
        <v>0.72</v>
      </c>
      <c r="C18" s="1">
        <f t="array" ref="C18">IFERROR(INDEX(GroupingFactor,MATCH(1,(N=$A18)*(KSI=C$1),0),1),"")</f>
        <v>0.76</v>
      </c>
      <c r="D18" s="1">
        <f t="array" ref="D18">IFERROR(INDEX(GroupingFactor,MATCH(1,(N=$A18)*(KSI=D$1),0),1),"")</f>
        <v>0.76</v>
      </c>
      <c r="E18" s="1">
        <f t="array" ref="E18">IFERROR(INDEX(GroupingFactor,MATCH(1,(N=$A18)*(KSI=E$1),0),1),"")</f>
        <v>0.76</v>
      </c>
      <c r="F18" s="1">
        <f t="array" ref="F18">IFERROR(INDEX(GroupingFactor,MATCH(1,(N=$A18)*(KSI=F$1),0),1),"")</f>
        <v>0.77</v>
      </c>
      <c r="G18" s="1">
        <f t="array" ref="G18">IFERROR(INDEX(GroupingFactor,MATCH(1,(N=$A18)*(KSI=G$1),0),1),"")</f>
        <v>0.77</v>
      </c>
      <c r="H18" s="1">
        <f t="array" ref="H18">IFERROR(INDEX(GroupingFactor,MATCH(1,(N=$A18)*(KSI=H$1),0),1),"")</f>
        <v>0.78</v>
      </c>
      <c r="I18" s="1">
        <f t="array" ref="I18">IFERROR(INDEX(GroupingFactor,MATCH(1,(N=$A18)*(KSI=I$1),0),1),"")</f>
        <v>0.78</v>
      </c>
      <c r="J18" s="1">
        <f t="array" ref="J18">IFERROR(INDEX(GroupingFactor,MATCH(1,(N=$A18)*(KSI=J$1),0),1),"")</f>
        <v>0.79</v>
      </c>
      <c r="K18" s="1">
        <f t="array" ref="K18">IFERROR(INDEX(GroupingFactor,MATCH(1,(N=$A18)*(KSI=K$1),0),1),"")</f>
        <v>0.79</v>
      </c>
      <c r="L18" s="1">
        <f t="array" ref="L18">IFERROR(INDEX(GroupingFactor,MATCH(1,(N=$A18)*(KSI=L$1),0),1),"")</f>
        <v>0.79</v>
      </c>
      <c r="M18" s="1">
        <f t="array" ref="M18">IFERROR(INDEX(GroupingFactor,MATCH(1,(N=$A18)*(KSI=M$1),0),1),"")</f>
        <v>0.8</v>
      </c>
      <c r="N18" s="1">
        <f t="array" ref="N18">IFERROR(INDEX(GroupingFactor,MATCH(1,(N=$A18)*(KSI=N$1),0),1),"")</f>
        <v>0.8</v>
      </c>
      <c r="O18" s="1">
        <f t="array" ref="O18">IFERROR(INDEX(GroupingFactor,MATCH(1,(N=$A18)*(KSI=O$1),0),1),"")</f>
        <v>0.81</v>
      </c>
      <c r="P18" s="1">
        <f t="array" ref="P18">IFERROR(INDEX(GroupingFactor,MATCH(1,(N=$A18)*(KSI=P$1),0),1),"")</f>
        <v>0.81</v>
      </c>
      <c r="Q18" s="1">
        <f t="array" ref="Q18">IFERROR(INDEX(GroupingFactor,MATCH(1,(N=$A18)*(KSI=Q$1),0),1),"")</f>
        <v>0.81</v>
      </c>
      <c r="R18" s="1">
        <f t="array" ref="R18">IFERROR(INDEX(GroupingFactor,MATCH(1,(N=$A18)*(KSI=R$1),0),1),"")</f>
        <v>0.82</v>
      </c>
      <c r="S18" s="1">
        <f t="array" ref="S18">IFERROR(INDEX(GroupingFactor,MATCH(1,(N=$A18)*(KSI=S$1),0),1),"")</f>
        <v>0.82</v>
      </c>
      <c r="T18" s="1">
        <f t="array" ref="T18">IFERROR(INDEX(GroupingFactor,MATCH(1,(N=$A18)*(KSI=T$1),0),1),"")</f>
        <v>0.82</v>
      </c>
      <c r="U18" s="1">
        <f t="array" ref="U18">IFERROR(INDEX(GroupingFactor,MATCH(1,(N=$A18)*(KSI=U$1),0),1),"")</f>
        <v>0.83</v>
      </c>
      <c r="V18" s="1">
        <f t="array" ref="V18">IFERROR(INDEX(GroupingFactor,MATCH(1,(N=$A18)*(KSI=V$1),0),1),"")</f>
        <v>0.83</v>
      </c>
      <c r="W18" s="1">
        <f t="array" ref="W18">IFERROR(INDEX(GroupingFactor,MATCH(1,(N=$A18)*(KSI=W$1),0),1),"")</f>
        <v>0.83</v>
      </c>
      <c r="X18" s="1">
        <f t="array" ref="X18">IFERROR(INDEX(GroupingFactor,MATCH(1,(N=$A18)*(KSI=X$1),0),1),"")</f>
        <v>0.84</v>
      </c>
      <c r="Y18" s="1">
        <f t="array" ref="Y18">IFERROR(INDEX(GroupingFactor,MATCH(1,(N=$A18)*(KSI=Y$1),0),1),"")</f>
        <v>0.84</v>
      </c>
      <c r="Z18" s="1">
        <f t="array" ref="Z18">IFERROR(INDEX(GroupingFactor,MATCH(1,(N=$A18)*(KSI=Z$1),0),1),"")</f>
        <v>0.85</v>
      </c>
      <c r="AA18" s="1" t="str">
        <f t="array" ref="AA18">IFERROR(INDEX(GroupingFactor,MATCH(1,(N=$A18)*(KSI=AA$1),0),1),"")</f>
        <v/>
      </c>
      <c r="AB18" s="1" t="str">
        <f t="array" ref="AB18">IFERROR(INDEX(GroupingFactor,MATCH(1,(N=$A18)*(KSI=AB$1),0),1),"")</f>
        <v/>
      </c>
      <c r="AC18" s="1" t="str">
        <f t="array" ref="AC18">IFERROR(INDEX(GroupingFactor,MATCH(1,(N=$A18)*(KSI=AC$1),0),1),"")</f>
        <v/>
      </c>
      <c r="AD18" s="1" t="str">
        <f t="array" ref="AD18">IFERROR(INDEX(GroupingFactor,MATCH(1,(N=$A18)*(KSI=AD$1),0),1),"")</f>
        <v/>
      </c>
      <c r="AE18" s="1" t="str">
        <f t="array" ref="AE18">IFERROR(INDEX(GroupingFactor,MATCH(1,(N=$A18)*(KSI=AE$1),0),1),"")</f>
        <v/>
      </c>
      <c r="AF18" s="1" t="str">
        <f t="array" ref="AF18">IFERROR(INDEX(GroupingFactor,MATCH(1,(N=$A18)*(KSI=AF$1),0),1),"")</f>
        <v/>
      </c>
      <c r="AG18" s="1" t="str">
        <f t="array" ref="AG18">IFERROR(INDEX(GroupingFactor,MATCH(1,(N=$A18)*(KSI=AG$1),0),1),"")</f>
        <v/>
      </c>
      <c r="AH18" s="1" t="str">
        <f t="array" ref="AH18">IFERROR(INDEX(GroupingFactor,MATCH(1,(N=$A18)*(KSI=AH$1),0),1),"")</f>
        <v/>
      </c>
      <c r="AI18" s="1" t="str">
        <f t="array" ref="AI18">IFERROR(INDEX(GroupingFactor,MATCH(1,(N=$A18)*(KSI=AI$1),0),1),"")</f>
        <v/>
      </c>
      <c r="AJ18" s="1" t="str">
        <f t="array" ref="AJ18">IFERROR(INDEX(GroupingFactor,MATCH(1,(N=$A18)*(KSI=AJ$1),0),1),"")</f>
        <v/>
      </c>
      <c r="AK18" s="1" t="str">
        <f t="array" ref="AK18">IFERROR(INDEX(GroupingFactor,MATCH(1,(N=$A18)*(KSI=AK$1),0),1),"")</f>
        <v/>
      </c>
      <c r="AL18" s="1" t="str">
        <f t="array" ref="AL18">IFERROR(INDEX(GroupingFactor,MATCH(1,(N=$A18)*(KSI=AL$1),0),1),"")</f>
        <v/>
      </c>
      <c r="AM18" s="1" t="str">
        <f t="array" ref="AM18">IFERROR(INDEX(GroupingFactor,MATCH(1,(N=$A18)*(KSI=AM$1),0),1),"")</f>
        <v/>
      </c>
      <c r="AN18" s="1" t="str">
        <f t="array" ref="AN18">IFERROR(INDEX(GroupingFactor,MATCH(1,(N=$A18)*(KSI=AN$1),0),1),"")</f>
        <v/>
      </c>
      <c r="AO18" s="1" t="str">
        <f t="array" ref="AO18">IFERROR(INDEX(GroupingFactor,MATCH(1,(N=$A18)*(KSI=AO$1),0),1),"")</f>
        <v/>
      </c>
      <c r="AP18" s="1" t="str">
        <f t="array" ref="AP18">IFERROR(INDEX(GroupingFactor,MATCH(1,(N=$A18)*(KSI=AP$1),0),1),"")</f>
        <v/>
      </c>
      <c r="AQ18" s="1" t="str">
        <f t="array" ref="AQ18">IFERROR(INDEX(GroupingFactor,MATCH(1,(N=$A18)*(KSI=AQ$1),0),1),"")</f>
        <v/>
      </c>
      <c r="AR18" s="1" t="str">
        <f t="array" ref="AR18">IFERROR(INDEX(GroupingFactor,MATCH(1,(N=$A18)*(KSI=AR$1),0),1),"")</f>
        <v/>
      </c>
      <c r="AS18" s="1" t="str">
        <f t="array" ref="AS18">IFERROR(INDEX(GroupingFactor,MATCH(1,(N=$A18)*(KSI=AS$1),0),1),"")</f>
        <v/>
      </c>
      <c r="AT18" s="1" t="str">
        <f t="array" ref="AT18">IFERROR(INDEX(GroupingFactor,MATCH(1,(N=$A18)*(KSI=AT$1),0),1),"")</f>
        <v/>
      </c>
      <c r="AU18" s="1" t="str">
        <f t="array" ref="AU18">IFERROR(INDEX(GroupingFactor,MATCH(1,(N=$A18)*(KSI=AU$1),0),1),"")</f>
        <v/>
      </c>
      <c r="AV18" s="1" t="str">
        <f t="array" ref="AV18">IFERROR(INDEX(GroupingFactor,MATCH(1,(N=$A18)*(KSI=AV$1),0),1),"")</f>
        <v/>
      </c>
      <c r="AW18" s="1" t="str">
        <f t="array" ref="AW18">IFERROR(INDEX(GroupingFactor,MATCH(1,(N=$A18)*(KSI=AW$1),0),1),"")</f>
        <v/>
      </c>
      <c r="AX18" s="1" t="str">
        <f t="array" ref="AX18">IFERROR(INDEX(GroupingFactor,MATCH(1,(N=$A18)*(KSI=AX$1),0),1),"")</f>
        <v/>
      </c>
    </row>
    <row r="19" spans="1:50" x14ac:dyDescent="0.25">
      <c r="A19" s="7">
        <f t="array" ref="A19">IFERROR(INDEX(N, MATCH(0,COUNTIF($A$1:A18, N), 0)), "")</f>
        <v>180</v>
      </c>
      <c r="B19" s="1">
        <f t="array" ref="B19">IFERROR(INDEX(GroupingFactor,MATCH(1,(N=$A19)*(KSI=B$1),0),1),"")</f>
        <v>0.73</v>
      </c>
      <c r="C19" s="1">
        <f t="array" ref="C19">IFERROR(INDEX(GroupingFactor,MATCH(1,(N=$A19)*(KSI=C$1),0),1),"")</f>
        <v>0.76</v>
      </c>
      <c r="D19" s="1">
        <f t="array" ref="D19">IFERROR(INDEX(GroupingFactor,MATCH(1,(N=$A19)*(KSI=D$1),0),1),"")</f>
        <v>0.76</v>
      </c>
      <c r="E19" s="1">
        <f t="array" ref="E19">IFERROR(INDEX(GroupingFactor,MATCH(1,(N=$A19)*(KSI=E$1),0),1),"")</f>
        <v>0.77</v>
      </c>
      <c r="F19" s="1">
        <f t="array" ref="F19">IFERROR(INDEX(GroupingFactor,MATCH(1,(N=$A19)*(KSI=F$1),0),1),"")</f>
        <v>0.77</v>
      </c>
      <c r="G19" s="1">
        <f t="array" ref="G19">IFERROR(INDEX(GroupingFactor,MATCH(1,(N=$A19)*(KSI=G$1),0),1),"")</f>
        <v>0.77</v>
      </c>
      <c r="H19" s="1">
        <f t="array" ref="H19">IFERROR(INDEX(GroupingFactor,MATCH(1,(N=$A19)*(KSI=H$1),0),1),"")</f>
        <v>0.78</v>
      </c>
      <c r="I19" s="1">
        <f t="array" ref="I19">IFERROR(INDEX(GroupingFactor,MATCH(1,(N=$A19)*(KSI=I$1),0),1),"")</f>
        <v>0.78</v>
      </c>
      <c r="J19" s="1">
        <f t="array" ref="J19">IFERROR(INDEX(GroupingFactor,MATCH(1,(N=$A19)*(KSI=J$1),0),1),"")</f>
        <v>0.79</v>
      </c>
      <c r="K19" s="1">
        <f t="array" ref="K19">IFERROR(INDEX(GroupingFactor,MATCH(1,(N=$A19)*(KSI=K$1),0),1),"")</f>
        <v>0.79</v>
      </c>
      <c r="L19" s="1">
        <f t="array" ref="L19">IFERROR(INDEX(GroupingFactor,MATCH(1,(N=$A19)*(KSI=L$1),0),1),"")</f>
        <v>0.79</v>
      </c>
      <c r="M19" s="1">
        <f t="array" ref="M19">IFERROR(INDEX(GroupingFactor,MATCH(1,(N=$A19)*(KSI=M$1),0),1),"")</f>
        <v>0.8</v>
      </c>
      <c r="N19" s="1">
        <f t="array" ref="N19">IFERROR(INDEX(GroupingFactor,MATCH(1,(N=$A19)*(KSI=N$1),0),1),"")</f>
        <v>0.8</v>
      </c>
      <c r="O19" s="1">
        <f t="array" ref="O19">IFERROR(INDEX(GroupingFactor,MATCH(1,(N=$A19)*(KSI=O$1),0),1),"")</f>
        <v>0.8</v>
      </c>
      <c r="P19" s="1">
        <f t="array" ref="P19">IFERROR(INDEX(GroupingFactor,MATCH(1,(N=$A19)*(KSI=P$1),0),1),"")</f>
        <v>0.81</v>
      </c>
      <c r="Q19" s="1">
        <f t="array" ref="Q19">IFERROR(INDEX(GroupingFactor,MATCH(1,(N=$A19)*(KSI=Q$1),0),1),"")</f>
        <v>0.81</v>
      </c>
      <c r="R19" s="1">
        <f t="array" ref="R19">IFERROR(INDEX(GroupingFactor,MATCH(1,(N=$A19)*(KSI=R$1),0),1),"")</f>
        <v>0.82</v>
      </c>
      <c r="S19" s="1">
        <f t="array" ref="S19">IFERROR(INDEX(GroupingFactor,MATCH(1,(N=$A19)*(KSI=S$1),0),1),"")</f>
        <v>0.82</v>
      </c>
      <c r="T19" s="1">
        <f t="array" ref="T19">IFERROR(INDEX(GroupingFactor,MATCH(1,(N=$A19)*(KSI=T$1),0),1),"")</f>
        <v>0.82</v>
      </c>
      <c r="U19" s="1">
        <f t="array" ref="U19">IFERROR(INDEX(GroupingFactor,MATCH(1,(N=$A19)*(KSI=U$1),0),1),"")</f>
        <v>0.83</v>
      </c>
      <c r="V19" s="1">
        <f t="array" ref="V19">IFERROR(INDEX(GroupingFactor,MATCH(1,(N=$A19)*(KSI=V$1),0),1),"")</f>
        <v>0.83</v>
      </c>
      <c r="W19" s="1">
        <f t="array" ref="W19">IFERROR(INDEX(GroupingFactor,MATCH(1,(N=$A19)*(KSI=W$1),0),1),"")</f>
        <v>0.84</v>
      </c>
      <c r="X19" s="1">
        <f t="array" ref="X19">IFERROR(INDEX(GroupingFactor,MATCH(1,(N=$A19)*(KSI=X$1),0),1),"")</f>
        <v>0.84</v>
      </c>
      <c r="Y19" s="1">
        <f t="array" ref="Y19">IFERROR(INDEX(GroupingFactor,MATCH(1,(N=$A19)*(KSI=Y$1),0),1),"")</f>
        <v>0.84</v>
      </c>
      <c r="Z19" s="1">
        <f t="array" ref="Z19">IFERROR(INDEX(GroupingFactor,MATCH(1,(N=$A19)*(KSI=Z$1),0),1),"")</f>
        <v>0.85</v>
      </c>
      <c r="AA19" s="1" t="str">
        <f t="array" ref="AA19">IFERROR(INDEX(GroupingFactor,MATCH(1,(N=$A19)*(KSI=AA$1),0),1),"")</f>
        <v/>
      </c>
      <c r="AB19" s="1" t="str">
        <f t="array" ref="AB19">IFERROR(INDEX(GroupingFactor,MATCH(1,(N=$A19)*(KSI=AB$1),0),1),"")</f>
        <v/>
      </c>
      <c r="AC19" s="1" t="str">
        <f t="array" ref="AC19">IFERROR(INDEX(GroupingFactor,MATCH(1,(N=$A19)*(KSI=AC$1),0),1),"")</f>
        <v/>
      </c>
      <c r="AD19" s="1" t="str">
        <f t="array" ref="AD19">IFERROR(INDEX(GroupingFactor,MATCH(1,(N=$A19)*(KSI=AD$1),0),1),"")</f>
        <v/>
      </c>
      <c r="AE19" s="1" t="str">
        <f t="array" ref="AE19">IFERROR(INDEX(GroupingFactor,MATCH(1,(N=$A19)*(KSI=AE$1),0),1),"")</f>
        <v/>
      </c>
      <c r="AF19" s="1" t="str">
        <f t="array" ref="AF19">IFERROR(INDEX(GroupingFactor,MATCH(1,(N=$A19)*(KSI=AF$1),0),1),"")</f>
        <v/>
      </c>
      <c r="AG19" s="1" t="str">
        <f t="array" ref="AG19">IFERROR(INDEX(GroupingFactor,MATCH(1,(N=$A19)*(KSI=AG$1),0),1),"")</f>
        <v/>
      </c>
      <c r="AH19" s="1" t="str">
        <f t="array" ref="AH19">IFERROR(INDEX(GroupingFactor,MATCH(1,(N=$A19)*(KSI=AH$1),0),1),"")</f>
        <v/>
      </c>
      <c r="AI19" s="1" t="str">
        <f t="array" ref="AI19">IFERROR(INDEX(GroupingFactor,MATCH(1,(N=$A19)*(KSI=AI$1),0),1),"")</f>
        <v/>
      </c>
      <c r="AJ19" s="1" t="str">
        <f t="array" ref="AJ19">IFERROR(INDEX(GroupingFactor,MATCH(1,(N=$A19)*(KSI=AJ$1),0),1),"")</f>
        <v/>
      </c>
      <c r="AK19" s="1" t="str">
        <f t="array" ref="AK19">IFERROR(INDEX(GroupingFactor,MATCH(1,(N=$A19)*(KSI=AK$1),0),1),"")</f>
        <v/>
      </c>
      <c r="AL19" s="1" t="str">
        <f t="array" ref="AL19">IFERROR(INDEX(GroupingFactor,MATCH(1,(N=$A19)*(KSI=AL$1),0),1),"")</f>
        <v/>
      </c>
      <c r="AM19" s="1" t="str">
        <f t="array" ref="AM19">IFERROR(INDEX(GroupingFactor,MATCH(1,(N=$A19)*(KSI=AM$1),0),1),"")</f>
        <v/>
      </c>
      <c r="AN19" s="1" t="str">
        <f t="array" ref="AN19">IFERROR(INDEX(GroupingFactor,MATCH(1,(N=$A19)*(KSI=AN$1),0),1),"")</f>
        <v/>
      </c>
      <c r="AO19" s="1" t="str">
        <f t="array" ref="AO19">IFERROR(INDEX(GroupingFactor,MATCH(1,(N=$A19)*(KSI=AO$1),0),1),"")</f>
        <v/>
      </c>
      <c r="AP19" s="1" t="str">
        <f t="array" ref="AP19">IFERROR(INDEX(GroupingFactor,MATCH(1,(N=$A19)*(KSI=AP$1),0),1),"")</f>
        <v/>
      </c>
      <c r="AQ19" s="1" t="str">
        <f t="array" ref="AQ19">IFERROR(INDEX(GroupingFactor,MATCH(1,(N=$A19)*(KSI=AQ$1),0),1),"")</f>
        <v/>
      </c>
      <c r="AR19" s="1" t="str">
        <f t="array" ref="AR19">IFERROR(INDEX(GroupingFactor,MATCH(1,(N=$A19)*(KSI=AR$1),0),1),"")</f>
        <v/>
      </c>
      <c r="AS19" s="1" t="str">
        <f t="array" ref="AS19">IFERROR(INDEX(GroupingFactor,MATCH(1,(N=$A19)*(KSI=AS$1),0),1),"")</f>
        <v/>
      </c>
      <c r="AT19" s="1" t="str">
        <f t="array" ref="AT19">IFERROR(INDEX(GroupingFactor,MATCH(1,(N=$A19)*(KSI=AT$1),0),1),"")</f>
        <v/>
      </c>
      <c r="AU19" s="1" t="str">
        <f t="array" ref="AU19">IFERROR(INDEX(GroupingFactor,MATCH(1,(N=$A19)*(KSI=AU$1),0),1),"")</f>
        <v/>
      </c>
      <c r="AV19" s="1" t="str">
        <f t="array" ref="AV19">IFERROR(INDEX(GroupingFactor,MATCH(1,(N=$A19)*(KSI=AV$1),0),1),"")</f>
        <v/>
      </c>
      <c r="AW19" s="1" t="str">
        <f t="array" ref="AW19">IFERROR(INDEX(GroupingFactor,MATCH(1,(N=$A19)*(KSI=AW$1),0),1),"")</f>
        <v/>
      </c>
      <c r="AX19" s="1" t="str">
        <f t="array" ref="AX19">IFERROR(INDEX(GroupingFactor,MATCH(1,(N=$A19)*(KSI=AX$1),0),1),"")</f>
        <v/>
      </c>
    </row>
    <row r="20" spans="1:50" x14ac:dyDescent="0.25">
      <c r="A20" s="7">
        <f t="array" ref="A20">IFERROR(INDEX(N, MATCH(0,COUNTIF($A$1:A19, N), 0)), "")</f>
        <v>190</v>
      </c>
      <c r="B20" s="1">
        <f t="array" ref="B20">IFERROR(INDEX(GroupingFactor,MATCH(1,(N=$A20)*(KSI=B$1),0),1),"")</f>
        <v>0.73</v>
      </c>
      <c r="C20" s="1">
        <f t="array" ref="C20">IFERROR(INDEX(GroupingFactor,MATCH(1,(N=$A20)*(KSI=C$1),0),1),"")</f>
        <v>0.75</v>
      </c>
      <c r="D20" s="1">
        <f t="array" ref="D20">IFERROR(INDEX(GroupingFactor,MATCH(1,(N=$A20)*(KSI=D$1),0),1),"")</f>
        <v>0.76</v>
      </c>
      <c r="E20" s="1">
        <f t="array" ref="E20">IFERROR(INDEX(GroupingFactor,MATCH(1,(N=$A20)*(KSI=E$1),0),1),"")</f>
        <v>0.77</v>
      </c>
      <c r="F20" s="1">
        <f t="array" ref="F20">IFERROR(INDEX(GroupingFactor,MATCH(1,(N=$A20)*(KSI=F$1),0),1),"")</f>
        <v>0.77</v>
      </c>
      <c r="G20" s="1">
        <f t="array" ref="G20">IFERROR(INDEX(GroupingFactor,MATCH(1,(N=$A20)*(KSI=G$1),0),1),"")</f>
        <v>0.77</v>
      </c>
      <c r="H20" s="1">
        <f t="array" ref="H20">IFERROR(INDEX(GroupingFactor,MATCH(1,(N=$A20)*(KSI=H$1),0),1),"")</f>
        <v>0.77</v>
      </c>
      <c r="I20" s="1">
        <f t="array" ref="I20">IFERROR(INDEX(GroupingFactor,MATCH(1,(N=$A20)*(KSI=I$1),0),1),"")</f>
        <v>0.78</v>
      </c>
      <c r="J20" s="1">
        <f t="array" ref="J20">IFERROR(INDEX(GroupingFactor,MATCH(1,(N=$A20)*(KSI=J$1),0),1),"")</f>
        <v>0.79</v>
      </c>
      <c r="K20" s="1">
        <f t="array" ref="K20">IFERROR(INDEX(GroupingFactor,MATCH(1,(N=$A20)*(KSI=K$1),0),1),"")</f>
        <v>0.79</v>
      </c>
      <c r="L20" s="1">
        <f t="array" ref="L20">IFERROR(INDEX(GroupingFactor,MATCH(1,(N=$A20)*(KSI=L$1),0),1),"")</f>
        <v>0.79</v>
      </c>
      <c r="M20" s="1">
        <f t="array" ref="M20">IFERROR(INDEX(GroupingFactor,MATCH(1,(N=$A20)*(KSI=M$1),0),1),"")</f>
        <v>0.8</v>
      </c>
      <c r="N20" s="1">
        <f t="array" ref="N20">IFERROR(INDEX(GroupingFactor,MATCH(1,(N=$A20)*(KSI=N$1),0),1),"")</f>
        <v>0.8</v>
      </c>
      <c r="O20" s="1">
        <f t="array" ref="O20">IFERROR(INDEX(GroupingFactor,MATCH(1,(N=$A20)*(KSI=O$1),0),1),"")</f>
        <v>0.8</v>
      </c>
      <c r="P20" s="1">
        <f t="array" ref="P20">IFERROR(INDEX(GroupingFactor,MATCH(1,(N=$A20)*(KSI=P$1),0),1),"")</f>
        <v>0.8</v>
      </c>
      <c r="Q20" s="1">
        <f t="array" ref="Q20">IFERROR(INDEX(GroupingFactor,MATCH(1,(N=$A20)*(KSI=Q$1),0),1),"")</f>
        <v>0.81</v>
      </c>
      <c r="R20" s="1">
        <f t="array" ref="R20">IFERROR(INDEX(GroupingFactor,MATCH(1,(N=$A20)*(KSI=R$1),0),1),"")</f>
        <v>0.81</v>
      </c>
      <c r="S20" s="1">
        <f t="array" ref="S20">IFERROR(INDEX(GroupingFactor,MATCH(1,(N=$A20)*(KSI=S$1),0),1),"")</f>
        <v>0.82</v>
      </c>
      <c r="T20" s="1">
        <f t="array" ref="T20">IFERROR(INDEX(GroupingFactor,MATCH(1,(N=$A20)*(KSI=T$1),0),1),"")</f>
        <v>0.82</v>
      </c>
      <c r="U20" s="1">
        <f t="array" ref="U20">IFERROR(INDEX(GroupingFactor,MATCH(1,(N=$A20)*(KSI=U$1),0),1),"")</f>
        <v>0.83</v>
      </c>
      <c r="V20" s="1">
        <f t="array" ref="V20">IFERROR(INDEX(GroupingFactor,MATCH(1,(N=$A20)*(KSI=V$1),0),1),"")</f>
        <v>0.83</v>
      </c>
      <c r="W20" s="1">
        <f t="array" ref="W20">IFERROR(INDEX(GroupingFactor,MATCH(1,(N=$A20)*(KSI=W$1),0),1),"")</f>
        <v>0.83</v>
      </c>
      <c r="X20" s="1">
        <f t="array" ref="X20">IFERROR(INDEX(GroupingFactor,MATCH(1,(N=$A20)*(KSI=X$1),0),1),"")</f>
        <v>0.84</v>
      </c>
      <c r="Y20" s="1">
        <f t="array" ref="Y20">IFERROR(INDEX(GroupingFactor,MATCH(1,(N=$A20)*(KSI=Y$1),0),1),"")</f>
        <v>0.84</v>
      </c>
      <c r="Z20" s="1">
        <f t="array" ref="Z20">IFERROR(INDEX(GroupingFactor,MATCH(1,(N=$A20)*(KSI=Z$1),0),1),"")</f>
        <v>0.85</v>
      </c>
      <c r="AA20" s="1" t="str">
        <f t="array" ref="AA20">IFERROR(INDEX(GroupingFactor,MATCH(1,(N=$A20)*(KSI=AA$1),0),1),"")</f>
        <v/>
      </c>
      <c r="AB20" s="1" t="str">
        <f t="array" ref="AB20">IFERROR(INDEX(GroupingFactor,MATCH(1,(N=$A20)*(KSI=AB$1),0),1),"")</f>
        <v/>
      </c>
      <c r="AC20" s="1" t="str">
        <f t="array" ref="AC20">IFERROR(INDEX(GroupingFactor,MATCH(1,(N=$A20)*(KSI=AC$1),0),1),"")</f>
        <v/>
      </c>
      <c r="AD20" s="1" t="str">
        <f t="array" ref="AD20">IFERROR(INDEX(GroupingFactor,MATCH(1,(N=$A20)*(KSI=AD$1),0),1),"")</f>
        <v/>
      </c>
      <c r="AE20" s="1" t="str">
        <f t="array" ref="AE20">IFERROR(INDEX(GroupingFactor,MATCH(1,(N=$A20)*(KSI=AE$1),0),1),"")</f>
        <v/>
      </c>
      <c r="AF20" s="1" t="str">
        <f t="array" ref="AF20">IFERROR(INDEX(GroupingFactor,MATCH(1,(N=$A20)*(KSI=AF$1),0),1),"")</f>
        <v/>
      </c>
      <c r="AG20" s="1" t="str">
        <f t="array" ref="AG20">IFERROR(INDEX(GroupingFactor,MATCH(1,(N=$A20)*(KSI=AG$1),0),1),"")</f>
        <v/>
      </c>
      <c r="AH20" s="1" t="str">
        <f t="array" ref="AH20">IFERROR(INDEX(GroupingFactor,MATCH(1,(N=$A20)*(KSI=AH$1),0),1),"")</f>
        <v/>
      </c>
      <c r="AI20" s="1" t="str">
        <f t="array" ref="AI20">IFERROR(INDEX(GroupingFactor,MATCH(1,(N=$A20)*(KSI=AI$1),0),1),"")</f>
        <v/>
      </c>
      <c r="AJ20" s="1" t="str">
        <f t="array" ref="AJ20">IFERROR(INDEX(GroupingFactor,MATCH(1,(N=$A20)*(KSI=AJ$1),0),1),"")</f>
        <v/>
      </c>
      <c r="AK20" s="1" t="str">
        <f t="array" ref="AK20">IFERROR(INDEX(GroupingFactor,MATCH(1,(N=$A20)*(KSI=AK$1),0),1),"")</f>
        <v/>
      </c>
      <c r="AL20" s="1" t="str">
        <f t="array" ref="AL20">IFERROR(INDEX(GroupingFactor,MATCH(1,(N=$A20)*(KSI=AL$1),0),1),"")</f>
        <v/>
      </c>
      <c r="AM20" s="1" t="str">
        <f t="array" ref="AM20">IFERROR(INDEX(GroupingFactor,MATCH(1,(N=$A20)*(KSI=AM$1),0),1),"")</f>
        <v/>
      </c>
      <c r="AN20" s="1" t="str">
        <f t="array" ref="AN20">IFERROR(INDEX(GroupingFactor,MATCH(1,(N=$A20)*(KSI=AN$1),0),1),"")</f>
        <v/>
      </c>
      <c r="AO20" s="1" t="str">
        <f t="array" ref="AO20">IFERROR(INDEX(GroupingFactor,MATCH(1,(N=$A20)*(KSI=AO$1),0),1),"")</f>
        <v/>
      </c>
      <c r="AP20" s="1" t="str">
        <f t="array" ref="AP20">IFERROR(INDEX(GroupingFactor,MATCH(1,(N=$A20)*(KSI=AP$1),0),1),"")</f>
        <v/>
      </c>
      <c r="AQ20" s="1" t="str">
        <f t="array" ref="AQ20">IFERROR(INDEX(GroupingFactor,MATCH(1,(N=$A20)*(KSI=AQ$1),0),1),"")</f>
        <v/>
      </c>
      <c r="AR20" s="1" t="str">
        <f t="array" ref="AR20">IFERROR(INDEX(GroupingFactor,MATCH(1,(N=$A20)*(KSI=AR$1),0),1),"")</f>
        <v/>
      </c>
      <c r="AS20" s="1" t="str">
        <f t="array" ref="AS20">IFERROR(INDEX(GroupingFactor,MATCH(1,(N=$A20)*(KSI=AS$1),0),1),"")</f>
        <v/>
      </c>
      <c r="AT20" s="1" t="str">
        <f t="array" ref="AT20">IFERROR(INDEX(GroupingFactor,MATCH(1,(N=$A20)*(KSI=AT$1),0),1),"")</f>
        <v/>
      </c>
      <c r="AU20" s="1" t="str">
        <f t="array" ref="AU20">IFERROR(INDEX(GroupingFactor,MATCH(1,(N=$A20)*(KSI=AU$1),0),1),"")</f>
        <v/>
      </c>
      <c r="AV20" s="1" t="str">
        <f t="array" ref="AV20">IFERROR(INDEX(GroupingFactor,MATCH(1,(N=$A20)*(KSI=AV$1),0),1),"")</f>
        <v/>
      </c>
      <c r="AW20" s="1" t="str">
        <f t="array" ref="AW20">IFERROR(INDEX(GroupingFactor,MATCH(1,(N=$A20)*(KSI=AW$1),0),1),"")</f>
        <v/>
      </c>
      <c r="AX20" s="1" t="str">
        <f t="array" ref="AX20">IFERROR(INDEX(GroupingFactor,MATCH(1,(N=$A20)*(KSI=AX$1),0),1),"")</f>
        <v/>
      </c>
    </row>
    <row r="21" spans="1:50" x14ac:dyDescent="0.25">
      <c r="A21" s="7">
        <f t="array" ref="A21">IFERROR(INDEX(N, MATCH(0,COUNTIF($A$1:A20, N), 0)), "")</f>
        <v>200</v>
      </c>
      <c r="B21" s="1">
        <f t="array" ref="B21">IFERROR(INDEX(GroupingFactor,MATCH(1,(N=$A21)*(KSI=B$1),0),1),"")</f>
        <v>0.73</v>
      </c>
      <c r="C21" s="1">
        <f t="array" ref="C21">IFERROR(INDEX(GroupingFactor,MATCH(1,(N=$A21)*(KSI=C$1),0),1),"")</f>
        <v>0.76</v>
      </c>
      <c r="D21" s="1">
        <f t="array" ref="D21">IFERROR(INDEX(GroupingFactor,MATCH(1,(N=$A21)*(KSI=D$1),0),1),"")</f>
        <v>0.76</v>
      </c>
      <c r="E21" s="1">
        <f t="array" ref="E21">IFERROR(INDEX(GroupingFactor,MATCH(1,(N=$A21)*(KSI=E$1),0),1),"")</f>
        <v>0.77</v>
      </c>
      <c r="F21" s="1">
        <f t="array" ref="F21">IFERROR(INDEX(GroupingFactor,MATCH(1,(N=$A21)*(KSI=F$1),0),1),"")</f>
        <v>0.77</v>
      </c>
      <c r="G21" s="1">
        <f t="array" ref="G21">IFERROR(INDEX(GroupingFactor,MATCH(1,(N=$A21)*(KSI=G$1),0),1),"")</f>
        <v>0.78</v>
      </c>
      <c r="H21" s="1">
        <f t="array" ref="H21">IFERROR(INDEX(GroupingFactor,MATCH(1,(N=$A21)*(KSI=H$1),0),1),"")</f>
        <v>0.78</v>
      </c>
      <c r="I21" s="1">
        <f t="array" ref="I21">IFERROR(INDEX(GroupingFactor,MATCH(1,(N=$A21)*(KSI=I$1),0),1),"")</f>
        <v>0.78</v>
      </c>
      <c r="J21" s="1">
        <f t="array" ref="J21">IFERROR(INDEX(GroupingFactor,MATCH(1,(N=$A21)*(KSI=J$1),0),1),"")</f>
        <v>0.79</v>
      </c>
      <c r="K21" s="1">
        <f t="array" ref="K21">IFERROR(INDEX(GroupingFactor,MATCH(1,(N=$A21)*(KSI=K$1),0),1),"")</f>
        <v>0.79</v>
      </c>
      <c r="L21" s="1">
        <f t="array" ref="L21">IFERROR(INDEX(GroupingFactor,MATCH(1,(N=$A21)*(KSI=L$1),0),1),"")</f>
        <v>0.79</v>
      </c>
      <c r="M21" s="1">
        <f t="array" ref="M21">IFERROR(INDEX(GroupingFactor,MATCH(1,(N=$A21)*(KSI=M$1),0),1),"")</f>
        <v>0.8</v>
      </c>
      <c r="N21" s="1">
        <f t="array" ref="N21">IFERROR(INDEX(GroupingFactor,MATCH(1,(N=$A21)*(KSI=N$1),0),1),"")</f>
        <v>0.8</v>
      </c>
      <c r="O21" s="1">
        <f t="array" ref="O21">IFERROR(INDEX(GroupingFactor,MATCH(1,(N=$A21)*(KSI=O$1),0),1),"")</f>
        <v>0.8</v>
      </c>
      <c r="P21" s="1">
        <f t="array" ref="P21">IFERROR(INDEX(GroupingFactor,MATCH(1,(N=$A21)*(KSI=P$1),0),1),"")</f>
        <v>0.81</v>
      </c>
      <c r="Q21" s="1">
        <f t="array" ref="Q21">IFERROR(INDEX(GroupingFactor,MATCH(1,(N=$A21)*(KSI=Q$1),0),1),"")</f>
        <v>0.81</v>
      </c>
      <c r="R21" s="1">
        <f t="array" ref="R21">IFERROR(INDEX(GroupingFactor,MATCH(1,(N=$A21)*(KSI=R$1),0),1),"")</f>
        <v>0.81</v>
      </c>
      <c r="S21" s="1">
        <f t="array" ref="S21">IFERROR(INDEX(GroupingFactor,MATCH(1,(N=$A21)*(KSI=S$1),0),1),"")</f>
        <v>0.82</v>
      </c>
      <c r="T21" s="1">
        <f t="array" ref="T21">IFERROR(INDEX(GroupingFactor,MATCH(1,(N=$A21)*(KSI=T$1),0),1),"")</f>
        <v>0.82</v>
      </c>
      <c r="U21" s="1">
        <f t="array" ref="U21">IFERROR(INDEX(GroupingFactor,MATCH(1,(N=$A21)*(KSI=U$1),0),1),"")</f>
        <v>0.83</v>
      </c>
      <c r="V21" s="1">
        <f t="array" ref="V21">IFERROR(INDEX(GroupingFactor,MATCH(1,(N=$A21)*(KSI=V$1),0),1),"")</f>
        <v>0.83</v>
      </c>
      <c r="W21" s="1">
        <f t="array" ref="W21">IFERROR(INDEX(GroupingFactor,MATCH(1,(N=$A21)*(KSI=W$1),0),1),"")</f>
        <v>0.84</v>
      </c>
      <c r="X21" s="1">
        <f t="array" ref="X21">IFERROR(INDEX(GroupingFactor,MATCH(1,(N=$A21)*(KSI=X$1),0),1),"")</f>
        <v>0.84</v>
      </c>
      <c r="Y21" s="1">
        <f t="array" ref="Y21">IFERROR(INDEX(GroupingFactor,MATCH(1,(N=$A21)*(KSI=Y$1),0),1),"")</f>
        <v>0.84</v>
      </c>
      <c r="Z21" s="1">
        <f t="array" ref="Z21">IFERROR(INDEX(GroupingFactor,MATCH(1,(N=$A21)*(KSI=Z$1),0),1),"")</f>
        <v>0.85</v>
      </c>
      <c r="AA21" s="1" t="str">
        <f t="array" ref="AA21">IFERROR(INDEX(GroupingFactor,MATCH(1,(N=$A21)*(KSI=AA$1),0),1),"")</f>
        <v/>
      </c>
      <c r="AB21" s="1" t="str">
        <f t="array" ref="AB21">IFERROR(INDEX(GroupingFactor,MATCH(1,(N=$A21)*(KSI=AB$1),0),1),"")</f>
        <v/>
      </c>
      <c r="AC21" s="1" t="str">
        <f t="array" ref="AC21">IFERROR(INDEX(GroupingFactor,MATCH(1,(N=$A21)*(KSI=AC$1),0),1),"")</f>
        <v/>
      </c>
      <c r="AD21" s="1" t="str">
        <f t="array" ref="AD21">IFERROR(INDEX(GroupingFactor,MATCH(1,(N=$A21)*(KSI=AD$1),0),1),"")</f>
        <v/>
      </c>
      <c r="AE21" s="1" t="str">
        <f t="array" ref="AE21">IFERROR(INDEX(GroupingFactor,MATCH(1,(N=$A21)*(KSI=AE$1),0),1),"")</f>
        <v/>
      </c>
      <c r="AF21" s="1" t="str">
        <f t="array" ref="AF21">IFERROR(INDEX(GroupingFactor,MATCH(1,(N=$A21)*(KSI=AF$1),0),1),"")</f>
        <v/>
      </c>
      <c r="AG21" s="1" t="str">
        <f t="array" ref="AG21">IFERROR(INDEX(GroupingFactor,MATCH(1,(N=$A21)*(KSI=AG$1),0),1),"")</f>
        <v/>
      </c>
      <c r="AH21" s="1" t="str">
        <f t="array" ref="AH21">IFERROR(INDEX(GroupingFactor,MATCH(1,(N=$A21)*(KSI=AH$1),0),1),"")</f>
        <v/>
      </c>
      <c r="AI21" s="1" t="str">
        <f t="array" ref="AI21">IFERROR(INDEX(GroupingFactor,MATCH(1,(N=$A21)*(KSI=AI$1),0),1),"")</f>
        <v/>
      </c>
      <c r="AJ21" s="1" t="str">
        <f t="array" ref="AJ21">IFERROR(INDEX(GroupingFactor,MATCH(1,(N=$A21)*(KSI=AJ$1),0),1),"")</f>
        <v/>
      </c>
      <c r="AK21" s="1" t="str">
        <f t="array" ref="AK21">IFERROR(INDEX(GroupingFactor,MATCH(1,(N=$A21)*(KSI=AK$1),0),1),"")</f>
        <v/>
      </c>
      <c r="AL21" s="1" t="str">
        <f t="array" ref="AL21">IFERROR(INDEX(GroupingFactor,MATCH(1,(N=$A21)*(KSI=AL$1),0),1),"")</f>
        <v/>
      </c>
      <c r="AM21" s="1" t="str">
        <f t="array" ref="AM21">IFERROR(INDEX(GroupingFactor,MATCH(1,(N=$A21)*(KSI=AM$1),0),1),"")</f>
        <v/>
      </c>
      <c r="AN21" s="1" t="str">
        <f t="array" ref="AN21">IFERROR(INDEX(GroupingFactor,MATCH(1,(N=$A21)*(KSI=AN$1),0),1),"")</f>
        <v/>
      </c>
      <c r="AO21" s="1" t="str">
        <f t="array" ref="AO21">IFERROR(INDEX(GroupingFactor,MATCH(1,(N=$A21)*(KSI=AO$1),0),1),"")</f>
        <v/>
      </c>
      <c r="AP21" s="1" t="str">
        <f t="array" ref="AP21">IFERROR(INDEX(GroupingFactor,MATCH(1,(N=$A21)*(KSI=AP$1),0),1),"")</f>
        <v/>
      </c>
      <c r="AQ21" s="1" t="str">
        <f t="array" ref="AQ21">IFERROR(INDEX(GroupingFactor,MATCH(1,(N=$A21)*(KSI=AQ$1),0),1),"")</f>
        <v/>
      </c>
      <c r="AR21" s="1" t="str">
        <f t="array" ref="AR21">IFERROR(INDEX(GroupingFactor,MATCH(1,(N=$A21)*(KSI=AR$1),0),1),"")</f>
        <v/>
      </c>
      <c r="AS21" s="1" t="str">
        <f t="array" ref="AS21">IFERROR(INDEX(GroupingFactor,MATCH(1,(N=$A21)*(KSI=AS$1),0),1),"")</f>
        <v/>
      </c>
      <c r="AT21" s="1" t="str">
        <f t="array" ref="AT21">IFERROR(INDEX(GroupingFactor,MATCH(1,(N=$A21)*(KSI=AT$1),0),1),"")</f>
        <v/>
      </c>
      <c r="AU21" s="1" t="str">
        <f t="array" ref="AU21">IFERROR(INDEX(GroupingFactor,MATCH(1,(N=$A21)*(KSI=AU$1),0),1),"")</f>
        <v/>
      </c>
      <c r="AV21" s="1" t="str">
        <f t="array" ref="AV21">IFERROR(INDEX(GroupingFactor,MATCH(1,(N=$A21)*(KSI=AV$1),0),1),"")</f>
        <v/>
      </c>
      <c r="AW21" s="1" t="str">
        <f t="array" ref="AW21">IFERROR(INDEX(GroupingFactor,MATCH(1,(N=$A21)*(KSI=AW$1),0),1),"")</f>
        <v/>
      </c>
      <c r="AX21" s="1" t="str">
        <f t="array" ref="AX21">IFERROR(INDEX(GroupingFactor,MATCH(1,(N=$A21)*(KSI=AX$1),0),1),"")</f>
        <v/>
      </c>
    </row>
    <row r="22" spans="1:50" x14ac:dyDescent="0.25">
      <c r="A22" s="7">
        <f t="array" ref="A22">IFERROR(INDEX(N, MATCH(0,COUNTIF($A$1:A21, N), 0)), "")</f>
        <v>210</v>
      </c>
      <c r="B22" s="1">
        <f t="array" ref="B22">IFERROR(INDEX(GroupingFactor,MATCH(1,(N=$A22)*(KSI=B$1),0),1),"")</f>
        <v>0.74</v>
      </c>
      <c r="C22" s="1">
        <f t="array" ref="C22">IFERROR(INDEX(GroupingFactor,MATCH(1,(N=$A22)*(KSI=C$1),0),1),"")</f>
        <v>0.76</v>
      </c>
      <c r="D22" s="1">
        <f t="array" ref="D22">IFERROR(INDEX(GroupingFactor,MATCH(1,(N=$A22)*(KSI=D$1),0),1),"")</f>
        <v>0.76</v>
      </c>
      <c r="E22" s="1">
        <f t="array" ref="E22">IFERROR(INDEX(GroupingFactor,MATCH(1,(N=$A22)*(KSI=E$1),0),1),"")</f>
        <v>0.77</v>
      </c>
      <c r="F22" s="1">
        <f t="array" ref="F22">IFERROR(INDEX(GroupingFactor,MATCH(1,(N=$A22)*(KSI=F$1),0),1),"")</f>
        <v>0.77</v>
      </c>
      <c r="G22" s="1">
        <f t="array" ref="G22">IFERROR(INDEX(GroupingFactor,MATCH(1,(N=$A22)*(KSI=G$1),0),1),"")</f>
        <v>0.77</v>
      </c>
      <c r="H22" s="1">
        <f t="array" ref="H22">IFERROR(INDEX(GroupingFactor,MATCH(1,(N=$A22)*(KSI=H$1),0),1),"")</f>
        <v>0.78</v>
      </c>
      <c r="I22" s="1">
        <f t="array" ref="I22">IFERROR(INDEX(GroupingFactor,MATCH(1,(N=$A22)*(KSI=I$1),0),1),"")</f>
        <v>0.78</v>
      </c>
      <c r="J22" s="1">
        <f t="array" ref="J22">IFERROR(INDEX(GroupingFactor,MATCH(1,(N=$A22)*(KSI=J$1),0),1),"")</f>
        <v>0.78</v>
      </c>
      <c r="K22" s="1">
        <f t="array" ref="K22">IFERROR(INDEX(GroupingFactor,MATCH(1,(N=$A22)*(KSI=K$1),0),1),"")</f>
        <v>0.79</v>
      </c>
      <c r="L22" s="1">
        <f t="array" ref="L22">IFERROR(INDEX(GroupingFactor,MATCH(1,(N=$A22)*(KSI=L$1),0),1),"")</f>
        <v>0.79</v>
      </c>
      <c r="M22" s="1">
        <f t="array" ref="M22">IFERROR(INDEX(GroupingFactor,MATCH(1,(N=$A22)*(KSI=M$1),0),1),"")</f>
        <v>0.8</v>
      </c>
      <c r="N22" s="1">
        <f t="array" ref="N22">IFERROR(INDEX(GroupingFactor,MATCH(1,(N=$A22)*(KSI=N$1),0),1),"")</f>
        <v>0.8</v>
      </c>
      <c r="O22" s="1">
        <f t="array" ref="O22">IFERROR(INDEX(GroupingFactor,MATCH(1,(N=$A22)*(KSI=O$1),0),1),"")</f>
        <v>0.8</v>
      </c>
      <c r="P22" s="1">
        <f t="array" ref="P22">IFERROR(INDEX(GroupingFactor,MATCH(1,(N=$A22)*(KSI=P$1),0),1),"")</f>
        <v>0.81</v>
      </c>
      <c r="Q22" s="1">
        <f t="array" ref="Q22">IFERROR(INDEX(GroupingFactor,MATCH(1,(N=$A22)*(KSI=Q$1),0),1),"")</f>
        <v>0.81</v>
      </c>
      <c r="R22" s="1">
        <f t="array" ref="R22">IFERROR(INDEX(GroupingFactor,MATCH(1,(N=$A22)*(KSI=R$1),0),1),"")</f>
        <v>0.81</v>
      </c>
      <c r="S22" s="1">
        <f t="array" ref="S22">IFERROR(INDEX(GroupingFactor,MATCH(1,(N=$A22)*(KSI=S$1),0),1),"")</f>
        <v>0.82</v>
      </c>
      <c r="T22" s="1">
        <f t="array" ref="T22">IFERROR(INDEX(GroupingFactor,MATCH(1,(N=$A22)*(KSI=T$1),0),1),"")</f>
        <v>0.82</v>
      </c>
      <c r="U22" s="1">
        <f t="array" ref="U22">IFERROR(INDEX(GroupingFactor,MATCH(1,(N=$A22)*(KSI=U$1),0),1),"")</f>
        <v>0.83</v>
      </c>
      <c r="V22" s="1">
        <f t="array" ref="V22">IFERROR(INDEX(GroupingFactor,MATCH(1,(N=$A22)*(KSI=V$1),0),1),"")</f>
        <v>0.83</v>
      </c>
      <c r="W22" s="1">
        <f t="array" ref="W22">IFERROR(INDEX(GroupingFactor,MATCH(1,(N=$A22)*(KSI=W$1),0),1),"")</f>
        <v>0.83</v>
      </c>
      <c r="X22" s="1">
        <f t="array" ref="X22">IFERROR(INDEX(GroupingFactor,MATCH(1,(N=$A22)*(KSI=X$1),0),1),"")</f>
        <v>0.84</v>
      </c>
      <c r="Y22" s="1">
        <f t="array" ref="Y22">IFERROR(INDEX(GroupingFactor,MATCH(1,(N=$A22)*(KSI=Y$1),0),1),"")</f>
        <v>0.84</v>
      </c>
      <c r="Z22" s="1">
        <f t="array" ref="Z22">IFERROR(INDEX(GroupingFactor,MATCH(1,(N=$A22)*(KSI=Z$1),0),1),"")</f>
        <v>0.85</v>
      </c>
      <c r="AA22" s="1" t="str">
        <f t="array" ref="AA22">IFERROR(INDEX(GroupingFactor,MATCH(1,(N=$A22)*(KSI=AA$1),0),1),"")</f>
        <v/>
      </c>
      <c r="AB22" s="1" t="str">
        <f t="array" ref="AB22">IFERROR(INDEX(GroupingFactor,MATCH(1,(N=$A22)*(KSI=AB$1),0),1),"")</f>
        <v/>
      </c>
      <c r="AC22" s="1" t="str">
        <f t="array" ref="AC22">IFERROR(INDEX(GroupingFactor,MATCH(1,(N=$A22)*(KSI=AC$1),0),1),"")</f>
        <v/>
      </c>
      <c r="AD22" s="1" t="str">
        <f t="array" ref="AD22">IFERROR(INDEX(GroupingFactor,MATCH(1,(N=$A22)*(KSI=AD$1),0),1),"")</f>
        <v/>
      </c>
      <c r="AE22" s="1" t="str">
        <f t="array" ref="AE22">IFERROR(INDEX(GroupingFactor,MATCH(1,(N=$A22)*(KSI=AE$1),0),1),"")</f>
        <v/>
      </c>
      <c r="AF22" s="1" t="str">
        <f t="array" ref="AF22">IFERROR(INDEX(GroupingFactor,MATCH(1,(N=$A22)*(KSI=AF$1),0),1),"")</f>
        <v/>
      </c>
      <c r="AG22" s="1" t="str">
        <f t="array" ref="AG22">IFERROR(INDEX(GroupingFactor,MATCH(1,(N=$A22)*(KSI=AG$1),0),1),"")</f>
        <v/>
      </c>
      <c r="AH22" s="1" t="str">
        <f t="array" ref="AH22">IFERROR(INDEX(GroupingFactor,MATCH(1,(N=$A22)*(KSI=AH$1),0),1),"")</f>
        <v/>
      </c>
      <c r="AI22" s="1" t="str">
        <f t="array" ref="AI22">IFERROR(INDEX(GroupingFactor,MATCH(1,(N=$A22)*(KSI=AI$1),0),1),"")</f>
        <v/>
      </c>
      <c r="AJ22" s="1" t="str">
        <f t="array" ref="AJ22">IFERROR(INDEX(GroupingFactor,MATCH(1,(N=$A22)*(KSI=AJ$1),0),1),"")</f>
        <v/>
      </c>
      <c r="AK22" s="1" t="str">
        <f t="array" ref="AK22">IFERROR(INDEX(GroupingFactor,MATCH(1,(N=$A22)*(KSI=AK$1),0),1),"")</f>
        <v/>
      </c>
      <c r="AL22" s="1" t="str">
        <f t="array" ref="AL22">IFERROR(INDEX(GroupingFactor,MATCH(1,(N=$A22)*(KSI=AL$1),0),1),"")</f>
        <v/>
      </c>
      <c r="AM22" s="1" t="str">
        <f t="array" ref="AM22">IFERROR(INDEX(GroupingFactor,MATCH(1,(N=$A22)*(KSI=AM$1),0),1),"")</f>
        <v/>
      </c>
      <c r="AN22" s="1" t="str">
        <f t="array" ref="AN22">IFERROR(INDEX(GroupingFactor,MATCH(1,(N=$A22)*(KSI=AN$1),0),1),"")</f>
        <v/>
      </c>
      <c r="AO22" s="1" t="str">
        <f t="array" ref="AO22">IFERROR(INDEX(GroupingFactor,MATCH(1,(N=$A22)*(KSI=AO$1),0),1),"")</f>
        <v/>
      </c>
      <c r="AP22" s="1" t="str">
        <f t="array" ref="AP22">IFERROR(INDEX(GroupingFactor,MATCH(1,(N=$A22)*(KSI=AP$1),0),1),"")</f>
        <v/>
      </c>
      <c r="AQ22" s="1" t="str">
        <f t="array" ref="AQ22">IFERROR(INDEX(GroupingFactor,MATCH(1,(N=$A22)*(KSI=AQ$1),0),1),"")</f>
        <v/>
      </c>
      <c r="AR22" s="1" t="str">
        <f t="array" ref="AR22">IFERROR(INDEX(GroupingFactor,MATCH(1,(N=$A22)*(KSI=AR$1),0),1),"")</f>
        <v/>
      </c>
      <c r="AS22" s="1" t="str">
        <f t="array" ref="AS22">IFERROR(INDEX(GroupingFactor,MATCH(1,(N=$A22)*(KSI=AS$1),0),1),"")</f>
        <v/>
      </c>
      <c r="AT22" s="1" t="str">
        <f t="array" ref="AT22">IFERROR(INDEX(GroupingFactor,MATCH(1,(N=$A22)*(KSI=AT$1),0),1),"")</f>
        <v/>
      </c>
      <c r="AU22" s="1" t="str">
        <f t="array" ref="AU22">IFERROR(INDEX(GroupingFactor,MATCH(1,(N=$A22)*(KSI=AU$1),0),1),"")</f>
        <v/>
      </c>
      <c r="AV22" s="1" t="str">
        <f t="array" ref="AV22">IFERROR(INDEX(GroupingFactor,MATCH(1,(N=$A22)*(KSI=AV$1),0),1),"")</f>
        <v/>
      </c>
      <c r="AW22" s="1" t="str">
        <f t="array" ref="AW22">IFERROR(INDEX(GroupingFactor,MATCH(1,(N=$A22)*(KSI=AW$1),0),1),"")</f>
        <v/>
      </c>
      <c r="AX22" s="1" t="str">
        <f t="array" ref="AX22">IFERROR(INDEX(GroupingFactor,MATCH(1,(N=$A22)*(KSI=AX$1),0),1),"")</f>
        <v/>
      </c>
    </row>
    <row r="23" spans="1:50" x14ac:dyDescent="0.25">
      <c r="A23" s="7">
        <f t="array" ref="A23">IFERROR(INDEX(N, MATCH(0,COUNTIF($A$1:A22, N), 0)), "")</f>
        <v>220</v>
      </c>
      <c r="B23" s="1">
        <f t="array" ref="B23">IFERROR(INDEX(GroupingFactor,MATCH(1,(N=$A23)*(KSI=B$1),0),1),"")</f>
        <v>0.75</v>
      </c>
      <c r="C23" s="1">
        <f t="array" ref="C23">IFERROR(INDEX(GroupingFactor,MATCH(1,(N=$A23)*(KSI=C$1),0),1),"")</f>
        <v>0.76</v>
      </c>
      <c r="D23" s="1">
        <f t="array" ref="D23">IFERROR(INDEX(GroupingFactor,MATCH(1,(N=$A23)*(KSI=D$1),0),1),"")</f>
        <v>0.76</v>
      </c>
      <c r="E23" s="1">
        <f t="array" ref="E23">IFERROR(INDEX(GroupingFactor,MATCH(1,(N=$A23)*(KSI=E$1),0),1),"")</f>
        <v>0.76</v>
      </c>
      <c r="F23" s="1">
        <f t="array" ref="F23">IFERROR(INDEX(GroupingFactor,MATCH(1,(N=$A23)*(KSI=F$1),0),1),"")</f>
        <v>0.77</v>
      </c>
      <c r="G23" s="1">
        <f t="array" ref="G23">IFERROR(INDEX(GroupingFactor,MATCH(1,(N=$A23)*(KSI=G$1),0),1),"")</f>
        <v>0.77</v>
      </c>
      <c r="H23" s="1">
        <f t="array" ref="H23">IFERROR(INDEX(GroupingFactor,MATCH(1,(N=$A23)*(KSI=H$1),0),1),"")</f>
        <v>0.78</v>
      </c>
      <c r="I23" s="1">
        <f t="array" ref="I23">IFERROR(INDEX(GroupingFactor,MATCH(1,(N=$A23)*(KSI=I$1),0),1),"")</f>
        <v>0.78</v>
      </c>
      <c r="J23" s="1">
        <f t="array" ref="J23">IFERROR(INDEX(GroupingFactor,MATCH(1,(N=$A23)*(KSI=J$1),0),1),"")</f>
        <v>0.78</v>
      </c>
      <c r="K23" s="1">
        <f t="array" ref="K23">IFERROR(INDEX(GroupingFactor,MATCH(1,(N=$A23)*(KSI=K$1),0),1),"")</f>
        <v>0.79</v>
      </c>
      <c r="L23" s="1">
        <f t="array" ref="L23">IFERROR(INDEX(GroupingFactor,MATCH(1,(N=$A23)*(KSI=L$1),0),1),"")</f>
        <v>0.79</v>
      </c>
      <c r="M23" s="1">
        <f t="array" ref="M23">IFERROR(INDEX(GroupingFactor,MATCH(1,(N=$A23)*(KSI=M$1),0),1),"")</f>
        <v>0.8</v>
      </c>
      <c r="N23" s="1">
        <f t="array" ref="N23">IFERROR(INDEX(GroupingFactor,MATCH(1,(N=$A23)*(KSI=N$1),0),1),"")</f>
        <v>0.8</v>
      </c>
      <c r="O23" s="1">
        <f t="array" ref="O23">IFERROR(INDEX(GroupingFactor,MATCH(1,(N=$A23)*(KSI=O$1),0),1),"")</f>
        <v>0.8</v>
      </c>
      <c r="P23" s="1">
        <f t="array" ref="P23">IFERROR(INDEX(GroupingFactor,MATCH(1,(N=$A23)*(KSI=P$1),0),1),"")</f>
        <v>0.81</v>
      </c>
      <c r="Q23" s="1">
        <f t="array" ref="Q23">IFERROR(INDEX(GroupingFactor,MATCH(1,(N=$A23)*(KSI=Q$1),0),1),"")</f>
        <v>0.81</v>
      </c>
      <c r="R23" s="1">
        <f t="array" ref="R23">IFERROR(INDEX(GroupingFactor,MATCH(1,(N=$A23)*(KSI=R$1),0),1),"")</f>
        <v>0.81</v>
      </c>
      <c r="S23" s="1">
        <f t="array" ref="S23">IFERROR(INDEX(GroupingFactor,MATCH(1,(N=$A23)*(KSI=S$1),0),1),"")</f>
        <v>0.82</v>
      </c>
      <c r="T23" s="1">
        <f t="array" ref="T23">IFERROR(INDEX(GroupingFactor,MATCH(1,(N=$A23)*(KSI=T$1),0),1),"")</f>
        <v>0.82</v>
      </c>
      <c r="U23" s="1">
        <f t="array" ref="U23">IFERROR(INDEX(GroupingFactor,MATCH(1,(N=$A23)*(KSI=U$1),0),1),"")</f>
        <v>0.83</v>
      </c>
      <c r="V23" s="1">
        <f t="array" ref="V23">IFERROR(INDEX(GroupingFactor,MATCH(1,(N=$A23)*(KSI=V$1),0),1),"")</f>
        <v>0.83</v>
      </c>
      <c r="W23" s="1">
        <f t="array" ref="W23">IFERROR(INDEX(GroupingFactor,MATCH(1,(N=$A23)*(KSI=W$1),0),1),"")</f>
        <v>0.84</v>
      </c>
      <c r="X23" s="1">
        <f t="array" ref="X23">IFERROR(INDEX(GroupingFactor,MATCH(1,(N=$A23)*(KSI=X$1),0),1),"")</f>
        <v>0.84</v>
      </c>
      <c r="Y23" s="1">
        <f t="array" ref="Y23">IFERROR(INDEX(GroupingFactor,MATCH(1,(N=$A23)*(KSI=Y$1),0),1),"")</f>
        <v>0.84</v>
      </c>
      <c r="Z23" s="1">
        <f t="array" ref="Z23">IFERROR(INDEX(GroupingFactor,MATCH(1,(N=$A23)*(KSI=Z$1),0),1),"")</f>
        <v>0.84</v>
      </c>
      <c r="AA23" s="1" t="str">
        <f t="array" ref="AA23">IFERROR(INDEX(GroupingFactor,MATCH(1,(N=$A23)*(KSI=AA$1),0),1),"")</f>
        <v/>
      </c>
      <c r="AB23" s="1" t="str">
        <f t="array" ref="AB23">IFERROR(INDEX(GroupingFactor,MATCH(1,(N=$A23)*(KSI=AB$1),0),1),"")</f>
        <v/>
      </c>
      <c r="AC23" s="1" t="str">
        <f t="array" ref="AC23">IFERROR(INDEX(GroupingFactor,MATCH(1,(N=$A23)*(KSI=AC$1),0),1),"")</f>
        <v/>
      </c>
      <c r="AD23" s="1" t="str">
        <f t="array" ref="AD23">IFERROR(INDEX(GroupingFactor,MATCH(1,(N=$A23)*(KSI=AD$1),0),1),"")</f>
        <v/>
      </c>
      <c r="AE23" s="1" t="str">
        <f t="array" ref="AE23">IFERROR(INDEX(GroupingFactor,MATCH(1,(N=$A23)*(KSI=AE$1),0),1),"")</f>
        <v/>
      </c>
      <c r="AF23" s="1" t="str">
        <f t="array" ref="AF23">IFERROR(INDEX(GroupingFactor,MATCH(1,(N=$A23)*(KSI=AF$1),0),1),"")</f>
        <v/>
      </c>
      <c r="AG23" s="1" t="str">
        <f t="array" ref="AG23">IFERROR(INDEX(GroupingFactor,MATCH(1,(N=$A23)*(KSI=AG$1),0),1),"")</f>
        <v/>
      </c>
      <c r="AH23" s="1" t="str">
        <f t="array" ref="AH23">IFERROR(INDEX(GroupingFactor,MATCH(1,(N=$A23)*(KSI=AH$1),0),1),"")</f>
        <v/>
      </c>
      <c r="AI23" s="1" t="str">
        <f t="array" ref="AI23">IFERROR(INDEX(GroupingFactor,MATCH(1,(N=$A23)*(KSI=AI$1),0),1),"")</f>
        <v/>
      </c>
      <c r="AJ23" s="1" t="str">
        <f t="array" ref="AJ23">IFERROR(INDEX(GroupingFactor,MATCH(1,(N=$A23)*(KSI=AJ$1),0),1),"")</f>
        <v/>
      </c>
      <c r="AK23" s="1" t="str">
        <f t="array" ref="AK23">IFERROR(INDEX(GroupingFactor,MATCH(1,(N=$A23)*(KSI=AK$1),0),1),"")</f>
        <v/>
      </c>
      <c r="AL23" s="1" t="str">
        <f t="array" ref="AL23">IFERROR(INDEX(GroupingFactor,MATCH(1,(N=$A23)*(KSI=AL$1),0),1),"")</f>
        <v/>
      </c>
      <c r="AM23" s="1" t="str">
        <f t="array" ref="AM23">IFERROR(INDEX(GroupingFactor,MATCH(1,(N=$A23)*(KSI=AM$1),0),1),"")</f>
        <v/>
      </c>
      <c r="AN23" s="1" t="str">
        <f t="array" ref="AN23">IFERROR(INDEX(GroupingFactor,MATCH(1,(N=$A23)*(KSI=AN$1),0),1),"")</f>
        <v/>
      </c>
      <c r="AO23" s="1" t="str">
        <f t="array" ref="AO23">IFERROR(INDEX(GroupingFactor,MATCH(1,(N=$A23)*(KSI=AO$1),0),1),"")</f>
        <v/>
      </c>
      <c r="AP23" s="1" t="str">
        <f t="array" ref="AP23">IFERROR(INDEX(GroupingFactor,MATCH(1,(N=$A23)*(KSI=AP$1),0),1),"")</f>
        <v/>
      </c>
      <c r="AQ23" s="1" t="str">
        <f t="array" ref="AQ23">IFERROR(INDEX(GroupingFactor,MATCH(1,(N=$A23)*(KSI=AQ$1),0),1),"")</f>
        <v/>
      </c>
      <c r="AR23" s="1" t="str">
        <f t="array" ref="AR23">IFERROR(INDEX(GroupingFactor,MATCH(1,(N=$A23)*(KSI=AR$1),0),1),"")</f>
        <v/>
      </c>
      <c r="AS23" s="1" t="str">
        <f t="array" ref="AS23">IFERROR(INDEX(GroupingFactor,MATCH(1,(N=$A23)*(KSI=AS$1),0),1),"")</f>
        <v/>
      </c>
      <c r="AT23" s="1" t="str">
        <f t="array" ref="AT23">IFERROR(INDEX(GroupingFactor,MATCH(1,(N=$A23)*(KSI=AT$1),0),1),"")</f>
        <v/>
      </c>
      <c r="AU23" s="1" t="str">
        <f t="array" ref="AU23">IFERROR(INDEX(GroupingFactor,MATCH(1,(N=$A23)*(KSI=AU$1),0),1),"")</f>
        <v/>
      </c>
      <c r="AV23" s="1" t="str">
        <f t="array" ref="AV23">IFERROR(INDEX(GroupingFactor,MATCH(1,(N=$A23)*(KSI=AV$1),0),1),"")</f>
        <v/>
      </c>
      <c r="AW23" s="1" t="str">
        <f t="array" ref="AW23">IFERROR(INDEX(GroupingFactor,MATCH(1,(N=$A23)*(KSI=AW$1),0),1),"")</f>
        <v/>
      </c>
      <c r="AX23" s="1" t="str">
        <f t="array" ref="AX23">IFERROR(INDEX(GroupingFactor,MATCH(1,(N=$A23)*(KSI=AX$1),0),1),"")</f>
        <v/>
      </c>
    </row>
    <row r="24" spans="1:50" x14ac:dyDescent="0.25">
      <c r="A24" s="7">
        <f t="array" ref="A24">IFERROR(INDEX(N, MATCH(0,COUNTIF($A$1:A23, N), 0)), "")</f>
        <v>230</v>
      </c>
      <c r="B24" s="1">
        <f t="array" ref="B24">IFERROR(INDEX(GroupingFactor,MATCH(1,(N=$A24)*(KSI=B$1),0),1),"")</f>
        <v>0.75</v>
      </c>
      <c r="C24" s="1">
        <f t="array" ref="C24">IFERROR(INDEX(GroupingFactor,MATCH(1,(N=$A24)*(KSI=C$1),0),1),"")</f>
        <v>0.76</v>
      </c>
      <c r="D24" s="1">
        <f t="array" ref="D24">IFERROR(INDEX(GroupingFactor,MATCH(1,(N=$A24)*(KSI=D$1),0),1),"")</f>
        <v>0.76</v>
      </c>
      <c r="E24" s="1">
        <f t="array" ref="E24">IFERROR(INDEX(GroupingFactor,MATCH(1,(N=$A24)*(KSI=E$1),0),1),"")</f>
        <v>0.77</v>
      </c>
      <c r="F24" s="1">
        <f t="array" ref="F24">IFERROR(INDEX(GroupingFactor,MATCH(1,(N=$A24)*(KSI=F$1),0),1),"")</f>
        <v>0.77</v>
      </c>
      <c r="G24" s="1">
        <f t="array" ref="G24">IFERROR(INDEX(GroupingFactor,MATCH(1,(N=$A24)*(KSI=G$1),0),1),"")</f>
        <v>0.77</v>
      </c>
      <c r="H24" s="1">
        <f t="array" ref="H24">IFERROR(INDEX(GroupingFactor,MATCH(1,(N=$A24)*(KSI=H$1),0),1),"")</f>
        <v>0.78</v>
      </c>
      <c r="I24" s="1">
        <f t="array" ref="I24">IFERROR(INDEX(GroupingFactor,MATCH(1,(N=$A24)*(KSI=I$1),0),1),"")</f>
        <v>0.78</v>
      </c>
      <c r="J24" s="1">
        <f t="array" ref="J24">IFERROR(INDEX(GroupingFactor,MATCH(1,(N=$A24)*(KSI=J$1),0),1),"")</f>
        <v>0.79</v>
      </c>
      <c r="K24" s="1">
        <f t="array" ref="K24">IFERROR(INDEX(GroupingFactor,MATCH(1,(N=$A24)*(KSI=K$1),0),1),"")</f>
        <v>0.79</v>
      </c>
      <c r="L24" s="1">
        <f t="array" ref="L24">IFERROR(INDEX(GroupingFactor,MATCH(1,(N=$A24)*(KSI=L$1),0),1),"")</f>
        <v>0.79</v>
      </c>
      <c r="M24" s="1">
        <f t="array" ref="M24">IFERROR(INDEX(GroupingFactor,MATCH(1,(N=$A24)*(KSI=M$1),0),1),"")</f>
        <v>0.8</v>
      </c>
      <c r="N24" s="1">
        <f t="array" ref="N24">IFERROR(INDEX(GroupingFactor,MATCH(1,(N=$A24)*(KSI=N$1),0),1),"")</f>
        <v>0.8</v>
      </c>
      <c r="O24" s="1">
        <f t="array" ref="O24">IFERROR(INDEX(GroupingFactor,MATCH(1,(N=$A24)*(KSI=O$1),0),1),"")</f>
        <v>0.8</v>
      </c>
      <c r="P24" s="1">
        <f t="array" ref="P24">IFERROR(INDEX(GroupingFactor,MATCH(1,(N=$A24)*(KSI=P$1),0),1),"")</f>
        <v>0.81</v>
      </c>
      <c r="Q24" s="1">
        <f t="array" ref="Q24">IFERROR(INDEX(GroupingFactor,MATCH(1,(N=$A24)*(KSI=Q$1),0),1),"")</f>
        <v>0.81</v>
      </c>
      <c r="R24" s="1">
        <f t="array" ref="R24">IFERROR(INDEX(GroupingFactor,MATCH(1,(N=$A24)*(KSI=R$1),0),1),"")</f>
        <v>0.81</v>
      </c>
      <c r="S24" s="1">
        <f t="array" ref="S24">IFERROR(INDEX(GroupingFactor,MATCH(1,(N=$A24)*(KSI=S$1),0),1),"")</f>
        <v>0.82</v>
      </c>
      <c r="T24" s="1">
        <f t="array" ref="T24">IFERROR(INDEX(GroupingFactor,MATCH(1,(N=$A24)*(KSI=T$1),0),1),"")</f>
        <v>0.82</v>
      </c>
      <c r="U24" s="1">
        <f t="array" ref="U24">IFERROR(INDEX(GroupingFactor,MATCH(1,(N=$A24)*(KSI=U$1),0),1),"")</f>
        <v>0.83</v>
      </c>
      <c r="V24" s="1">
        <f t="array" ref="V24">IFERROR(INDEX(GroupingFactor,MATCH(1,(N=$A24)*(KSI=V$1),0),1),"")</f>
        <v>0.83</v>
      </c>
      <c r="W24" s="1">
        <f t="array" ref="W24">IFERROR(INDEX(GroupingFactor,MATCH(1,(N=$A24)*(KSI=W$1),0),1),"")</f>
        <v>0.84</v>
      </c>
      <c r="X24" s="1">
        <f t="array" ref="X24">IFERROR(INDEX(GroupingFactor,MATCH(1,(N=$A24)*(KSI=X$1),0),1),"")</f>
        <v>0.84</v>
      </c>
      <c r="Y24" s="1">
        <f t="array" ref="Y24">IFERROR(INDEX(GroupingFactor,MATCH(1,(N=$A24)*(KSI=Y$1),0),1),"")</f>
        <v>0.84</v>
      </c>
      <c r="Z24" s="1">
        <f t="array" ref="Z24">IFERROR(INDEX(GroupingFactor,MATCH(1,(N=$A24)*(KSI=Z$1),0),1),"")</f>
        <v>0.85</v>
      </c>
      <c r="AA24" s="1" t="str">
        <f t="array" ref="AA24">IFERROR(INDEX(GroupingFactor,MATCH(1,(N=$A24)*(KSI=AA$1),0),1),"")</f>
        <v/>
      </c>
      <c r="AB24" s="1" t="str">
        <f t="array" ref="AB24">IFERROR(INDEX(GroupingFactor,MATCH(1,(N=$A24)*(KSI=AB$1),0),1),"")</f>
        <v/>
      </c>
      <c r="AC24" s="1" t="str">
        <f t="array" ref="AC24">IFERROR(INDEX(GroupingFactor,MATCH(1,(N=$A24)*(KSI=AC$1),0),1),"")</f>
        <v/>
      </c>
      <c r="AD24" s="1" t="str">
        <f t="array" ref="AD24">IFERROR(INDEX(GroupingFactor,MATCH(1,(N=$A24)*(KSI=AD$1),0),1),"")</f>
        <v/>
      </c>
      <c r="AE24" s="1" t="str">
        <f t="array" ref="AE24">IFERROR(INDEX(GroupingFactor,MATCH(1,(N=$A24)*(KSI=AE$1),0),1),"")</f>
        <v/>
      </c>
      <c r="AF24" s="1" t="str">
        <f t="array" ref="AF24">IFERROR(INDEX(GroupingFactor,MATCH(1,(N=$A24)*(KSI=AF$1),0),1),"")</f>
        <v/>
      </c>
      <c r="AG24" s="1" t="str">
        <f t="array" ref="AG24">IFERROR(INDEX(GroupingFactor,MATCH(1,(N=$A24)*(KSI=AG$1),0),1),"")</f>
        <v/>
      </c>
      <c r="AH24" s="1" t="str">
        <f t="array" ref="AH24">IFERROR(INDEX(GroupingFactor,MATCH(1,(N=$A24)*(KSI=AH$1),0),1),"")</f>
        <v/>
      </c>
      <c r="AI24" s="1" t="str">
        <f t="array" ref="AI24">IFERROR(INDEX(GroupingFactor,MATCH(1,(N=$A24)*(KSI=AI$1),0),1),"")</f>
        <v/>
      </c>
      <c r="AJ24" s="1" t="str">
        <f t="array" ref="AJ24">IFERROR(INDEX(GroupingFactor,MATCH(1,(N=$A24)*(KSI=AJ$1),0),1),"")</f>
        <v/>
      </c>
      <c r="AK24" s="1" t="str">
        <f t="array" ref="AK24">IFERROR(INDEX(GroupingFactor,MATCH(1,(N=$A24)*(KSI=AK$1),0),1),"")</f>
        <v/>
      </c>
      <c r="AL24" s="1" t="str">
        <f t="array" ref="AL24">IFERROR(INDEX(GroupingFactor,MATCH(1,(N=$A24)*(KSI=AL$1),0),1),"")</f>
        <v/>
      </c>
      <c r="AM24" s="1" t="str">
        <f t="array" ref="AM24">IFERROR(INDEX(GroupingFactor,MATCH(1,(N=$A24)*(KSI=AM$1),0),1),"")</f>
        <v/>
      </c>
      <c r="AN24" s="1" t="str">
        <f t="array" ref="AN24">IFERROR(INDEX(GroupingFactor,MATCH(1,(N=$A24)*(KSI=AN$1),0),1),"")</f>
        <v/>
      </c>
      <c r="AO24" s="1" t="str">
        <f t="array" ref="AO24">IFERROR(INDEX(GroupingFactor,MATCH(1,(N=$A24)*(KSI=AO$1),0),1),"")</f>
        <v/>
      </c>
      <c r="AP24" s="1" t="str">
        <f t="array" ref="AP24">IFERROR(INDEX(GroupingFactor,MATCH(1,(N=$A24)*(KSI=AP$1),0),1),"")</f>
        <v/>
      </c>
      <c r="AQ24" s="1" t="str">
        <f t="array" ref="AQ24">IFERROR(INDEX(GroupingFactor,MATCH(1,(N=$A24)*(KSI=AQ$1),0),1),"")</f>
        <v/>
      </c>
      <c r="AR24" s="1" t="str">
        <f t="array" ref="AR24">IFERROR(INDEX(GroupingFactor,MATCH(1,(N=$A24)*(KSI=AR$1),0),1),"")</f>
        <v/>
      </c>
      <c r="AS24" s="1" t="str">
        <f t="array" ref="AS24">IFERROR(INDEX(GroupingFactor,MATCH(1,(N=$A24)*(KSI=AS$1),0),1),"")</f>
        <v/>
      </c>
      <c r="AT24" s="1" t="str">
        <f t="array" ref="AT24">IFERROR(INDEX(GroupingFactor,MATCH(1,(N=$A24)*(KSI=AT$1),0),1),"")</f>
        <v/>
      </c>
      <c r="AU24" s="1" t="str">
        <f t="array" ref="AU24">IFERROR(INDEX(GroupingFactor,MATCH(1,(N=$A24)*(KSI=AU$1),0),1),"")</f>
        <v/>
      </c>
      <c r="AV24" s="1" t="str">
        <f t="array" ref="AV24">IFERROR(INDEX(GroupingFactor,MATCH(1,(N=$A24)*(KSI=AV$1),0),1),"")</f>
        <v/>
      </c>
      <c r="AW24" s="1" t="str">
        <f t="array" ref="AW24">IFERROR(INDEX(GroupingFactor,MATCH(1,(N=$A24)*(KSI=AW$1),0),1),"")</f>
        <v/>
      </c>
      <c r="AX24" s="1" t="str">
        <f t="array" ref="AX24">IFERROR(INDEX(GroupingFactor,MATCH(1,(N=$A24)*(KSI=AX$1),0),1),"")</f>
        <v/>
      </c>
    </row>
    <row r="25" spans="1:50" x14ac:dyDescent="0.25">
      <c r="A25" s="7">
        <f t="array" ref="A25">IFERROR(INDEX(N, MATCH(0,COUNTIF($A$1:A24, N), 0)), "")</f>
        <v>240</v>
      </c>
      <c r="B25" s="1">
        <f t="array" ref="B25">IFERROR(INDEX(GroupingFactor,MATCH(1,(N=$A25)*(KSI=B$1),0),1),"")</f>
        <v>0.75</v>
      </c>
      <c r="C25" s="1">
        <f t="array" ref="C25">IFERROR(INDEX(GroupingFactor,MATCH(1,(N=$A25)*(KSI=C$1),0),1),"")</f>
        <v>0.75</v>
      </c>
      <c r="D25" s="1">
        <f t="array" ref="D25">IFERROR(INDEX(GroupingFactor,MATCH(1,(N=$A25)*(KSI=D$1),0),1),"")</f>
        <v>0.76</v>
      </c>
      <c r="E25" s="1">
        <f t="array" ref="E25">IFERROR(INDEX(GroupingFactor,MATCH(1,(N=$A25)*(KSI=E$1),0),1),"")</f>
        <v>0.77</v>
      </c>
      <c r="F25" s="1">
        <f t="array" ref="F25">IFERROR(INDEX(GroupingFactor,MATCH(1,(N=$A25)*(KSI=F$1),0),1),"")</f>
        <v>0.77</v>
      </c>
      <c r="G25" s="1">
        <f t="array" ref="G25">IFERROR(INDEX(GroupingFactor,MATCH(1,(N=$A25)*(KSI=G$1),0),1),"")</f>
        <v>0.78</v>
      </c>
      <c r="H25" s="1">
        <f t="array" ref="H25">IFERROR(INDEX(GroupingFactor,MATCH(1,(N=$A25)*(KSI=H$1),0),1),"")</f>
        <v>0.78</v>
      </c>
      <c r="I25" s="1">
        <f t="array" ref="I25">IFERROR(INDEX(GroupingFactor,MATCH(1,(N=$A25)*(KSI=I$1),0),1),"")</f>
        <v>0.78</v>
      </c>
      <c r="J25" s="1">
        <f t="array" ref="J25">IFERROR(INDEX(GroupingFactor,MATCH(1,(N=$A25)*(KSI=J$1),0),1),"")</f>
        <v>0.79</v>
      </c>
      <c r="K25" s="1">
        <f t="array" ref="K25">IFERROR(INDEX(GroupingFactor,MATCH(1,(N=$A25)*(KSI=K$1),0),1),"")</f>
        <v>0.79</v>
      </c>
      <c r="L25" s="1">
        <f t="array" ref="L25">IFERROR(INDEX(GroupingFactor,MATCH(1,(N=$A25)*(KSI=L$1),0),1),"")</f>
        <v>0.79</v>
      </c>
      <c r="M25" s="1">
        <f t="array" ref="M25">IFERROR(INDEX(GroupingFactor,MATCH(1,(N=$A25)*(KSI=M$1),0),1),"")</f>
        <v>0.8</v>
      </c>
      <c r="N25" s="1">
        <f t="array" ref="N25">IFERROR(INDEX(GroupingFactor,MATCH(1,(N=$A25)*(KSI=N$1),0),1),"")</f>
        <v>0.8</v>
      </c>
      <c r="O25" s="1">
        <f t="array" ref="O25">IFERROR(INDEX(GroupingFactor,MATCH(1,(N=$A25)*(KSI=O$1),0),1),"")</f>
        <v>0.8</v>
      </c>
      <c r="P25" s="1">
        <f t="array" ref="P25">IFERROR(INDEX(GroupingFactor,MATCH(1,(N=$A25)*(KSI=P$1),0),1),"")</f>
        <v>0.81</v>
      </c>
      <c r="Q25" s="1">
        <f t="array" ref="Q25">IFERROR(INDEX(GroupingFactor,MATCH(1,(N=$A25)*(KSI=Q$1),0),1),"")</f>
        <v>0.81</v>
      </c>
      <c r="R25" s="1">
        <f t="array" ref="R25">IFERROR(INDEX(GroupingFactor,MATCH(1,(N=$A25)*(KSI=R$1),0),1),"")</f>
        <v>0.82</v>
      </c>
      <c r="S25" s="1">
        <f t="array" ref="S25">IFERROR(INDEX(GroupingFactor,MATCH(1,(N=$A25)*(KSI=S$1),0),1),"")</f>
        <v>0.82</v>
      </c>
      <c r="T25" s="1">
        <f t="array" ref="T25">IFERROR(INDEX(GroupingFactor,MATCH(1,(N=$A25)*(KSI=T$1),0),1),"")</f>
        <v>0.82</v>
      </c>
      <c r="U25" s="1">
        <f t="array" ref="U25">IFERROR(INDEX(GroupingFactor,MATCH(1,(N=$A25)*(KSI=U$1),0),1),"")</f>
        <v>0.83</v>
      </c>
      <c r="V25" s="1">
        <f t="array" ref="V25">IFERROR(INDEX(GroupingFactor,MATCH(1,(N=$A25)*(KSI=V$1),0),1),"")</f>
        <v>0.83</v>
      </c>
      <c r="W25" s="1">
        <f t="array" ref="W25">IFERROR(INDEX(GroupingFactor,MATCH(1,(N=$A25)*(KSI=W$1),0),1),"")</f>
        <v>0.84</v>
      </c>
      <c r="X25" s="1">
        <f t="array" ref="X25">IFERROR(INDEX(GroupingFactor,MATCH(1,(N=$A25)*(KSI=X$1),0),1),"")</f>
        <v>0.84</v>
      </c>
      <c r="Y25" s="1">
        <f t="array" ref="Y25">IFERROR(INDEX(GroupingFactor,MATCH(1,(N=$A25)*(KSI=Y$1),0),1),"")</f>
        <v>0.84</v>
      </c>
      <c r="Z25" s="1">
        <f t="array" ref="Z25">IFERROR(INDEX(GroupingFactor,MATCH(1,(N=$A25)*(KSI=Z$1),0),1),"")</f>
        <v>0.85</v>
      </c>
      <c r="AA25" s="1" t="str">
        <f t="array" ref="AA25">IFERROR(INDEX(GroupingFactor,MATCH(1,(N=$A25)*(KSI=AA$1),0),1),"")</f>
        <v/>
      </c>
      <c r="AB25" s="1" t="str">
        <f t="array" ref="AB25">IFERROR(INDEX(GroupingFactor,MATCH(1,(N=$A25)*(KSI=AB$1),0),1),"")</f>
        <v/>
      </c>
      <c r="AC25" s="1" t="str">
        <f t="array" ref="AC25">IFERROR(INDEX(GroupingFactor,MATCH(1,(N=$A25)*(KSI=AC$1),0),1),"")</f>
        <v/>
      </c>
      <c r="AD25" s="1" t="str">
        <f t="array" ref="AD25">IFERROR(INDEX(GroupingFactor,MATCH(1,(N=$A25)*(KSI=AD$1),0),1),"")</f>
        <v/>
      </c>
      <c r="AE25" s="1" t="str">
        <f t="array" ref="AE25">IFERROR(INDEX(GroupingFactor,MATCH(1,(N=$A25)*(KSI=AE$1),0),1),"")</f>
        <v/>
      </c>
      <c r="AF25" s="1" t="str">
        <f t="array" ref="AF25">IFERROR(INDEX(GroupingFactor,MATCH(1,(N=$A25)*(KSI=AF$1),0),1),"")</f>
        <v/>
      </c>
      <c r="AG25" s="1" t="str">
        <f t="array" ref="AG25">IFERROR(INDEX(GroupingFactor,MATCH(1,(N=$A25)*(KSI=AG$1),0),1),"")</f>
        <v/>
      </c>
      <c r="AH25" s="1" t="str">
        <f t="array" ref="AH25">IFERROR(INDEX(GroupingFactor,MATCH(1,(N=$A25)*(KSI=AH$1),0),1),"")</f>
        <v/>
      </c>
      <c r="AI25" s="1" t="str">
        <f t="array" ref="AI25">IFERROR(INDEX(GroupingFactor,MATCH(1,(N=$A25)*(KSI=AI$1),0),1),"")</f>
        <v/>
      </c>
      <c r="AJ25" s="1" t="str">
        <f t="array" ref="AJ25">IFERROR(INDEX(GroupingFactor,MATCH(1,(N=$A25)*(KSI=AJ$1),0),1),"")</f>
        <v/>
      </c>
      <c r="AK25" s="1" t="str">
        <f t="array" ref="AK25">IFERROR(INDEX(GroupingFactor,MATCH(1,(N=$A25)*(KSI=AK$1),0),1),"")</f>
        <v/>
      </c>
      <c r="AL25" s="1" t="str">
        <f t="array" ref="AL25">IFERROR(INDEX(GroupingFactor,MATCH(1,(N=$A25)*(KSI=AL$1),0),1),"")</f>
        <v/>
      </c>
      <c r="AM25" s="1" t="str">
        <f t="array" ref="AM25">IFERROR(INDEX(GroupingFactor,MATCH(1,(N=$A25)*(KSI=AM$1),0),1),"")</f>
        <v/>
      </c>
      <c r="AN25" s="1" t="str">
        <f t="array" ref="AN25">IFERROR(INDEX(GroupingFactor,MATCH(1,(N=$A25)*(KSI=AN$1),0),1),"")</f>
        <v/>
      </c>
      <c r="AO25" s="1" t="str">
        <f t="array" ref="AO25">IFERROR(INDEX(GroupingFactor,MATCH(1,(N=$A25)*(KSI=AO$1),0),1),"")</f>
        <v/>
      </c>
      <c r="AP25" s="1" t="str">
        <f t="array" ref="AP25">IFERROR(INDEX(GroupingFactor,MATCH(1,(N=$A25)*(KSI=AP$1),0),1),"")</f>
        <v/>
      </c>
      <c r="AQ25" s="1" t="str">
        <f t="array" ref="AQ25">IFERROR(INDEX(GroupingFactor,MATCH(1,(N=$A25)*(KSI=AQ$1),0),1),"")</f>
        <v/>
      </c>
      <c r="AR25" s="1" t="str">
        <f t="array" ref="AR25">IFERROR(INDEX(GroupingFactor,MATCH(1,(N=$A25)*(KSI=AR$1),0),1),"")</f>
        <v/>
      </c>
      <c r="AS25" s="1" t="str">
        <f t="array" ref="AS25">IFERROR(INDEX(GroupingFactor,MATCH(1,(N=$A25)*(KSI=AS$1),0),1),"")</f>
        <v/>
      </c>
      <c r="AT25" s="1" t="str">
        <f t="array" ref="AT25">IFERROR(INDEX(GroupingFactor,MATCH(1,(N=$A25)*(KSI=AT$1),0),1),"")</f>
        <v/>
      </c>
      <c r="AU25" s="1" t="str">
        <f t="array" ref="AU25">IFERROR(INDEX(GroupingFactor,MATCH(1,(N=$A25)*(KSI=AU$1),0),1),"")</f>
        <v/>
      </c>
      <c r="AV25" s="1" t="str">
        <f t="array" ref="AV25">IFERROR(INDEX(GroupingFactor,MATCH(1,(N=$A25)*(KSI=AV$1),0),1),"")</f>
        <v/>
      </c>
      <c r="AW25" s="1" t="str">
        <f t="array" ref="AW25">IFERROR(INDEX(GroupingFactor,MATCH(1,(N=$A25)*(KSI=AW$1),0),1),"")</f>
        <v/>
      </c>
      <c r="AX25" s="1" t="str">
        <f t="array" ref="AX25">IFERROR(INDEX(GroupingFactor,MATCH(1,(N=$A25)*(KSI=AX$1),0),1),"")</f>
        <v/>
      </c>
    </row>
    <row r="26" spans="1:50" x14ac:dyDescent="0.25">
      <c r="A26" s="7">
        <f t="array" ref="A26">IFERROR(INDEX(N, MATCH(0,COUNTIF($A$1:A25, N), 0)), "")</f>
        <v>250</v>
      </c>
      <c r="B26" s="1">
        <f t="array" ref="B26">IFERROR(INDEX(GroupingFactor,MATCH(1,(N=$A26)*(KSI=B$1),0),1),"")</f>
        <v>0.74</v>
      </c>
      <c r="C26" s="1">
        <f t="array" ref="C26">IFERROR(INDEX(GroupingFactor,MATCH(1,(N=$A26)*(KSI=C$1),0),1),"")</f>
        <v>0.76</v>
      </c>
      <c r="D26" s="1">
        <f t="array" ref="D26">IFERROR(INDEX(GroupingFactor,MATCH(1,(N=$A26)*(KSI=D$1),0),1),"")</f>
        <v>0.76</v>
      </c>
      <c r="E26" s="1">
        <f t="array" ref="E26">IFERROR(INDEX(GroupingFactor,MATCH(1,(N=$A26)*(KSI=E$1),0),1),"")</f>
        <v>0.76</v>
      </c>
      <c r="F26" s="1">
        <f t="array" ref="F26">IFERROR(INDEX(GroupingFactor,MATCH(1,(N=$A26)*(KSI=F$1),0),1),"")</f>
        <v>0.77</v>
      </c>
      <c r="G26" s="1">
        <f t="array" ref="G26">IFERROR(INDEX(GroupingFactor,MATCH(1,(N=$A26)*(KSI=G$1),0),1),"")</f>
        <v>0.77</v>
      </c>
      <c r="H26" s="1">
        <f t="array" ref="H26">IFERROR(INDEX(GroupingFactor,MATCH(1,(N=$A26)*(KSI=H$1),0),1),"")</f>
        <v>0.78</v>
      </c>
      <c r="I26" s="1">
        <f t="array" ref="I26">IFERROR(INDEX(GroupingFactor,MATCH(1,(N=$A26)*(KSI=I$1),0),1),"")</f>
        <v>0.78</v>
      </c>
      <c r="J26" s="1">
        <f t="array" ref="J26">IFERROR(INDEX(GroupingFactor,MATCH(1,(N=$A26)*(KSI=J$1),0),1),"")</f>
        <v>0.79</v>
      </c>
      <c r="K26" s="1">
        <f t="array" ref="K26">IFERROR(INDEX(GroupingFactor,MATCH(1,(N=$A26)*(KSI=K$1),0),1),"")</f>
        <v>0.79</v>
      </c>
      <c r="L26" s="1">
        <f t="array" ref="L26">IFERROR(INDEX(GroupingFactor,MATCH(1,(N=$A26)*(KSI=L$1),0),1),"")</f>
        <v>0.79</v>
      </c>
      <c r="M26" s="1">
        <f t="array" ref="M26">IFERROR(INDEX(GroupingFactor,MATCH(1,(N=$A26)*(KSI=M$1),0),1),"")</f>
        <v>0.79</v>
      </c>
      <c r="N26" s="1">
        <f t="array" ref="N26">IFERROR(INDEX(GroupingFactor,MATCH(1,(N=$A26)*(KSI=N$1),0),1),"")</f>
        <v>0.8</v>
      </c>
      <c r="O26" s="1">
        <f t="array" ref="O26">IFERROR(INDEX(GroupingFactor,MATCH(1,(N=$A26)*(KSI=O$1),0),1),"")</f>
        <v>0.8</v>
      </c>
      <c r="P26" s="1">
        <f t="array" ref="P26">IFERROR(INDEX(GroupingFactor,MATCH(1,(N=$A26)*(KSI=P$1),0),1),"")</f>
        <v>0.81</v>
      </c>
      <c r="Q26" s="1">
        <f t="array" ref="Q26">IFERROR(INDEX(GroupingFactor,MATCH(1,(N=$A26)*(KSI=Q$1),0),1),"")</f>
        <v>0.81</v>
      </c>
      <c r="R26" s="1">
        <f t="array" ref="R26">IFERROR(INDEX(GroupingFactor,MATCH(1,(N=$A26)*(KSI=R$1),0),1),"")</f>
        <v>0.81</v>
      </c>
      <c r="S26" s="1">
        <f t="array" ref="S26">IFERROR(INDEX(GroupingFactor,MATCH(1,(N=$A26)*(KSI=S$1),0),1),"")</f>
        <v>0.82</v>
      </c>
      <c r="T26" s="1">
        <f t="array" ref="T26">IFERROR(INDEX(GroupingFactor,MATCH(1,(N=$A26)*(KSI=T$1),0),1),"")</f>
        <v>0.82</v>
      </c>
      <c r="U26" s="1">
        <f t="array" ref="U26">IFERROR(INDEX(GroupingFactor,MATCH(1,(N=$A26)*(KSI=U$1),0),1),"")</f>
        <v>0.83</v>
      </c>
      <c r="V26" s="1">
        <f t="array" ref="V26">IFERROR(INDEX(GroupingFactor,MATCH(1,(N=$A26)*(KSI=V$1),0),1),"")</f>
        <v>0.83</v>
      </c>
      <c r="W26" s="1">
        <f t="array" ref="W26">IFERROR(INDEX(GroupingFactor,MATCH(1,(N=$A26)*(KSI=W$1),0),1),"")</f>
        <v>0.83</v>
      </c>
      <c r="X26" s="1">
        <f t="array" ref="X26">IFERROR(INDEX(GroupingFactor,MATCH(1,(N=$A26)*(KSI=X$1),0),1),"")</f>
        <v>0.84</v>
      </c>
      <c r="Y26" s="1">
        <f t="array" ref="Y26">IFERROR(INDEX(GroupingFactor,MATCH(1,(N=$A26)*(KSI=Y$1),0),1),"")</f>
        <v>0.84</v>
      </c>
      <c r="Z26" s="1">
        <f t="array" ref="Z26">IFERROR(INDEX(GroupingFactor,MATCH(1,(N=$A26)*(KSI=Z$1),0),1),"")</f>
        <v>0.85</v>
      </c>
      <c r="AA26" s="1" t="str">
        <f t="array" ref="AA26">IFERROR(INDEX(GroupingFactor,MATCH(1,(N=$A26)*(KSI=AA$1),0),1),"")</f>
        <v/>
      </c>
      <c r="AB26" s="1" t="str">
        <f t="array" ref="AB26">IFERROR(INDEX(GroupingFactor,MATCH(1,(N=$A26)*(KSI=AB$1),0),1),"")</f>
        <v/>
      </c>
      <c r="AC26" s="1" t="str">
        <f t="array" ref="AC26">IFERROR(INDEX(GroupingFactor,MATCH(1,(N=$A26)*(KSI=AC$1),0),1),"")</f>
        <v/>
      </c>
      <c r="AD26" s="1" t="str">
        <f t="array" ref="AD26">IFERROR(INDEX(GroupingFactor,MATCH(1,(N=$A26)*(KSI=AD$1),0),1),"")</f>
        <v/>
      </c>
      <c r="AE26" s="1" t="str">
        <f t="array" ref="AE26">IFERROR(INDEX(GroupingFactor,MATCH(1,(N=$A26)*(KSI=AE$1),0),1),"")</f>
        <v/>
      </c>
      <c r="AF26" s="1" t="str">
        <f t="array" ref="AF26">IFERROR(INDEX(GroupingFactor,MATCH(1,(N=$A26)*(KSI=AF$1),0),1),"")</f>
        <v/>
      </c>
      <c r="AG26" s="1" t="str">
        <f t="array" ref="AG26">IFERROR(INDEX(GroupingFactor,MATCH(1,(N=$A26)*(KSI=AG$1),0),1),"")</f>
        <v/>
      </c>
      <c r="AH26" s="1" t="str">
        <f t="array" ref="AH26">IFERROR(INDEX(GroupingFactor,MATCH(1,(N=$A26)*(KSI=AH$1),0),1),"")</f>
        <v/>
      </c>
      <c r="AI26" s="1" t="str">
        <f t="array" ref="AI26">IFERROR(INDEX(GroupingFactor,MATCH(1,(N=$A26)*(KSI=AI$1),0),1),"")</f>
        <v/>
      </c>
      <c r="AJ26" s="1" t="str">
        <f t="array" ref="AJ26">IFERROR(INDEX(GroupingFactor,MATCH(1,(N=$A26)*(KSI=AJ$1),0),1),"")</f>
        <v/>
      </c>
      <c r="AK26" s="1" t="str">
        <f t="array" ref="AK26">IFERROR(INDEX(GroupingFactor,MATCH(1,(N=$A26)*(KSI=AK$1),0),1),"")</f>
        <v/>
      </c>
      <c r="AL26" s="1" t="str">
        <f t="array" ref="AL26">IFERROR(INDEX(GroupingFactor,MATCH(1,(N=$A26)*(KSI=AL$1),0),1),"")</f>
        <v/>
      </c>
      <c r="AM26" s="1" t="str">
        <f t="array" ref="AM26">IFERROR(INDEX(GroupingFactor,MATCH(1,(N=$A26)*(KSI=AM$1),0),1),"")</f>
        <v/>
      </c>
      <c r="AN26" s="1" t="str">
        <f t="array" ref="AN26">IFERROR(INDEX(GroupingFactor,MATCH(1,(N=$A26)*(KSI=AN$1),0),1),"")</f>
        <v/>
      </c>
      <c r="AO26" s="1" t="str">
        <f t="array" ref="AO26">IFERROR(INDEX(GroupingFactor,MATCH(1,(N=$A26)*(KSI=AO$1),0),1),"")</f>
        <v/>
      </c>
      <c r="AP26" s="1" t="str">
        <f t="array" ref="AP26">IFERROR(INDEX(GroupingFactor,MATCH(1,(N=$A26)*(KSI=AP$1),0),1),"")</f>
        <v/>
      </c>
      <c r="AQ26" s="1" t="str">
        <f t="array" ref="AQ26">IFERROR(INDEX(GroupingFactor,MATCH(1,(N=$A26)*(KSI=AQ$1),0),1),"")</f>
        <v/>
      </c>
      <c r="AR26" s="1" t="str">
        <f t="array" ref="AR26">IFERROR(INDEX(GroupingFactor,MATCH(1,(N=$A26)*(KSI=AR$1),0),1),"")</f>
        <v/>
      </c>
      <c r="AS26" s="1" t="str">
        <f t="array" ref="AS26">IFERROR(INDEX(GroupingFactor,MATCH(1,(N=$A26)*(KSI=AS$1),0),1),"")</f>
        <v/>
      </c>
      <c r="AT26" s="1" t="str">
        <f t="array" ref="AT26">IFERROR(INDEX(GroupingFactor,MATCH(1,(N=$A26)*(KSI=AT$1),0),1),"")</f>
        <v/>
      </c>
      <c r="AU26" s="1" t="str">
        <f t="array" ref="AU26">IFERROR(INDEX(GroupingFactor,MATCH(1,(N=$A26)*(KSI=AU$1),0),1),"")</f>
        <v/>
      </c>
      <c r="AV26" s="1" t="str">
        <f t="array" ref="AV26">IFERROR(INDEX(GroupingFactor,MATCH(1,(N=$A26)*(KSI=AV$1),0),1),"")</f>
        <v/>
      </c>
      <c r="AW26" s="1" t="str">
        <f t="array" ref="AW26">IFERROR(INDEX(GroupingFactor,MATCH(1,(N=$A26)*(KSI=AW$1),0),1),"")</f>
        <v/>
      </c>
      <c r="AX26" s="1" t="str">
        <f t="array" ref="AX26">IFERROR(INDEX(GroupingFactor,MATCH(1,(N=$A26)*(KSI=AX$1),0),1),"")</f>
        <v/>
      </c>
    </row>
    <row r="27" spans="1:50" x14ac:dyDescent="0.25">
      <c r="A27" s="7">
        <f t="array" ref="A27">IFERROR(INDEX(N, MATCH(0,COUNTIF($A$1:A26, N), 0)), "")</f>
        <v>260</v>
      </c>
      <c r="B27" s="1">
        <f t="array" ref="B27">IFERROR(INDEX(GroupingFactor,MATCH(1,(N=$A27)*(KSI=B$1),0),1),"")</f>
        <v>0.74</v>
      </c>
      <c r="C27" s="1">
        <f t="array" ref="C27">IFERROR(INDEX(GroupingFactor,MATCH(1,(N=$A27)*(KSI=C$1),0),1),"")</f>
        <v>0.76</v>
      </c>
      <c r="D27" s="1">
        <f t="array" ref="D27">IFERROR(INDEX(GroupingFactor,MATCH(1,(N=$A27)*(KSI=D$1),0),1),"")</f>
        <v>0.76</v>
      </c>
      <c r="E27" s="1">
        <f t="array" ref="E27">IFERROR(INDEX(GroupingFactor,MATCH(1,(N=$A27)*(KSI=E$1),0),1),"")</f>
        <v>0.77</v>
      </c>
      <c r="F27" s="1">
        <f t="array" ref="F27">IFERROR(INDEX(GroupingFactor,MATCH(1,(N=$A27)*(KSI=F$1),0),1),"")</f>
        <v>0.77</v>
      </c>
      <c r="G27" s="1">
        <f t="array" ref="G27">IFERROR(INDEX(GroupingFactor,MATCH(1,(N=$A27)*(KSI=G$1),0),1),"")</f>
        <v>0.77</v>
      </c>
      <c r="H27" s="1">
        <f t="array" ref="H27">IFERROR(INDEX(GroupingFactor,MATCH(1,(N=$A27)*(KSI=H$1),0),1),"")</f>
        <v>0.78</v>
      </c>
      <c r="I27" s="1">
        <f t="array" ref="I27">IFERROR(INDEX(GroupingFactor,MATCH(1,(N=$A27)*(KSI=I$1),0),1),"")</f>
        <v>0.78</v>
      </c>
      <c r="J27" s="1">
        <f t="array" ref="J27">IFERROR(INDEX(GroupingFactor,MATCH(1,(N=$A27)*(KSI=J$1),0),1),"")</f>
        <v>0.78</v>
      </c>
      <c r="K27" s="1">
        <f t="array" ref="K27">IFERROR(INDEX(GroupingFactor,MATCH(1,(N=$A27)*(KSI=K$1),0),1),"")</f>
        <v>0.79</v>
      </c>
      <c r="L27" s="1">
        <f t="array" ref="L27">IFERROR(INDEX(GroupingFactor,MATCH(1,(N=$A27)*(KSI=L$1),0),1),"")</f>
        <v>0.79</v>
      </c>
      <c r="M27" s="1">
        <f t="array" ref="M27">IFERROR(INDEX(GroupingFactor,MATCH(1,(N=$A27)*(KSI=M$1),0),1),"")</f>
        <v>0.79</v>
      </c>
      <c r="N27" s="1">
        <f t="array" ref="N27">IFERROR(INDEX(GroupingFactor,MATCH(1,(N=$A27)*(KSI=N$1),0),1),"")</f>
        <v>0.8</v>
      </c>
      <c r="O27" s="1">
        <f t="array" ref="O27">IFERROR(INDEX(GroupingFactor,MATCH(1,(N=$A27)*(KSI=O$1),0),1),"")</f>
        <v>0.8</v>
      </c>
      <c r="P27" s="1">
        <f t="array" ref="P27">IFERROR(INDEX(GroupingFactor,MATCH(1,(N=$A27)*(KSI=P$1),0),1),"")</f>
        <v>0.81</v>
      </c>
      <c r="Q27" s="1">
        <f t="array" ref="Q27">IFERROR(INDEX(GroupingFactor,MATCH(1,(N=$A27)*(KSI=Q$1),0),1),"")</f>
        <v>0.81</v>
      </c>
      <c r="R27" s="1">
        <f t="array" ref="R27">IFERROR(INDEX(GroupingFactor,MATCH(1,(N=$A27)*(KSI=R$1),0),1),"")</f>
        <v>0.82</v>
      </c>
      <c r="S27" s="1">
        <f t="array" ref="S27">IFERROR(INDEX(GroupingFactor,MATCH(1,(N=$A27)*(KSI=S$1),0),1),"")</f>
        <v>0.82</v>
      </c>
      <c r="T27" s="1">
        <f t="array" ref="T27">IFERROR(INDEX(GroupingFactor,MATCH(1,(N=$A27)*(KSI=T$1),0),1),"")</f>
        <v>0.82</v>
      </c>
      <c r="U27" s="1">
        <f t="array" ref="U27">IFERROR(INDEX(GroupingFactor,MATCH(1,(N=$A27)*(KSI=U$1),0),1),"")</f>
        <v>0.83</v>
      </c>
      <c r="V27" s="1">
        <f t="array" ref="V27">IFERROR(INDEX(GroupingFactor,MATCH(1,(N=$A27)*(KSI=V$1),0),1),"")</f>
        <v>0.83</v>
      </c>
      <c r="W27" s="1">
        <f t="array" ref="W27">IFERROR(INDEX(GroupingFactor,MATCH(1,(N=$A27)*(KSI=W$1),0),1),"")</f>
        <v>0.83</v>
      </c>
      <c r="X27" s="1">
        <f t="array" ref="X27">IFERROR(INDEX(GroupingFactor,MATCH(1,(N=$A27)*(KSI=X$1),0),1),"")</f>
        <v>0.84</v>
      </c>
      <c r="Y27" s="1">
        <f t="array" ref="Y27">IFERROR(INDEX(GroupingFactor,MATCH(1,(N=$A27)*(KSI=Y$1),0),1),"")</f>
        <v>0.84</v>
      </c>
      <c r="Z27" s="1">
        <f t="array" ref="Z27">IFERROR(INDEX(GroupingFactor,MATCH(1,(N=$A27)*(KSI=Z$1),0),1),"")</f>
        <v>0.85</v>
      </c>
      <c r="AA27" s="1" t="str">
        <f t="array" ref="AA27">IFERROR(INDEX(GroupingFactor,MATCH(1,(N=$A27)*(KSI=AA$1),0),1),"")</f>
        <v/>
      </c>
      <c r="AB27" s="1" t="str">
        <f t="array" ref="AB27">IFERROR(INDEX(GroupingFactor,MATCH(1,(N=$A27)*(KSI=AB$1),0),1),"")</f>
        <v/>
      </c>
      <c r="AC27" s="1" t="str">
        <f t="array" ref="AC27">IFERROR(INDEX(GroupingFactor,MATCH(1,(N=$A27)*(KSI=AC$1),0),1),"")</f>
        <v/>
      </c>
      <c r="AD27" s="1" t="str">
        <f t="array" ref="AD27">IFERROR(INDEX(GroupingFactor,MATCH(1,(N=$A27)*(KSI=AD$1),0),1),"")</f>
        <v/>
      </c>
      <c r="AE27" s="1" t="str">
        <f t="array" ref="AE27">IFERROR(INDEX(GroupingFactor,MATCH(1,(N=$A27)*(KSI=AE$1),0),1),"")</f>
        <v/>
      </c>
      <c r="AF27" s="1" t="str">
        <f t="array" ref="AF27">IFERROR(INDEX(GroupingFactor,MATCH(1,(N=$A27)*(KSI=AF$1),0),1),"")</f>
        <v/>
      </c>
      <c r="AG27" s="1" t="str">
        <f t="array" ref="AG27">IFERROR(INDEX(GroupingFactor,MATCH(1,(N=$A27)*(KSI=AG$1),0),1),"")</f>
        <v/>
      </c>
      <c r="AH27" s="1" t="str">
        <f t="array" ref="AH27">IFERROR(INDEX(GroupingFactor,MATCH(1,(N=$A27)*(KSI=AH$1),0),1),"")</f>
        <v/>
      </c>
      <c r="AI27" s="1" t="str">
        <f t="array" ref="AI27">IFERROR(INDEX(GroupingFactor,MATCH(1,(N=$A27)*(KSI=AI$1),0),1),"")</f>
        <v/>
      </c>
      <c r="AJ27" s="1" t="str">
        <f t="array" ref="AJ27">IFERROR(INDEX(GroupingFactor,MATCH(1,(N=$A27)*(KSI=AJ$1),0),1),"")</f>
        <v/>
      </c>
      <c r="AK27" s="1" t="str">
        <f t="array" ref="AK27">IFERROR(INDEX(GroupingFactor,MATCH(1,(N=$A27)*(KSI=AK$1),0),1),"")</f>
        <v/>
      </c>
      <c r="AL27" s="1" t="str">
        <f t="array" ref="AL27">IFERROR(INDEX(GroupingFactor,MATCH(1,(N=$A27)*(KSI=AL$1),0),1),"")</f>
        <v/>
      </c>
      <c r="AM27" s="1" t="str">
        <f t="array" ref="AM27">IFERROR(INDEX(GroupingFactor,MATCH(1,(N=$A27)*(KSI=AM$1),0),1),"")</f>
        <v/>
      </c>
      <c r="AN27" s="1" t="str">
        <f t="array" ref="AN27">IFERROR(INDEX(GroupingFactor,MATCH(1,(N=$A27)*(KSI=AN$1),0),1),"")</f>
        <v/>
      </c>
      <c r="AO27" s="1" t="str">
        <f t="array" ref="AO27">IFERROR(INDEX(GroupingFactor,MATCH(1,(N=$A27)*(KSI=AO$1),0),1),"")</f>
        <v/>
      </c>
      <c r="AP27" s="1" t="str">
        <f t="array" ref="AP27">IFERROR(INDEX(GroupingFactor,MATCH(1,(N=$A27)*(KSI=AP$1),0),1),"")</f>
        <v/>
      </c>
      <c r="AQ27" s="1" t="str">
        <f t="array" ref="AQ27">IFERROR(INDEX(GroupingFactor,MATCH(1,(N=$A27)*(KSI=AQ$1),0),1),"")</f>
        <v/>
      </c>
      <c r="AR27" s="1" t="str">
        <f t="array" ref="AR27">IFERROR(INDEX(GroupingFactor,MATCH(1,(N=$A27)*(KSI=AR$1),0),1),"")</f>
        <v/>
      </c>
      <c r="AS27" s="1" t="str">
        <f t="array" ref="AS27">IFERROR(INDEX(GroupingFactor,MATCH(1,(N=$A27)*(KSI=AS$1),0),1),"")</f>
        <v/>
      </c>
      <c r="AT27" s="1" t="str">
        <f t="array" ref="AT27">IFERROR(INDEX(GroupingFactor,MATCH(1,(N=$A27)*(KSI=AT$1),0),1),"")</f>
        <v/>
      </c>
      <c r="AU27" s="1" t="str">
        <f t="array" ref="AU27">IFERROR(INDEX(GroupingFactor,MATCH(1,(N=$A27)*(KSI=AU$1),0),1),"")</f>
        <v/>
      </c>
      <c r="AV27" s="1" t="str">
        <f t="array" ref="AV27">IFERROR(INDEX(GroupingFactor,MATCH(1,(N=$A27)*(KSI=AV$1),0),1),"")</f>
        <v/>
      </c>
      <c r="AW27" s="1" t="str">
        <f t="array" ref="AW27">IFERROR(INDEX(GroupingFactor,MATCH(1,(N=$A27)*(KSI=AW$1),0),1),"")</f>
        <v/>
      </c>
      <c r="AX27" s="1" t="str">
        <f t="array" ref="AX27">IFERROR(INDEX(GroupingFactor,MATCH(1,(N=$A27)*(KSI=AX$1),0),1),"")</f>
        <v/>
      </c>
    </row>
    <row r="28" spans="1:50" x14ac:dyDescent="0.25">
      <c r="A28" s="7">
        <f t="array" ref="A28">IFERROR(INDEX(N, MATCH(0,COUNTIF($A$1:A27, N), 0)), "")</f>
        <v>270</v>
      </c>
      <c r="B28" s="1">
        <f t="array" ref="B28">IFERROR(INDEX(GroupingFactor,MATCH(1,(N=$A28)*(KSI=B$1),0),1),"")</f>
        <v>0.75</v>
      </c>
      <c r="C28" s="1">
        <f t="array" ref="C28">IFERROR(INDEX(GroupingFactor,MATCH(1,(N=$A28)*(KSI=C$1),0),1),"")</f>
        <v>0.76</v>
      </c>
      <c r="D28" s="1">
        <f t="array" ref="D28">IFERROR(INDEX(GroupingFactor,MATCH(1,(N=$A28)*(KSI=D$1),0),1),"")</f>
        <v>0.76</v>
      </c>
      <c r="E28" s="1">
        <f t="array" ref="E28">IFERROR(INDEX(GroupingFactor,MATCH(1,(N=$A28)*(KSI=E$1),0),1),"")</f>
        <v>0.76</v>
      </c>
      <c r="F28" s="1">
        <f t="array" ref="F28">IFERROR(INDEX(GroupingFactor,MATCH(1,(N=$A28)*(KSI=F$1),0),1),"")</f>
        <v>0.77</v>
      </c>
      <c r="G28" s="1">
        <f t="array" ref="G28">IFERROR(INDEX(GroupingFactor,MATCH(1,(N=$A28)*(KSI=G$1),0),1),"")</f>
        <v>0.77</v>
      </c>
      <c r="H28" s="1">
        <f t="array" ref="H28">IFERROR(INDEX(GroupingFactor,MATCH(1,(N=$A28)*(KSI=H$1),0),1),"")</f>
        <v>0.78</v>
      </c>
      <c r="I28" s="1">
        <f t="array" ref="I28">IFERROR(INDEX(GroupingFactor,MATCH(1,(N=$A28)*(KSI=I$1),0),1),"")</f>
        <v>0.78</v>
      </c>
      <c r="J28" s="1">
        <f t="array" ref="J28">IFERROR(INDEX(GroupingFactor,MATCH(1,(N=$A28)*(KSI=J$1),0),1),"")</f>
        <v>0.79</v>
      </c>
      <c r="K28" s="1">
        <f t="array" ref="K28">IFERROR(INDEX(GroupingFactor,MATCH(1,(N=$A28)*(KSI=K$1),0),1),"")</f>
        <v>0.79</v>
      </c>
      <c r="L28" s="1">
        <f t="array" ref="L28">IFERROR(INDEX(GroupingFactor,MATCH(1,(N=$A28)*(KSI=L$1),0),1),"")</f>
        <v>0.79</v>
      </c>
      <c r="M28" s="1">
        <f t="array" ref="M28">IFERROR(INDEX(GroupingFactor,MATCH(1,(N=$A28)*(KSI=M$1),0),1),"")</f>
        <v>0.8</v>
      </c>
      <c r="N28" s="1">
        <f t="array" ref="N28">IFERROR(INDEX(GroupingFactor,MATCH(1,(N=$A28)*(KSI=N$1),0),1),"")</f>
        <v>0.8</v>
      </c>
      <c r="O28" s="1">
        <f t="array" ref="O28">IFERROR(INDEX(GroupingFactor,MATCH(1,(N=$A28)*(KSI=O$1),0),1),"")</f>
        <v>0.8</v>
      </c>
      <c r="P28" s="1">
        <f t="array" ref="P28">IFERROR(INDEX(GroupingFactor,MATCH(1,(N=$A28)*(KSI=P$1),0),1),"")</f>
        <v>0.81</v>
      </c>
      <c r="Q28" s="1">
        <f t="array" ref="Q28">IFERROR(INDEX(GroupingFactor,MATCH(1,(N=$A28)*(KSI=Q$1),0),1),"")</f>
        <v>0.81</v>
      </c>
      <c r="R28" s="1">
        <f t="array" ref="R28">IFERROR(INDEX(GroupingFactor,MATCH(1,(N=$A28)*(KSI=R$1),0),1),"")</f>
        <v>0.82</v>
      </c>
      <c r="S28" s="1">
        <f t="array" ref="S28">IFERROR(INDEX(GroupingFactor,MATCH(1,(N=$A28)*(KSI=S$1),0),1),"")</f>
        <v>0.82</v>
      </c>
      <c r="T28" s="1">
        <f t="array" ref="T28">IFERROR(INDEX(GroupingFactor,MATCH(1,(N=$A28)*(KSI=T$1),0),1),"")</f>
        <v>0.82</v>
      </c>
      <c r="U28" s="1">
        <f t="array" ref="U28">IFERROR(INDEX(GroupingFactor,MATCH(1,(N=$A28)*(KSI=U$1),0),1),"")</f>
        <v>0.83</v>
      </c>
      <c r="V28" s="1">
        <f t="array" ref="V28">IFERROR(INDEX(GroupingFactor,MATCH(1,(N=$A28)*(KSI=V$1),0),1),"")</f>
        <v>0.83</v>
      </c>
      <c r="W28" s="1">
        <f t="array" ref="W28">IFERROR(INDEX(GroupingFactor,MATCH(1,(N=$A28)*(KSI=W$1),0),1),"")</f>
        <v>0.84</v>
      </c>
      <c r="X28" s="1">
        <f t="array" ref="X28">IFERROR(INDEX(GroupingFactor,MATCH(1,(N=$A28)*(KSI=X$1),0),1),"")</f>
        <v>0.84</v>
      </c>
      <c r="Y28" s="1">
        <f t="array" ref="Y28">IFERROR(INDEX(GroupingFactor,MATCH(1,(N=$A28)*(KSI=Y$1),0),1),"")</f>
        <v>0.84</v>
      </c>
      <c r="Z28" s="1">
        <f t="array" ref="Z28">IFERROR(INDEX(GroupingFactor,MATCH(1,(N=$A28)*(KSI=Z$1),0),1),"")</f>
        <v>0.85</v>
      </c>
      <c r="AA28" s="1" t="str">
        <f t="array" ref="AA28">IFERROR(INDEX(GroupingFactor,MATCH(1,(N=$A28)*(KSI=AA$1),0),1),"")</f>
        <v/>
      </c>
      <c r="AB28" s="1" t="str">
        <f t="array" ref="AB28">IFERROR(INDEX(GroupingFactor,MATCH(1,(N=$A28)*(KSI=AB$1),0),1),"")</f>
        <v/>
      </c>
      <c r="AC28" s="1" t="str">
        <f t="array" ref="AC28">IFERROR(INDEX(GroupingFactor,MATCH(1,(N=$A28)*(KSI=AC$1),0),1),"")</f>
        <v/>
      </c>
      <c r="AD28" s="1" t="str">
        <f t="array" ref="AD28">IFERROR(INDEX(GroupingFactor,MATCH(1,(N=$A28)*(KSI=AD$1),0),1),"")</f>
        <v/>
      </c>
      <c r="AE28" s="1" t="str">
        <f t="array" ref="AE28">IFERROR(INDEX(GroupingFactor,MATCH(1,(N=$A28)*(KSI=AE$1),0),1),"")</f>
        <v/>
      </c>
      <c r="AF28" s="1" t="str">
        <f t="array" ref="AF28">IFERROR(INDEX(GroupingFactor,MATCH(1,(N=$A28)*(KSI=AF$1),0),1),"")</f>
        <v/>
      </c>
      <c r="AG28" s="1" t="str">
        <f t="array" ref="AG28">IFERROR(INDEX(GroupingFactor,MATCH(1,(N=$A28)*(KSI=AG$1),0),1),"")</f>
        <v/>
      </c>
      <c r="AH28" s="1" t="str">
        <f t="array" ref="AH28">IFERROR(INDEX(GroupingFactor,MATCH(1,(N=$A28)*(KSI=AH$1),0),1),"")</f>
        <v/>
      </c>
      <c r="AI28" s="1" t="str">
        <f t="array" ref="AI28">IFERROR(INDEX(GroupingFactor,MATCH(1,(N=$A28)*(KSI=AI$1),0),1),"")</f>
        <v/>
      </c>
      <c r="AJ28" s="1" t="str">
        <f t="array" ref="AJ28">IFERROR(INDEX(GroupingFactor,MATCH(1,(N=$A28)*(KSI=AJ$1),0),1),"")</f>
        <v/>
      </c>
      <c r="AK28" s="1" t="str">
        <f t="array" ref="AK28">IFERROR(INDEX(GroupingFactor,MATCH(1,(N=$A28)*(KSI=AK$1),0),1),"")</f>
        <v/>
      </c>
      <c r="AL28" s="1" t="str">
        <f t="array" ref="AL28">IFERROR(INDEX(GroupingFactor,MATCH(1,(N=$A28)*(KSI=AL$1),0),1),"")</f>
        <v/>
      </c>
      <c r="AM28" s="1" t="str">
        <f t="array" ref="AM28">IFERROR(INDEX(GroupingFactor,MATCH(1,(N=$A28)*(KSI=AM$1),0),1),"")</f>
        <v/>
      </c>
      <c r="AN28" s="1" t="str">
        <f t="array" ref="AN28">IFERROR(INDEX(GroupingFactor,MATCH(1,(N=$A28)*(KSI=AN$1),0),1),"")</f>
        <v/>
      </c>
      <c r="AO28" s="1" t="str">
        <f t="array" ref="AO28">IFERROR(INDEX(GroupingFactor,MATCH(1,(N=$A28)*(KSI=AO$1),0),1),"")</f>
        <v/>
      </c>
      <c r="AP28" s="1" t="str">
        <f t="array" ref="AP28">IFERROR(INDEX(GroupingFactor,MATCH(1,(N=$A28)*(KSI=AP$1),0),1),"")</f>
        <v/>
      </c>
      <c r="AQ28" s="1" t="str">
        <f t="array" ref="AQ28">IFERROR(INDEX(GroupingFactor,MATCH(1,(N=$A28)*(KSI=AQ$1),0),1),"")</f>
        <v/>
      </c>
      <c r="AR28" s="1" t="str">
        <f t="array" ref="AR28">IFERROR(INDEX(GroupingFactor,MATCH(1,(N=$A28)*(KSI=AR$1),0),1),"")</f>
        <v/>
      </c>
      <c r="AS28" s="1" t="str">
        <f t="array" ref="AS28">IFERROR(INDEX(GroupingFactor,MATCH(1,(N=$A28)*(KSI=AS$1),0),1),"")</f>
        <v/>
      </c>
      <c r="AT28" s="1" t="str">
        <f t="array" ref="AT28">IFERROR(INDEX(GroupingFactor,MATCH(1,(N=$A28)*(KSI=AT$1),0),1),"")</f>
        <v/>
      </c>
      <c r="AU28" s="1" t="str">
        <f t="array" ref="AU28">IFERROR(INDEX(GroupingFactor,MATCH(1,(N=$A28)*(KSI=AU$1),0),1),"")</f>
        <v/>
      </c>
      <c r="AV28" s="1" t="str">
        <f t="array" ref="AV28">IFERROR(INDEX(GroupingFactor,MATCH(1,(N=$A28)*(KSI=AV$1),0),1),"")</f>
        <v/>
      </c>
      <c r="AW28" s="1" t="str">
        <f t="array" ref="AW28">IFERROR(INDEX(GroupingFactor,MATCH(1,(N=$A28)*(KSI=AW$1),0),1),"")</f>
        <v/>
      </c>
      <c r="AX28" s="1" t="str">
        <f t="array" ref="AX28">IFERROR(INDEX(GroupingFactor,MATCH(1,(N=$A28)*(KSI=AX$1),0),1),"")</f>
        <v/>
      </c>
    </row>
    <row r="29" spans="1:50" x14ac:dyDescent="0.25">
      <c r="A29" s="7">
        <f t="array" ref="A29">IFERROR(INDEX(N, MATCH(0,COUNTIF($A$1:A28, N), 0)), "")</f>
        <v>280</v>
      </c>
      <c r="B29" s="1">
        <f t="array" ref="B29">IFERROR(INDEX(GroupingFactor,MATCH(1,(N=$A29)*(KSI=B$1),0),1),"")</f>
        <v>0.76</v>
      </c>
      <c r="C29" s="1">
        <f t="array" ref="C29">IFERROR(INDEX(GroupingFactor,MATCH(1,(N=$A29)*(KSI=C$1),0),1),"")</f>
        <v>0.76</v>
      </c>
      <c r="D29" s="1">
        <f t="array" ref="D29">IFERROR(INDEX(GroupingFactor,MATCH(1,(N=$A29)*(KSI=D$1),0),1),"")</f>
        <v>0.76</v>
      </c>
      <c r="E29" s="1">
        <f t="array" ref="E29">IFERROR(INDEX(GroupingFactor,MATCH(1,(N=$A29)*(KSI=E$1),0),1),"")</f>
        <v>0.76</v>
      </c>
      <c r="F29" s="1">
        <f t="array" ref="F29">IFERROR(INDEX(GroupingFactor,MATCH(1,(N=$A29)*(KSI=F$1),0),1),"")</f>
        <v>0.77</v>
      </c>
      <c r="G29" s="1">
        <f t="array" ref="G29">IFERROR(INDEX(GroupingFactor,MATCH(1,(N=$A29)*(KSI=G$1),0),1),"")</f>
        <v>0.77</v>
      </c>
      <c r="H29" s="1">
        <f t="array" ref="H29">IFERROR(INDEX(GroupingFactor,MATCH(1,(N=$A29)*(KSI=H$1),0),1),"")</f>
        <v>0.78</v>
      </c>
      <c r="I29" s="1">
        <f t="array" ref="I29">IFERROR(INDEX(GroupingFactor,MATCH(1,(N=$A29)*(KSI=I$1),0),1),"")</f>
        <v>0.78</v>
      </c>
      <c r="J29" s="1">
        <f t="array" ref="J29">IFERROR(INDEX(GroupingFactor,MATCH(1,(N=$A29)*(KSI=J$1),0),1),"")</f>
        <v>0.78</v>
      </c>
      <c r="K29" s="1">
        <f t="array" ref="K29">IFERROR(INDEX(GroupingFactor,MATCH(1,(N=$A29)*(KSI=K$1),0),1),"")</f>
        <v>0.79</v>
      </c>
      <c r="L29" s="1">
        <f t="array" ref="L29">IFERROR(INDEX(GroupingFactor,MATCH(1,(N=$A29)*(KSI=L$1),0),1),"")</f>
        <v>0.79</v>
      </c>
      <c r="M29" s="1">
        <f t="array" ref="M29">IFERROR(INDEX(GroupingFactor,MATCH(1,(N=$A29)*(KSI=M$1),0),1),"")</f>
        <v>0.8</v>
      </c>
      <c r="N29" s="1">
        <f t="array" ref="N29">IFERROR(INDEX(GroupingFactor,MATCH(1,(N=$A29)*(KSI=N$1),0),1),"")</f>
        <v>0.8</v>
      </c>
      <c r="O29" s="1">
        <f t="array" ref="O29">IFERROR(INDEX(GroupingFactor,MATCH(1,(N=$A29)*(KSI=O$1),0),1),"")</f>
        <v>0.8</v>
      </c>
      <c r="P29" s="1">
        <f t="array" ref="P29">IFERROR(INDEX(GroupingFactor,MATCH(1,(N=$A29)*(KSI=P$1),0),1),"")</f>
        <v>0.81</v>
      </c>
      <c r="Q29" s="1">
        <f t="array" ref="Q29">IFERROR(INDEX(GroupingFactor,MATCH(1,(N=$A29)*(KSI=Q$1),0),1),"")</f>
        <v>0.81</v>
      </c>
      <c r="R29" s="1">
        <f t="array" ref="R29">IFERROR(INDEX(GroupingFactor,MATCH(1,(N=$A29)*(KSI=R$1),0),1),"")</f>
        <v>0.82</v>
      </c>
      <c r="S29" s="1">
        <f t="array" ref="S29">IFERROR(INDEX(GroupingFactor,MATCH(1,(N=$A29)*(KSI=S$1),0),1),"")</f>
        <v>0.82</v>
      </c>
      <c r="T29" s="1">
        <f t="array" ref="T29">IFERROR(INDEX(GroupingFactor,MATCH(1,(N=$A29)*(KSI=T$1),0),1),"")</f>
        <v>0.82</v>
      </c>
      <c r="U29" s="1">
        <f t="array" ref="U29">IFERROR(INDEX(GroupingFactor,MATCH(1,(N=$A29)*(KSI=U$1),0),1),"")</f>
        <v>0.83</v>
      </c>
      <c r="V29" s="1">
        <f t="array" ref="V29">IFERROR(INDEX(GroupingFactor,MATCH(1,(N=$A29)*(KSI=V$1),0),1),"")</f>
        <v>0.83</v>
      </c>
      <c r="W29" s="1">
        <f t="array" ref="W29">IFERROR(INDEX(GroupingFactor,MATCH(1,(N=$A29)*(KSI=W$1),0),1),"")</f>
        <v>0.84</v>
      </c>
      <c r="X29" s="1">
        <f t="array" ref="X29">IFERROR(INDEX(GroupingFactor,MATCH(1,(N=$A29)*(KSI=X$1),0),1),"")</f>
        <v>0.84</v>
      </c>
      <c r="Y29" s="1">
        <f t="array" ref="Y29">IFERROR(INDEX(GroupingFactor,MATCH(1,(N=$A29)*(KSI=Y$1),0),1),"")</f>
        <v>0.84</v>
      </c>
      <c r="Z29" s="1">
        <f t="array" ref="Z29">IFERROR(INDEX(GroupingFactor,MATCH(1,(N=$A29)*(KSI=Z$1),0),1),"")</f>
        <v>0.85</v>
      </c>
      <c r="AA29" s="1" t="str">
        <f t="array" ref="AA29">IFERROR(INDEX(GroupingFactor,MATCH(1,(N=$A29)*(KSI=AA$1),0),1),"")</f>
        <v/>
      </c>
      <c r="AB29" s="1" t="str">
        <f t="array" ref="AB29">IFERROR(INDEX(GroupingFactor,MATCH(1,(N=$A29)*(KSI=AB$1),0),1),"")</f>
        <v/>
      </c>
      <c r="AC29" s="1" t="str">
        <f t="array" ref="AC29">IFERROR(INDEX(GroupingFactor,MATCH(1,(N=$A29)*(KSI=AC$1),0),1),"")</f>
        <v/>
      </c>
      <c r="AD29" s="1" t="str">
        <f t="array" ref="AD29">IFERROR(INDEX(GroupingFactor,MATCH(1,(N=$A29)*(KSI=AD$1),0),1),"")</f>
        <v/>
      </c>
      <c r="AE29" s="1" t="str">
        <f t="array" ref="AE29">IFERROR(INDEX(GroupingFactor,MATCH(1,(N=$A29)*(KSI=AE$1),0),1),"")</f>
        <v/>
      </c>
      <c r="AF29" s="1" t="str">
        <f t="array" ref="AF29">IFERROR(INDEX(GroupingFactor,MATCH(1,(N=$A29)*(KSI=AF$1),0),1),"")</f>
        <v/>
      </c>
      <c r="AG29" s="1" t="str">
        <f t="array" ref="AG29">IFERROR(INDEX(GroupingFactor,MATCH(1,(N=$A29)*(KSI=AG$1),0),1),"")</f>
        <v/>
      </c>
      <c r="AH29" s="1" t="str">
        <f t="array" ref="AH29">IFERROR(INDEX(GroupingFactor,MATCH(1,(N=$A29)*(KSI=AH$1),0),1),"")</f>
        <v/>
      </c>
      <c r="AI29" s="1" t="str">
        <f t="array" ref="AI29">IFERROR(INDEX(GroupingFactor,MATCH(1,(N=$A29)*(KSI=AI$1),0),1),"")</f>
        <v/>
      </c>
      <c r="AJ29" s="1" t="str">
        <f t="array" ref="AJ29">IFERROR(INDEX(GroupingFactor,MATCH(1,(N=$A29)*(KSI=AJ$1),0),1),"")</f>
        <v/>
      </c>
      <c r="AK29" s="1" t="str">
        <f t="array" ref="AK29">IFERROR(INDEX(GroupingFactor,MATCH(1,(N=$A29)*(KSI=AK$1),0),1),"")</f>
        <v/>
      </c>
      <c r="AL29" s="1" t="str">
        <f t="array" ref="AL29">IFERROR(INDEX(GroupingFactor,MATCH(1,(N=$A29)*(KSI=AL$1),0),1),"")</f>
        <v/>
      </c>
      <c r="AM29" s="1" t="str">
        <f t="array" ref="AM29">IFERROR(INDEX(GroupingFactor,MATCH(1,(N=$A29)*(KSI=AM$1),0),1),"")</f>
        <v/>
      </c>
      <c r="AN29" s="1" t="str">
        <f t="array" ref="AN29">IFERROR(INDEX(GroupingFactor,MATCH(1,(N=$A29)*(KSI=AN$1),0),1),"")</f>
        <v/>
      </c>
      <c r="AO29" s="1" t="str">
        <f t="array" ref="AO29">IFERROR(INDEX(GroupingFactor,MATCH(1,(N=$A29)*(KSI=AO$1),0),1),"")</f>
        <v/>
      </c>
      <c r="AP29" s="1" t="str">
        <f t="array" ref="AP29">IFERROR(INDEX(GroupingFactor,MATCH(1,(N=$A29)*(KSI=AP$1),0),1),"")</f>
        <v/>
      </c>
      <c r="AQ29" s="1" t="str">
        <f t="array" ref="AQ29">IFERROR(INDEX(GroupingFactor,MATCH(1,(N=$A29)*(KSI=AQ$1),0),1),"")</f>
        <v/>
      </c>
      <c r="AR29" s="1" t="str">
        <f t="array" ref="AR29">IFERROR(INDEX(GroupingFactor,MATCH(1,(N=$A29)*(KSI=AR$1),0),1),"")</f>
        <v/>
      </c>
      <c r="AS29" s="1" t="str">
        <f t="array" ref="AS29">IFERROR(INDEX(GroupingFactor,MATCH(1,(N=$A29)*(KSI=AS$1),0),1),"")</f>
        <v/>
      </c>
      <c r="AT29" s="1" t="str">
        <f t="array" ref="AT29">IFERROR(INDEX(GroupingFactor,MATCH(1,(N=$A29)*(KSI=AT$1),0),1),"")</f>
        <v/>
      </c>
      <c r="AU29" s="1" t="str">
        <f t="array" ref="AU29">IFERROR(INDEX(GroupingFactor,MATCH(1,(N=$A29)*(KSI=AU$1),0),1),"")</f>
        <v/>
      </c>
      <c r="AV29" s="1" t="str">
        <f t="array" ref="AV29">IFERROR(INDEX(GroupingFactor,MATCH(1,(N=$A29)*(KSI=AV$1),0),1),"")</f>
        <v/>
      </c>
      <c r="AW29" s="1" t="str">
        <f t="array" ref="AW29">IFERROR(INDEX(GroupingFactor,MATCH(1,(N=$A29)*(KSI=AW$1),0),1),"")</f>
        <v/>
      </c>
      <c r="AX29" s="1" t="str">
        <f t="array" ref="AX29">IFERROR(INDEX(GroupingFactor,MATCH(1,(N=$A29)*(KSI=AX$1),0),1),"")</f>
        <v/>
      </c>
    </row>
    <row r="30" spans="1:50" x14ac:dyDescent="0.25">
      <c r="A30" s="7">
        <f t="array" ref="A30">IFERROR(INDEX(N, MATCH(0,COUNTIF($A$1:A29, N), 0)), "")</f>
        <v>290</v>
      </c>
      <c r="B30" s="1">
        <f t="array" ref="B30">IFERROR(INDEX(GroupingFactor,MATCH(1,(N=$A30)*(KSI=B$1),0),1),"")</f>
        <v>0.75</v>
      </c>
      <c r="C30" s="1">
        <f t="array" ref="C30">IFERROR(INDEX(GroupingFactor,MATCH(1,(N=$A30)*(KSI=C$1),0),1),"")</f>
        <v>0.75</v>
      </c>
      <c r="D30" s="1">
        <f t="array" ref="D30">IFERROR(INDEX(GroupingFactor,MATCH(1,(N=$A30)*(KSI=D$1),0),1),"")</f>
        <v>0.76</v>
      </c>
      <c r="E30" s="1">
        <f t="array" ref="E30">IFERROR(INDEX(GroupingFactor,MATCH(1,(N=$A30)*(KSI=E$1),0),1),"")</f>
        <v>0.76</v>
      </c>
      <c r="F30" s="1">
        <f t="array" ref="F30">IFERROR(INDEX(GroupingFactor,MATCH(1,(N=$A30)*(KSI=F$1),0),1),"")</f>
        <v>0.77</v>
      </c>
      <c r="G30" s="1">
        <f t="array" ref="G30">IFERROR(INDEX(GroupingFactor,MATCH(1,(N=$A30)*(KSI=G$1),0),1),"")</f>
        <v>0.77</v>
      </c>
      <c r="H30" s="1">
        <f t="array" ref="H30">IFERROR(INDEX(GroupingFactor,MATCH(1,(N=$A30)*(KSI=H$1),0),1),"")</f>
        <v>0.78</v>
      </c>
      <c r="I30" s="1">
        <f t="array" ref="I30">IFERROR(INDEX(GroupingFactor,MATCH(1,(N=$A30)*(KSI=I$1),0),1),"")</f>
        <v>0.78</v>
      </c>
      <c r="J30" s="1">
        <f t="array" ref="J30">IFERROR(INDEX(GroupingFactor,MATCH(1,(N=$A30)*(KSI=J$1),0),1),"")</f>
        <v>0.78</v>
      </c>
      <c r="K30" s="1">
        <f t="array" ref="K30">IFERROR(INDEX(GroupingFactor,MATCH(1,(N=$A30)*(KSI=K$1),0),1),"")</f>
        <v>0.79</v>
      </c>
      <c r="L30" s="1">
        <f t="array" ref="L30">IFERROR(INDEX(GroupingFactor,MATCH(1,(N=$A30)*(KSI=L$1),0),1),"")</f>
        <v>0.79</v>
      </c>
      <c r="M30" s="1">
        <f t="array" ref="M30">IFERROR(INDEX(GroupingFactor,MATCH(1,(N=$A30)*(KSI=M$1),0),1),"")</f>
        <v>0.79</v>
      </c>
      <c r="N30" s="1">
        <f t="array" ref="N30">IFERROR(INDEX(GroupingFactor,MATCH(1,(N=$A30)*(KSI=N$1),0),1),"")</f>
        <v>0.8</v>
      </c>
      <c r="O30" s="1">
        <f t="array" ref="O30">IFERROR(INDEX(GroupingFactor,MATCH(1,(N=$A30)*(KSI=O$1),0),1),"")</f>
        <v>0.8</v>
      </c>
      <c r="P30" s="1">
        <f t="array" ref="P30">IFERROR(INDEX(GroupingFactor,MATCH(1,(N=$A30)*(KSI=P$1),0),1),"")</f>
        <v>0.81</v>
      </c>
      <c r="Q30" s="1">
        <f t="array" ref="Q30">IFERROR(INDEX(GroupingFactor,MATCH(1,(N=$A30)*(KSI=Q$1),0),1),"")</f>
        <v>0.81</v>
      </c>
      <c r="R30" s="1">
        <f t="array" ref="R30">IFERROR(INDEX(GroupingFactor,MATCH(1,(N=$A30)*(KSI=R$1),0),1),"")</f>
        <v>0.82</v>
      </c>
      <c r="S30" s="1">
        <f t="array" ref="S30">IFERROR(INDEX(GroupingFactor,MATCH(1,(N=$A30)*(KSI=S$1),0),1),"")</f>
        <v>0.82</v>
      </c>
      <c r="T30" s="1">
        <f t="array" ref="T30">IFERROR(INDEX(GroupingFactor,MATCH(1,(N=$A30)*(KSI=T$1),0),1),"")</f>
        <v>0.82</v>
      </c>
      <c r="U30" s="1">
        <f t="array" ref="U30">IFERROR(INDEX(GroupingFactor,MATCH(1,(N=$A30)*(KSI=U$1),0),1),"")</f>
        <v>0.83</v>
      </c>
      <c r="V30" s="1">
        <f t="array" ref="V30">IFERROR(INDEX(GroupingFactor,MATCH(1,(N=$A30)*(KSI=V$1),0),1),"")</f>
        <v>0.83</v>
      </c>
      <c r="W30" s="1">
        <f t="array" ref="W30">IFERROR(INDEX(GroupingFactor,MATCH(1,(N=$A30)*(KSI=W$1),0),1),"")</f>
        <v>0.84</v>
      </c>
      <c r="X30" s="1">
        <f t="array" ref="X30">IFERROR(INDEX(GroupingFactor,MATCH(1,(N=$A30)*(KSI=X$1),0),1),"")</f>
        <v>0.84</v>
      </c>
      <c r="Y30" s="1">
        <f t="array" ref="Y30">IFERROR(INDEX(GroupingFactor,MATCH(1,(N=$A30)*(KSI=Y$1),0),1),"")</f>
        <v>0.84</v>
      </c>
      <c r="Z30" s="1">
        <f t="array" ref="Z30">IFERROR(INDEX(GroupingFactor,MATCH(1,(N=$A30)*(KSI=Z$1),0),1),"")</f>
        <v>0.85</v>
      </c>
      <c r="AA30" s="1" t="str">
        <f t="array" ref="AA30">IFERROR(INDEX(GroupingFactor,MATCH(1,(N=$A30)*(KSI=AA$1),0),1),"")</f>
        <v/>
      </c>
      <c r="AB30" s="1" t="str">
        <f t="array" ref="AB30">IFERROR(INDEX(GroupingFactor,MATCH(1,(N=$A30)*(KSI=AB$1),0),1),"")</f>
        <v/>
      </c>
      <c r="AC30" s="1" t="str">
        <f t="array" ref="AC30">IFERROR(INDEX(GroupingFactor,MATCH(1,(N=$A30)*(KSI=AC$1),0),1),"")</f>
        <v/>
      </c>
      <c r="AD30" s="1" t="str">
        <f t="array" ref="AD30">IFERROR(INDEX(GroupingFactor,MATCH(1,(N=$A30)*(KSI=AD$1),0),1),"")</f>
        <v/>
      </c>
      <c r="AE30" s="1" t="str">
        <f t="array" ref="AE30">IFERROR(INDEX(GroupingFactor,MATCH(1,(N=$A30)*(KSI=AE$1),0),1),"")</f>
        <v/>
      </c>
      <c r="AF30" s="1" t="str">
        <f t="array" ref="AF30">IFERROR(INDEX(GroupingFactor,MATCH(1,(N=$A30)*(KSI=AF$1),0),1),"")</f>
        <v/>
      </c>
      <c r="AG30" s="1" t="str">
        <f t="array" ref="AG30">IFERROR(INDEX(GroupingFactor,MATCH(1,(N=$A30)*(KSI=AG$1),0),1),"")</f>
        <v/>
      </c>
      <c r="AH30" s="1" t="str">
        <f t="array" ref="AH30">IFERROR(INDEX(GroupingFactor,MATCH(1,(N=$A30)*(KSI=AH$1),0),1),"")</f>
        <v/>
      </c>
      <c r="AI30" s="1" t="str">
        <f t="array" ref="AI30">IFERROR(INDEX(GroupingFactor,MATCH(1,(N=$A30)*(KSI=AI$1),0),1),"")</f>
        <v/>
      </c>
      <c r="AJ30" s="1" t="str">
        <f t="array" ref="AJ30">IFERROR(INDEX(GroupingFactor,MATCH(1,(N=$A30)*(KSI=AJ$1),0),1),"")</f>
        <v/>
      </c>
      <c r="AK30" s="1" t="str">
        <f t="array" ref="AK30">IFERROR(INDEX(GroupingFactor,MATCH(1,(N=$A30)*(KSI=AK$1),0),1),"")</f>
        <v/>
      </c>
      <c r="AL30" s="1" t="str">
        <f t="array" ref="AL30">IFERROR(INDEX(GroupingFactor,MATCH(1,(N=$A30)*(KSI=AL$1),0),1),"")</f>
        <v/>
      </c>
      <c r="AM30" s="1" t="str">
        <f t="array" ref="AM30">IFERROR(INDEX(GroupingFactor,MATCH(1,(N=$A30)*(KSI=AM$1),0),1),"")</f>
        <v/>
      </c>
      <c r="AN30" s="1" t="str">
        <f t="array" ref="AN30">IFERROR(INDEX(GroupingFactor,MATCH(1,(N=$A30)*(KSI=AN$1),0),1),"")</f>
        <v/>
      </c>
      <c r="AO30" s="1" t="str">
        <f t="array" ref="AO30">IFERROR(INDEX(GroupingFactor,MATCH(1,(N=$A30)*(KSI=AO$1),0),1),"")</f>
        <v/>
      </c>
      <c r="AP30" s="1" t="str">
        <f t="array" ref="AP30">IFERROR(INDEX(GroupingFactor,MATCH(1,(N=$A30)*(KSI=AP$1),0),1),"")</f>
        <v/>
      </c>
      <c r="AQ30" s="1" t="str">
        <f t="array" ref="AQ30">IFERROR(INDEX(GroupingFactor,MATCH(1,(N=$A30)*(KSI=AQ$1),0),1),"")</f>
        <v/>
      </c>
      <c r="AR30" s="1" t="str">
        <f t="array" ref="AR30">IFERROR(INDEX(GroupingFactor,MATCH(1,(N=$A30)*(KSI=AR$1),0),1),"")</f>
        <v/>
      </c>
      <c r="AS30" s="1" t="str">
        <f t="array" ref="AS30">IFERROR(INDEX(GroupingFactor,MATCH(1,(N=$A30)*(KSI=AS$1),0),1),"")</f>
        <v/>
      </c>
      <c r="AT30" s="1" t="str">
        <f t="array" ref="AT30">IFERROR(INDEX(GroupingFactor,MATCH(1,(N=$A30)*(KSI=AT$1),0),1),"")</f>
        <v/>
      </c>
      <c r="AU30" s="1" t="str">
        <f t="array" ref="AU30">IFERROR(INDEX(GroupingFactor,MATCH(1,(N=$A30)*(KSI=AU$1),0),1),"")</f>
        <v/>
      </c>
      <c r="AV30" s="1" t="str">
        <f t="array" ref="AV30">IFERROR(INDEX(GroupingFactor,MATCH(1,(N=$A30)*(KSI=AV$1),0),1),"")</f>
        <v/>
      </c>
      <c r="AW30" s="1" t="str">
        <f t="array" ref="AW30">IFERROR(INDEX(GroupingFactor,MATCH(1,(N=$A30)*(KSI=AW$1),0),1),"")</f>
        <v/>
      </c>
      <c r="AX30" s="1" t="str">
        <f t="array" ref="AX30">IFERROR(INDEX(GroupingFactor,MATCH(1,(N=$A30)*(KSI=AX$1),0),1),"")</f>
        <v/>
      </c>
    </row>
    <row r="31" spans="1:50" x14ac:dyDescent="0.25">
      <c r="A31" s="7">
        <f t="array" ref="A31">IFERROR(INDEX(N, MATCH(0,COUNTIF($A$1:A30, N), 0)), "")</f>
        <v>300</v>
      </c>
      <c r="B31" s="1">
        <f t="array" ref="B31">IFERROR(INDEX(GroupingFactor,MATCH(1,(N=$A31)*(KSI=B$1),0),1),"")</f>
        <v>0.75</v>
      </c>
      <c r="C31" s="1">
        <f t="array" ref="C31">IFERROR(INDEX(GroupingFactor,MATCH(1,(N=$A31)*(KSI=C$1),0),1),"")</f>
        <v>0.76</v>
      </c>
      <c r="D31" s="1">
        <f t="array" ref="D31">IFERROR(INDEX(GroupingFactor,MATCH(1,(N=$A31)*(KSI=D$1),0),1),"")</f>
        <v>0.76</v>
      </c>
      <c r="E31" s="1">
        <f t="array" ref="E31">IFERROR(INDEX(GroupingFactor,MATCH(1,(N=$A31)*(KSI=E$1),0),1),"")</f>
        <v>0.76</v>
      </c>
      <c r="F31" s="1">
        <f t="array" ref="F31">IFERROR(INDEX(GroupingFactor,MATCH(1,(N=$A31)*(KSI=F$1),0),1),"")</f>
        <v>0.77</v>
      </c>
      <c r="G31" s="1">
        <f t="array" ref="G31">IFERROR(INDEX(GroupingFactor,MATCH(1,(N=$A31)*(KSI=G$1),0),1),"")</f>
        <v>0.77</v>
      </c>
      <c r="H31" s="1">
        <f t="array" ref="H31">IFERROR(INDEX(GroupingFactor,MATCH(1,(N=$A31)*(KSI=H$1),0),1),"")</f>
        <v>0.78</v>
      </c>
      <c r="I31" s="1">
        <f t="array" ref="I31">IFERROR(INDEX(GroupingFactor,MATCH(1,(N=$A31)*(KSI=I$1),0),1),"")</f>
        <v>0.78</v>
      </c>
      <c r="J31" s="1">
        <f t="array" ref="J31">IFERROR(INDEX(GroupingFactor,MATCH(1,(N=$A31)*(KSI=J$1),0),1),"")</f>
        <v>0.79</v>
      </c>
      <c r="K31" s="1">
        <f t="array" ref="K31">IFERROR(INDEX(GroupingFactor,MATCH(1,(N=$A31)*(KSI=K$1),0),1),"")</f>
        <v>0.79</v>
      </c>
      <c r="L31" s="1">
        <f t="array" ref="L31">IFERROR(INDEX(GroupingFactor,MATCH(1,(N=$A31)*(KSI=L$1),0),1),"")</f>
        <v>0.79</v>
      </c>
      <c r="M31" s="1">
        <f t="array" ref="M31">IFERROR(INDEX(GroupingFactor,MATCH(1,(N=$A31)*(KSI=M$1),0),1),"")</f>
        <v>0.79</v>
      </c>
      <c r="N31" s="1">
        <f t="array" ref="N31">IFERROR(INDEX(GroupingFactor,MATCH(1,(N=$A31)*(KSI=N$1),0),1),"")</f>
        <v>0.8</v>
      </c>
      <c r="O31" s="1">
        <f t="array" ref="O31">IFERROR(INDEX(GroupingFactor,MATCH(1,(N=$A31)*(KSI=O$1),0),1),"")</f>
        <v>0.8</v>
      </c>
      <c r="P31" s="1">
        <f t="array" ref="P31">IFERROR(INDEX(GroupingFactor,MATCH(1,(N=$A31)*(KSI=P$1),0),1),"")</f>
        <v>0.81</v>
      </c>
      <c r="Q31" s="1">
        <f t="array" ref="Q31">IFERROR(INDEX(GroupingFactor,MATCH(1,(N=$A31)*(KSI=Q$1),0),1),"")</f>
        <v>0.81</v>
      </c>
      <c r="R31" s="1">
        <f t="array" ref="R31">IFERROR(INDEX(GroupingFactor,MATCH(1,(N=$A31)*(KSI=R$1),0),1),"")</f>
        <v>0.81</v>
      </c>
      <c r="S31" s="1">
        <f t="array" ref="S31">IFERROR(INDEX(GroupingFactor,MATCH(1,(N=$A31)*(KSI=S$1),0),1),"")</f>
        <v>0.82</v>
      </c>
      <c r="T31" s="1">
        <f t="array" ref="T31">IFERROR(INDEX(GroupingFactor,MATCH(1,(N=$A31)*(KSI=T$1),0),1),"")</f>
        <v>0.82</v>
      </c>
      <c r="U31" s="1">
        <f t="array" ref="U31">IFERROR(INDEX(GroupingFactor,MATCH(1,(N=$A31)*(KSI=U$1),0),1),"")</f>
        <v>0.83</v>
      </c>
      <c r="V31" s="1">
        <f t="array" ref="V31">IFERROR(INDEX(GroupingFactor,MATCH(1,(N=$A31)*(KSI=V$1),0),1),"")</f>
        <v>0.83</v>
      </c>
      <c r="W31" s="1">
        <f t="array" ref="W31">IFERROR(INDEX(GroupingFactor,MATCH(1,(N=$A31)*(KSI=W$1),0),1),"")</f>
        <v>0.83</v>
      </c>
      <c r="X31" s="1">
        <f t="array" ref="X31">IFERROR(INDEX(GroupingFactor,MATCH(1,(N=$A31)*(KSI=X$1),0),1),"")</f>
        <v>0.84</v>
      </c>
      <c r="Y31" s="1">
        <f t="array" ref="Y31">IFERROR(INDEX(GroupingFactor,MATCH(1,(N=$A31)*(KSI=Y$1),0),1),"")</f>
        <v>0.84</v>
      </c>
      <c r="Z31" s="1">
        <f t="array" ref="Z31">IFERROR(INDEX(GroupingFactor,MATCH(1,(N=$A31)*(KSI=Z$1),0),1),"")</f>
        <v>0.85</v>
      </c>
      <c r="AA31" s="1" t="str">
        <f t="array" ref="AA31">IFERROR(INDEX(GroupingFactor,MATCH(1,(N=$A31)*(KSI=AA$1),0),1),"")</f>
        <v/>
      </c>
      <c r="AB31" s="1" t="str">
        <f t="array" ref="AB31">IFERROR(INDEX(GroupingFactor,MATCH(1,(N=$A31)*(KSI=AB$1),0),1),"")</f>
        <v/>
      </c>
      <c r="AC31" s="1" t="str">
        <f t="array" ref="AC31">IFERROR(INDEX(GroupingFactor,MATCH(1,(N=$A31)*(KSI=AC$1),0),1),"")</f>
        <v/>
      </c>
      <c r="AD31" s="1" t="str">
        <f t="array" ref="AD31">IFERROR(INDEX(GroupingFactor,MATCH(1,(N=$A31)*(KSI=AD$1),0),1),"")</f>
        <v/>
      </c>
      <c r="AE31" s="1" t="str">
        <f t="array" ref="AE31">IFERROR(INDEX(GroupingFactor,MATCH(1,(N=$A31)*(KSI=AE$1),0),1),"")</f>
        <v/>
      </c>
      <c r="AF31" s="1" t="str">
        <f t="array" ref="AF31">IFERROR(INDEX(GroupingFactor,MATCH(1,(N=$A31)*(KSI=AF$1),0),1),"")</f>
        <v/>
      </c>
      <c r="AG31" s="1" t="str">
        <f t="array" ref="AG31">IFERROR(INDEX(GroupingFactor,MATCH(1,(N=$A31)*(KSI=AG$1),0),1),"")</f>
        <v/>
      </c>
      <c r="AH31" s="1" t="str">
        <f t="array" ref="AH31">IFERROR(INDEX(GroupingFactor,MATCH(1,(N=$A31)*(KSI=AH$1),0),1),"")</f>
        <v/>
      </c>
      <c r="AI31" s="1" t="str">
        <f t="array" ref="AI31">IFERROR(INDEX(GroupingFactor,MATCH(1,(N=$A31)*(KSI=AI$1),0),1),"")</f>
        <v/>
      </c>
      <c r="AJ31" s="1" t="str">
        <f t="array" ref="AJ31">IFERROR(INDEX(GroupingFactor,MATCH(1,(N=$A31)*(KSI=AJ$1),0),1),"")</f>
        <v/>
      </c>
      <c r="AK31" s="1" t="str">
        <f t="array" ref="AK31">IFERROR(INDEX(GroupingFactor,MATCH(1,(N=$A31)*(KSI=AK$1),0),1),"")</f>
        <v/>
      </c>
      <c r="AL31" s="1" t="str">
        <f t="array" ref="AL31">IFERROR(INDEX(GroupingFactor,MATCH(1,(N=$A31)*(KSI=AL$1),0),1),"")</f>
        <v/>
      </c>
      <c r="AM31" s="1" t="str">
        <f t="array" ref="AM31">IFERROR(INDEX(GroupingFactor,MATCH(1,(N=$A31)*(KSI=AM$1),0),1),"")</f>
        <v/>
      </c>
      <c r="AN31" s="1" t="str">
        <f t="array" ref="AN31">IFERROR(INDEX(GroupingFactor,MATCH(1,(N=$A31)*(KSI=AN$1),0),1),"")</f>
        <v/>
      </c>
      <c r="AO31" s="1" t="str">
        <f t="array" ref="AO31">IFERROR(INDEX(GroupingFactor,MATCH(1,(N=$A31)*(KSI=AO$1),0),1),"")</f>
        <v/>
      </c>
      <c r="AP31" s="1" t="str">
        <f t="array" ref="AP31">IFERROR(INDEX(GroupingFactor,MATCH(1,(N=$A31)*(KSI=AP$1),0),1),"")</f>
        <v/>
      </c>
      <c r="AQ31" s="1" t="str">
        <f t="array" ref="AQ31">IFERROR(INDEX(GroupingFactor,MATCH(1,(N=$A31)*(KSI=AQ$1),0),1),"")</f>
        <v/>
      </c>
      <c r="AR31" s="1" t="str">
        <f t="array" ref="AR31">IFERROR(INDEX(GroupingFactor,MATCH(1,(N=$A31)*(KSI=AR$1),0),1),"")</f>
        <v/>
      </c>
      <c r="AS31" s="1" t="str">
        <f t="array" ref="AS31">IFERROR(INDEX(GroupingFactor,MATCH(1,(N=$A31)*(KSI=AS$1),0),1),"")</f>
        <v/>
      </c>
      <c r="AT31" s="1" t="str">
        <f t="array" ref="AT31">IFERROR(INDEX(GroupingFactor,MATCH(1,(N=$A31)*(KSI=AT$1),0),1),"")</f>
        <v/>
      </c>
      <c r="AU31" s="1" t="str">
        <f t="array" ref="AU31">IFERROR(INDEX(GroupingFactor,MATCH(1,(N=$A31)*(KSI=AU$1),0),1),"")</f>
        <v/>
      </c>
      <c r="AV31" s="1" t="str">
        <f t="array" ref="AV31">IFERROR(INDEX(GroupingFactor,MATCH(1,(N=$A31)*(KSI=AV$1),0),1),"")</f>
        <v/>
      </c>
      <c r="AW31" s="1" t="str">
        <f t="array" ref="AW31">IFERROR(INDEX(GroupingFactor,MATCH(1,(N=$A31)*(KSI=AW$1),0),1),"")</f>
        <v/>
      </c>
      <c r="AX31" s="1" t="str">
        <f t="array" ref="AX31">IFERROR(INDEX(GroupingFactor,MATCH(1,(N=$A31)*(KSI=AX$1),0),1),"")</f>
        <v/>
      </c>
    </row>
    <row r="32" spans="1:50" x14ac:dyDescent="0.25">
      <c r="A32" s="7" t="str">
        <f t="array" ref="A32">IFERROR(INDEX(N, MATCH(0,COUNTIF($A$1:A31, N), 0)), "")</f>
        <v/>
      </c>
      <c r="B32" s="1" t="str">
        <f t="array" ref="B32">IFERROR(INDEX(Connectivity,MATCH(1,(N=$A32)*(KSI=B$1),0),1),"")</f>
        <v/>
      </c>
    </row>
    <row r="33" spans="1:2" x14ac:dyDescent="0.25">
      <c r="A33" s="7" t="str">
        <f t="array" ref="A33">IFERROR(INDEX(N, MATCH(0,COUNTIF($A$1:A32, N), 0)), "")</f>
        <v/>
      </c>
      <c r="B33" s="1" t="str">
        <f t="array" ref="B33">IFERROR(INDEX(Connectivity,MATCH(1,(N=$A33)*(KSI=B$1),0),1),"")</f>
        <v/>
      </c>
    </row>
    <row r="34" spans="1:2" x14ac:dyDescent="0.25">
      <c r="A34" s="7" t="str">
        <f t="array" ref="A34">IFERROR(INDEX(N, MATCH(0,COUNTIF($A$1:A33, N), 0)), "")</f>
        <v/>
      </c>
      <c r="B34" s="1" t="str">
        <f t="array" ref="B34">IFERROR(INDEX(Connectivity,MATCH(1,(N=$A34)*(KSI=B$1),0),1),"")</f>
        <v/>
      </c>
    </row>
    <row r="35" spans="1:2" x14ac:dyDescent="0.25">
      <c r="A35" s="7" t="str">
        <f t="array" ref="A35">IFERROR(INDEX(N, MATCH(0,COUNTIF($A$1:A34, N), 0)), "")</f>
        <v/>
      </c>
      <c r="B35" s="1" t="str">
        <f t="array" ref="B35">IFERROR(INDEX(Connectivity,MATCH(1,(N=$A35)*(KSI=B$1),0),1),"")</f>
        <v/>
      </c>
    </row>
    <row r="36" spans="1:2" x14ac:dyDescent="0.25">
      <c r="A36" s="7" t="str">
        <f t="array" ref="A36">IFERROR(INDEX(N, MATCH(0,COUNTIF($A$1:A35, N), 0)), "")</f>
        <v/>
      </c>
      <c r="B36" s="1" t="str">
        <f t="array" ref="B36">IFERROR(INDEX(Connectivity,MATCH(1,(N=$A36)*(KSI=B$1),0),1),"")</f>
        <v/>
      </c>
    </row>
    <row r="37" spans="1:2" x14ac:dyDescent="0.25">
      <c r="A37" s="7" t="str">
        <f t="array" ref="A37">IFERROR(INDEX(N, MATCH(0,COUNTIF($A$1:A36, N), 0)), "")</f>
        <v/>
      </c>
      <c r="B37" s="1" t="str">
        <f t="array" ref="B37">IFERROR(INDEX(Connectivity,MATCH(1,(N=$A37)*(KSI=B$1),0),1),"")</f>
        <v/>
      </c>
    </row>
    <row r="38" spans="1:2" x14ac:dyDescent="0.25">
      <c r="A38" s="7" t="str">
        <f t="array" ref="A38">IFERROR(INDEX(N, MATCH(0,COUNTIF($A$1:A37, N), 0)), "")</f>
        <v/>
      </c>
      <c r="B38" s="1" t="str">
        <f t="array" ref="B38">IFERROR(INDEX(Connectivity,MATCH(1,(N=$A38)*(KSI=B$1),0),1),"")</f>
        <v/>
      </c>
    </row>
    <row r="39" spans="1:2" x14ac:dyDescent="0.25">
      <c r="A39" s="7" t="str">
        <f t="array" ref="A39">IFERROR(INDEX(N, MATCH(0,COUNTIF($A$1:A38, N), 0)), "")</f>
        <v/>
      </c>
      <c r="B39" s="1" t="str">
        <f t="array" ref="B39">IFERROR(INDEX(Connectivity,MATCH(1,(N=$A39)*(KSI=B$1),0),1),"")</f>
        <v/>
      </c>
    </row>
    <row r="40" spans="1:2" x14ac:dyDescent="0.25">
      <c r="A40" s="7" t="str">
        <f t="array" ref="A40">IFERROR(INDEX(N, MATCH(0,COUNTIF($A$1:A39, N), 0)), "")</f>
        <v/>
      </c>
      <c r="B40" s="1" t="str">
        <f t="array" ref="B40">IFERROR(INDEX(Connectivity,MATCH(1,(N=$A40)*(KSI=B$1),0),1),"")</f>
        <v/>
      </c>
    </row>
    <row r="41" spans="1:2" x14ac:dyDescent="0.25">
      <c r="A41" s="7" t="str">
        <f t="array" ref="A41">IFERROR(INDEX(N, MATCH(0,COUNTIF($A$1:A40, N), 0)), "")</f>
        <v/>
      </c>
      <c r="B41" s="1" t="str">
        <f t="array" ref="B41">IFERROR(INDEX(Connectivity,MATCH(1,(N=$A41)*(KSI=B$1),0),1),"")</f>
        <v/>
      </c>
    </row>
    <row r="42" spans="1:2" x14ac:dyDescent="0.25">
      <c r="A42" s="7" t="str">
        <f t="array" ref="A42">IFERROR(INDEX(N, MATCH(0,COUNTIF($A$1:A41, N), 0)), "")</f>
        <v/>
      </c>
      <c r="B42" s="1" t="str">
        <f t="array" ref="B42">IFERROR(INDEX(Connectivity,MATCH(1,(N=$A42)*(KSI=B$1),0),1),"")</f>
        <v/>
      </c>
    </row>
    <row r="43" spans="1:2" x14ac:dyDescent="0.25">
      <c r="A43" s="7" t="str">
        <f t="array" ref="A43">IFERROR(INDEX(N, MATCH(0,COUNTIF($A$1:A42, N), 0)), "")</f>
        <v/>
      </c>
      <c r="B43" s="1" t="str">
        <f t="array" ref="B43">IFERROR(INDEX(Connectivity,MATCH(1,(N=$A43)*(KSI=B$1),0),1),"")</f>
        <v/>
      </c>
    </row>
    <row r="44" spans="1:2" x14ac:dyDescent="0.25">
      <c r="A44" s="7" t="str">
        <f t="array" ref="A44">IFERROR(INDEX(N, MATCH(0,COUNTIF($A$1:A43, N), 0)), "")</f>
        <v/>
      </c>
      <c r="B44" s="1" t="str">
        <f t="array" ref="B44">IFERROR(INDEX(Connectivity,MATCH(1,(N=$A44)*(KSI=B$1),0),1),"")</f>
        <v/>
      </c>
    </row>
    <row r="45" spans="1:2" x14ac:dyDescent="0.25">
      <c r="A45" s="7" t="str">
        <f t="array" ref="A45">IFERROR(INDEX(N, MATCH(0,COUNTIF($A$1:A44, N), 0)), "")</f>
        <v/>
      </c>
      <c r="B45" s="1" t="str">
        <f t="array" ref="B45">IFERROR(INDEX(Connectivity,MATCH(1,(N=$A45)*(KSI=B$1),0),1),"")</f>
        <v/>
      </c>
    </row>
    <row r="46" spans="1:2" x14ac:dyDescent="0.25">
      <c r="A46" s="7" t="str">
        <f t="array" ref="A46">IFERROR(INDEX(N, MATCH(0,COUNTIF($A$1:A45, N), 0)), "")</f>
        <v/>
      </c>
      <c r="B46" s="1" t="str">
        <f t="array" ref="B46">IFERROR(INDEX(Connectivity,MATCH(1,(N=$A46)*(KSI=B$1),0),1),"")</f>
        <v/>
      </c>
    </row>
    <row r="47" spans="1:2" x14ac:dyDescent="0.25">
      <c r="A47" s="7" t="str">
        <f t="array" ref="A47">IFERROR(INDEX(N, MATCH(0,COUNTIF($A$1:A46, N), 0)), "")</f>
        <v/>
      </c>
      <c r="B47" s="1" t="str">
        <f t="array" ref="B47">IFERROR(INDEX(Connectivity,MATCH(1,(N=$A47)*(KSI=B$1),0),1),"")</f>
        <v/>
      </c>
    </row>
    <row r="48" spans="1:2" x14ac:dyDescent="0.25">
      <c r="A48" s="7" t="str">
        <f t="array" ref="A48">IFERROR(INDEX(N, MATCH(0,COUNTIF($A$1:A47, N), 0)), "")</f>
        <v/>
      </c>
      <c r="B48" s="1" t="str">
        <f t="array" ref="B48">IFERROR(INDEX(Connectivity,MATCH(1,(N=$A48)*(KSI=B$1),0),1),"")</f>
        <v/>
      </c>
    </row>
    <row r="49" spans="1:2" x14ac:dyDescent="0.25">
      <c r="A49" s="7" t="str">
        <f t="array" ref="A49">IFERROR(INDEX(N, MATCH(0,COUNTIF($A$1:A48, N), 0)), "")</f>
        <v/>
      </c>
      <c r="B49" s="1" t="str">
        <f t="array" ref="B49">IFERROR(INDEX(Connectivity,MATCH(1,(N=$A49)*(KSI=B$1),0),1),"")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zoomScaleNormal="100" workbookViewId="0"/>
  </sheetViews>
  <sheetFormatPr defaultColWidth="10.28515625" defaultRowHeight="15" x14ac:dyDescent="0.25"/>
  <cols>
    <col min="1" max="1" width="10.28515625" style="4"/>
  </cols>
  <sheetData>
    <row r="1" spans="1:55" s="4" customFormat="1" x14ac:dyDescent="0.25">
      <c r="A1" s="12" t="s">
        <v>16</v>
      </c>
      <c r="B1" s="7">
        <f t="array" ref="B1">IFERROR(INDEX(KSI, MATCH(0,COUNTIF($A$1:A1,KSI),0)),"")</f>
        <v>0.02</v>
      </c>
      <c r="C1" s="7">
        <f t="array" ref="C1">IFERROR(INDEX(KSI, MATCH(0,COUNTIF($A$1:B1,KSI),0)),"")</f>
        <v>0.04</v>
      </c>
      <c r="D1" s="7">
        <f t="array" ref="D1">IFERROR(INDEX(KSI, MATCH(0,COUNTIF($A$1:C1,KSI),0)),"")</f>
        <v>0.06</v>
      </c>
      <c r="E1" s="7">
        <f t="array" ref="E1">IFERROR(INDEX(KSI, MATCH(0,COUNTIF($A$1:D1,KSI),0)),"")</f>
        <v>0.08</v>
      </c>
      <c r="F1" s="7">
        <f t="array" ref="F1">IFERROR(INDEX(KSI, MATCH(0,COUNTIF($A$1:E1,KSI),0)),"")</f>
        <v>0.1</v>
      </c>
      <c r="G1" s="7">
        <f t="array" ref="G1">IFERROR(INDEX(KSI, MATCH(0,COUNTIF($A$1:F1,KSI),0)),"")</f>
        <v>0.12</v>
      </c>
      <c r="H1" s="7">
        <f t="array" ref="H1">IFERROR(INDEX(KSI, MATCH(0,COUNTIF($A$1:G1,KSI),0)),"")</f>
        <v>0.14000000000000001</v>
      </c>
      <c r="I1" s="7">
        <f t="array" ref="I1">IFERROR(INDEX(KSI, MATCH(0,COUNTIF($A$1:H1,KSI),0)),"")</f>
        <v>0.16</v>
      </c>
      <c r="J1" s="7">
        <f t="array" ref="J1">IFERROR(INDEX(KSI, MATCH(0,COUNTIF($A$1:I1,KSI),0)),"")</f>
        <v>0.18</v>
      </c>
      <c r="K1" s="7">
        <f t="array" ref="K1">IFERROR(INDEX(KSI, MATCH(0,COUNTIF($A$1:J1,KSI),0)),"")</f>
        <v>0.2</v>
      </c>
      <c r="L1" s="7">
        <f t="array" ref="L1">IFERROR(INDEX(KSI, MATCH(0,COUNTIF($A$1:K1,KSI),0)),"")</f>
        <v>0.22</v>
      </c>
      <c r="M1" s="7">
        <f t="array" ref="M1">IFERROR(INDEX(KSI, MATCH(0,COUNTIF($A$1:L1,KSI),0)),"")</f>
        <v>0.24</v>
      </c>
      <c r="N1" s="7">
        <f t="array" ref="N1">IFERROR(INDEX(KSI, MATCH(0,COUNTIF($A$1:M1,KSI),0)),"")</f>
        <v>0.26</v>
      </c>
      <c r="O1" s="7">
        <f t="array" ref="O1">IFERROR(INDEX(KSI, MATCH(0,COUNTIF($A$1:N1,KSI),0)),"")</f>
        <v>0.28000000000000003</v>
      </c>
      <c r="P1" s="7">
        <f t="array" ref="P1">IFERROR(INDEX(KSI, MATCH(0,COUNTIF($A$1:O1,KSI),0)),"")</f>
        <v>0.3</v>
      </c>
      <c r="Q1" s="7">
        <f t="array" ref="Q1">IFERROR(INDEX(KSI, MATCH(0,COUNTIF($A$1:P1,KSI),0)),"")</f>
        <v>0.32</v>
      </c>
      <c r="R1" s="7">
        <f t="array" ref="R1">IFERROR(INDEX(KSI, MATCH(0,COUNTIF($A$1:Q1,KSI),0)),"")</f>
        <v>0.34</v>
      </c>
      <c r="S1" s="7">
        <f t="array" ref="S1">IFERROR(INDEX(KSI, MATCH(0,COUNTIF($A$1:R1,KSI),0)),"")</f>
        <v>0.36</v>
      </c>
      <c r="T1" s="7">
        <f t="array" ref="T1">IFERROR(INDEX(KSI, MATCH(0,COUNTIF($A$1:S1,KSI),0)),"")</f>
        <v>0.38</v>
      </c>
      <c r="U1" s="7">
        <f t="array" ref="U1">IFERROR(INDEX(KSI, MATCH(0,COUNTIF($A$1:T1,KSI),0)),"")</f>
        <v>0.4</v>
      </c>
      <c r="V1" s="7">
        <f t="array" ref="V1">IFERROR(INDEX(KSI, MATCH(0,COUNTIF($A$1:U1,KSI),0)),"")</f>
        <v>0.42</v>
      </c>
      <c r="W1" s="7">
        <f t="array" ref="W1">IFERROR(INDEX(KSI, MATCH(0,COUNTIF($A$1:V1,KSI),0)),"")</f>
        <v>0.44</v>
      </c>
      <c r="X1" s="7">
        <f t="array" ref="X1">IFERROR(INDEX(KSI, MATCH(0,COUNTIF($A$1:W1,KSI),0)),"")</f>
        <v>0.46</v>
      </c>
      <c r="Y1" s="7">
        <f t="array" ref="Y1">IFERROR(INDEX(KSI, MATCH(0,COUNTIF($A$1:X1,KSI),0)),"")</f>
        <v>0.48</v>
      </c>
      <c r="Z1" s="7">
        <f t="array" ref="Z1">IFERROR(INDEX(KSI, MATCH(0,COUNTIF($A$1:Y1,KSI),0)),"")</f>
        <v>0.5</v>
      </c>
      <c r="AA1" s="7" t="str">
        <f t="array" ref="AA1">IFERROR(INDEX(KSI, MATCH(0,COUNTIF($A$1:Z1,KSI),0)),"")</f>
        <v/>
      </c>
      <c r="AB1" s="7" t="str">
        <f t="array" ref="AB1">IFERROR(INDEX(KSI, MATCH(0,COUNTIF($A$1:AA1,KSI),0)),"")</f>
        <v/>
      </c>
      <c r="AC1" s="7" t="str">
        <f t="array" ref="AC1">IFERROR(INDEX(KSI, MATCH(0,COUNTIF($A$1:AB1,KSI),0)),"")</f>
        <v/>
      </c>
      <c r="AD1" s="7" t="str">
        <f t="array" ref="AD1">IFERROR(INDEX(KSI, MATCH(0,COUNTIF($A$1:AC1,KSI),0)),"")</f>
        <v/>
      </c>
      <c r="AE1" s="7" t="str">
        <f t="array" ref="AE1">IFERROR(INDEX(KSI, MATCH(0,COUNTIF($A$1:AD1,KSI),0)),"")</f>
        <v/>
      </c>
      <c r="AF1" s="7" t="str">
        <f t="array" ref="AF1">IFERROR(INDEX(KSI, MATCH(0,COUNTIF($A$1:AE1,KSI),0)),"")</f>
        <v/>
      </c>
      <c r="AG1" s="7" t="str">
        <f t="array" ref="AG1">IFERROR(INDEX(KSI, MATCH(0,COUNTIF($A$1:AF1,KSI),0)),"")</f>
        <v/>
      </c>
      <c r="AH1" s="7" t="str">
        <f t="array" ref="AH1">IFERROR(INDEX(KSI, MATCH(0,COUNTIF($A$1:AG1,KSI),0)),"")</f>
        <v/>
      </c>
      <c r="AI1" s="7" t="str">
        <f t="array" ref="AI1">IFERROR(INDEX(KSI, MATCH(0,COUNTIF($A$1:AH1,KSI),0)),"")</f>
        <v/>
      </c>
      <c r="AJ1" s="7" t="str">
        <f t="array" ref="AJ1">IFERROR(INDEX(KSI, MATCH(0,COUNTIF($A$1:AI1,KSI),0)),"")</f>
        <v/>
      </c>
      <c r="AK1" s="7" t="str">
        <f t="array" ref="AK1">IFERROR(INDEX(KSI, MATCH(0,COUNTIF($A$1:AJ1,KSI),0)),"")</f>
        <v/>
      </c>
      <c r="AL1" s="7" t="str">
        <f t="array" ref="AL1">IFERROR(INDEX(KSI, MATCH(0,COUNTIF($A$1:AK1,KSI),0)),"")</f>
        <v/>
      </c>
      <c r="AM1" s="7" t="str">
        <f t="array" ref="AM1">IFERROR(INDEX(KSI, MATCH(0,COUNTIF($A$1:AL1,KSI),0)),"")</f>
        <v/>
      </c>
      <c r="AN1" s="7" t="str">
        <f t="array" ref="AN1">IFERROR(INDEX(KSI, MATCH(0,COUNTIF($A$1:AM1,KSI),0)),"")</f>
        <v/>
      </c>
      <c r="AO1" s="7" t="str">
        <f t="array" ref="AO1">IFERROR(INDEX(KSI, MATCH(0,COUNTIF($A$1:AN1,KSI),0)),"")</f>
        <v/>
      </c>
      <c r="AP1" s="7" t="str">
        <f t="array" ref="AP1">IFERROR(INDEX(KSI, MATCH(0,COUNTIF($A$1:AO1,KSI),0)),"")</f>
        <v/>
      </c>
      <c r="AQ1" s="7" t="str">
        <f t="array" ref="AQ1">IFERROR(INDEX(KSI, MATCH(0,COUNTIF($A$1:AP1,KSI),0)),"")</f>
        <v/>
      </c>
      <c r="AR1" s="7" t="str">
        <f t="array" ref="AR1">IFERROR(INDEX(KSI, MATCH(0,COUNTIF($A$1:AQ1,KSI),0)),"")</f>
        <v/>
      </c>
      <c r="AS1" s="7" t="str">
        <f t="array" ref="AS1">IFERROR(INDEX(KSI, MATCH(0,COUNTIF($A$1:AR1,KSI),0)),"")</f>
        <v/>
      </c>
      <c r="AT1" s="7" t="str">
        <f t="array" ref="AT1">IFERROR(INDEX(KSI, MATCH(0,COUNTIF($A$1:AS1,KSI),0)),"")</f>
        <v/>
      </c>
      <c r="AU1" s="7" t="str">
        <f t="array" ref="AU1">IFERROR(INDEX(KSI, MATCH(0,COUNTIF($A$1:AT1,KSI),0)),"")</f>
        <v/>
      </c>
      <c r="AV1" s="7" t="str">
        <f t="array" ref="AV1">IFERROR(INDEX(KSI, MATCH(0,COUNTIF($A$1:AU1,KSI),0)),"")</f>
        <v/>
      </c>
      <c r="AW1" s="7" t="str">
        <f t="array" ref="AW1">IFERROR(INDEX(KSI, MATCH(0,COUNTIF($A$1:AV1,KSI),0)),"")</f>
        <v/>
      </c>
      <c r="AX1" s="7" t="str">
        <f t="array" ref="AX1">IFERROR(INDEX(KSI, MATCH(0,COUNTIF($A$1:AW1,KSI),0)),"")</f>
        <v/>
      </c>
      <c r="AY1" s="7" t="str">
        <f t="array" ref="AY1">IFERROR(INDEX(KSI, MATCH(0,COUNTIF($A$1:AX1,KSI),0)),"")</f>
        <v/>
      </c>
      <c r="AZ1" s="7" t="str">
        <f t="array" ref="AZ1">IFERROR(INDEX(KSI, MATCH(0,COUNTIF($A$1:AY1,KSI),0)),"")</f>
        <v/>
      </c>
      <c r="BA1" s="7" t="str">
        <f t="array" ref="BA1">IFERROR(INDEX(KSI, MATCH(0,COUNTIF($A$1:AZ1,KSI),0)),"")</f>
        <v/>
      </c>
      <c r="BB1" s="7" t="str">
        <f t="array" ref="BB1">IFERROR(INDEX(KSI, MATCH(0,COUNTIF($A$1:BA1,KSI),0)),"")</f>
        <v/>
      </c>
      <c r="BC1" s="7" t="str">
        <f t="array" ref="BC1">IFERROR(INDEX(KSI, MATCH(0,COUNTIF($A$1:BB1,KSI),0)),"")</f>
        <v/>
      </c>
    </row>
    <row r="2" spans="1:55" x14ac:dyDescent="0.25">
      <c r="A2" s="7">
        <f t="array" ref="A2">IFERROR(INDEX(N, MATCH(0,COUNTIF($A$1:A1, N), 0)), "")</f>
        <v>10</v>
      </c>
      <c r="B2" s="2">
        <f t="array" ref="B2">IFERROR(INDEX(DegVar,MATCH(1,(N=$A2)*(KSI=B$1),0),1),"")</f>
        <v>2.1481479999999999E-3</v>
      </c>
      <c r="C2" s="2">
        <f t="array" ref="C2">IFERROR(INDEX(DegVar,MATCH(1,(N=$A2)*(KSI=C$1),0),1),"")</f>
        <v>4.3209880000000004E-3</v>
      </c>
      <c r="D2" s="2">
        <f t="array" ref="D2">IFERROR(INDEX(DegVar,MATCH(1,(N=$A2)*(KSI=D$1),0),1),"")</f>
        <v>7.580247E-3</v>
      </c>
      <c r="E2" s="2">
        <f t="array" ref="E2">IFERROR(INDEX(DegVar,MATCH(1,(N=$A2)*(KSI=E$1),0),1),"")</f>
        <v>1.0172840000000001E-2</v>
      </c>
      <c r="F2" s="2">
        <f t="array" ref="F2">IFERROR(INDEX(DegVar,MATCH(1,(N=$A2)*(KSI=F$1),0),1),"")</f>
        <v>1.2962962999999999E-2</v>
      </c>
      <c r="G2" s="2">
        <f t="array" ref="G2">IFERROR(INDEX(DegVar,MATCH(1,(N=$A2)*(KSI=G$1),0),1),"")</f>
        <v>1.0814815E-2</v>
      </c>
      <c r="H2" s="2">
        <f t="array" ref="H2">IFERROR(INDEX(DegVar,MATCH(1,(N=$A2)*(KSI=H$1),0),1),"")</f>
        <v>1.2666667E-2</v>
      </c>
      <c r="I2" s="2">
        <f t="array" ref="I2">IFERROR(INDEX(DegVar,MATCH(1,(N=$A2)*(KSI=I$1),0),1),"")</f>
        <v>1.4814815E-2</v>
      </c>
      <c r="J2" s="2">
        <f t="array" ref="J2">IFERROR(INDEX(DegVar,MATCH(1,(N=$A2)*(KSI=J$1),0),1),"")</f>
        <v>1.8888888999999999E-2</v>
      </c>
      <c r="K2" s="2">
        <f t="array" ref="K2">IFERROR(INDEX(DegVar,MATCH(1,(N=$A2)*(KSI=K$1),0),1),"")</f>
        <v>2.0493826999999999E-2</v>
      </c>
      <c r="L2" s="2">
        <f t="array" ref="L2">IFERROR(INDEX(DegVar,MATCH(1,(N=$A2)*(KSI=L$1),0),1),"")</f>
        <v>2.0691358E-2</v>
      </c>
      <c r="M2" s="2">
        <f t="array" ref="M2">IFERROR(INDEX(DegVar,MATCH(1,(N=$A2)*(KSI=M$1),0),1),"")</f>
        <v>1.5283951E-2</v>
      </c>
      <c r="N2" s="2">
        <f t="array" ref="N2">IFERROR(INDEX(DegVar,MATCH(1,(N=$A2)*(KSI=N$1),0),1),"")</f>
        <v>2.7925926E-2</v>
      </c>
      <c r="O2" s="2">
        <f t="array" ref="O2">IFERROR(INDEX(DegVar,MATCH(1,(N=$A2)*(KSI=O$1),0),1),"")</f>
        <v>0.03</v>
      </c>
      <c r="P2" s="2">
        <f t="array" ref="P2">IFERROR(INDEX(DegVar,MATCH(1,(N=$A2)*(KSI=P$1),0),1),"")</f>
        <v>2.1802469000000001E-2</v>
      </c>
      <c r="Q2" s="2">
        <f t="array" ref="Q2">IFERROR(INDEX(DegVar,MATCH(1,(N=$A2)*(KSI=Q$1),0),1),"")</f>
        <v>2.1185184999999999E-2</v>
      </c>
      <c r="R2" s="2">
        <f t="array" ref="R2">IFERROR(INDEX(DegVar,MATCH(1,(N=$A2)*(KSI=R$1),0),1),"")</f>
        <v>2.5209876999999999E-2</v>
      </c>
      <c r="S2" s="2">
        <f t="array" ref="S2">IFERROR(INDEX(DegVar,MATCH(1,(N=$A2)*(KSI=S$1),0),1),"")</f>
        <v>3.0197531E-2</v>
      </c>
      <c r="T2" s="2">
        <f t="array" ref="T2">IFERROR(INDEX(DegVar,MATCH(1,(N=$A2)*(KSI=T$1),0),1),"")</f>
        <v>2.6592593000000001E-2</v>
      </c>
      <c r="U2" s="2">
        <f t="array" ref="U2">IFERROR(INDEX(DegVar,MATCH(1,(N=$A2)*(KSI=U$1),0),1),"")</f>
        <v>2.5283950999999999E-2</v>
      </c>
      <c r="V2" s="2">
        <f t="array" ref="V2">IFERROR(INDEX(DegVar,MATCH(1,(N=$A2)*(KSI=V$1),0),1),"")</f>
        <v>3.0518519000000001E-2</v>
      </c>
      <c r="W2" s="2">
        <f t="array" ref="W2">IFERROR(INDEX(DegVar,MATCH(1,(N=$A2)*(KSI=W$1),0),1),"")</f>
        <v>2.8222222000000002E-2</v>
      </c>
      <c r="X2" s="2">
        <f t="array" ref="X2">IFERROR(INDEX(DegVar,MATCH(1,(N=$A2)*(KSI=X$1),0),1),"")</f>
        <v>2.6444444000000001E-2</v>
      </c>
      <c r="Y2" s="2">
        <f t="array" ref="Y2">IFERROR(INDEX(DegVar,MATCH(1,(N=$A2)*(KSI=Y$1),0),1),"")</f>
        <v>2.4543209999999999E-2</v>
      </c>
      <c r="Z2" s="2">
        <f t="array" ref="Z2">IFERROR(INDEX(DegVar,MATCH(1,(N=$A2)*(KSI=Z$1),0),1),"")</f>
        <v>3.0370370000000001E-2</v>
      </c>
      <c r="AA2" s="1" t="str">
        <f t="array" ref="AA2">IFERROR(INDEX(DegVar,MATCH(1,(N=$A2)*(KSI=AA$1),0),1),"")</f>
        <v/>
      </c>
      <c r="AB2" s="1" t="str">
        <f t="array" ref="AB2">IFERROR(INDEX(DegVar,MATCH(1,(N=$A2)*(KSI=AB$1),0),1),"")</f>
        <v/>
      </c>
      <c r="AC2" s="1" t="str">
        <f t="array" ref="AC2">IFERROR(INDEX(DegVar,MATCH(1,(N=$A2)*(KSI=AC$1),0),1),"")</f>
        <v/>
      </c>
      <c r="AD2" s="1" t="str">
        <f t="array" ref="AD2">IFERROR(INDEX(DegVar,MATCH(1,(N=$A2)*(KSI=AD$1),0),1),"")</f>
        <v/>
      </c>
      <c r="AE2" s="1" t="str">
        <f t="array" ref="AE2">IFERROR(INDEX(DegVar,MATCH(1,(N=$A2)*(KSI=AE$1),0),1),"")</f>
        <v/>
      </c>
      <c r="AF2" s="1" t="str">
        <f t="array" ref="AF2">IFERROR(INDEX(DegVar,MATCH(1,(N=$A2)*(KSI=AF$1),0),1),"")</f>
        <v/>
      </c>
      <c r="AG2" s="1" t="str">
        <f t="array" ref="AG2">IFERROR(INDEX(DegVar,MATCH(1,(N=$A2)*(KSI=AG$1),0),1),"")</f>
        <v/>
      </c>
      <c r="AH2" s="1" t="str">
        <f t="array" ref="AH2">IFERROR(INDEX(DegVar,MATCH(1,(N=$A2)*(KSI=AH$1),0),1),"")</f>
        <v/>
      </c>
      <c r="AI2" s="1" t="str">
        <f t="array" ref="AI2">IFERROR(INDEX(DegVar,MATCH(1,(N=$A2)*(KSI=AI$1),0),1),"")</f>
        <v/>
      </c>
      <c r="AJ2" s="1" t="str">
        <f t="array" ref="AJ2">IFERROR(INDEX(DegVar,MATCH(1,(N=$A2)*(KSI=AJ$1),0),1),"")</f>
        <v/>
      </c>
      <c r="AK2" s="1" t="str">
        <f t="array" ref="AK2">IFERROR(INDEX(DegVar,MATCH(1,(N=$A2)*(KSI=AK$1),0),1),"")</f>
        <v/>
      </c>
      <c r="AL2" s="1" t="str">
        <f t="array" ref="AL2">IFERROR(INDEX(DegVar,MATCH(1,(N=$A2)*(KSI=AL$1),0),1),"")</f>
        <v/>
      </c>
      <c r="AM2" s="1" t="str">
        <f t="array" ref="AM2">IFERROR(INDEX(DegVar,MATCH(1,(N=$A2)*(KSI=AM$1),0),1),"")</f>
        <v/>
      </c>
      <c r="AN2" s="1" t="str">
        <f t="array" ref="AN2">IFERROR(INDEX(DegVar,MATCH(1,(N=$A2)*(KSI=AN$1),0),1),"")</f>
        <v/>
      </c>
      <c r="AO2" s="1" t="str">
        <f t="array" ref="AO2">IFERROR(INDEX(DegVar,MATCH(1,(N=$A2)*(KSI=AO$1),0),1),"")</f>
        <v/>
      </c>
      <c r="AP2" s="1" t="str">
        <f t="array" ref="AP2">IFERROR(INDEX(DegVar,MATCH(1,(N=$A2)*(KSI=AP$1),0),1),"")</f>
        <v/>
      </c>
      <c r="AQ2" s="1" t="str">
        <f t="array" ref="AQ2">IFERROR(INDEX(DegVar,MATCH(1,(N=$A2)*(KSI=AQ$1),0),1),"")</f>
        <v/>
      </c>
      <c r="AR2" s="1" t="str">
        <f t="array" ref="AR2">IFERROR(INDEX(DegVar,MATCH(1,(N=$A2)*(KSI=AR$1),0),1),"")</f>
        <v/>
      </c>
      <c r="AS2" s="1" t="str">
        <f t="array" ref="AS2">IFERROR(INDEX(DegVar,MATCH(1,(N=$A2)*(KSI=AS$1),0),1),"")</f>
        <v/>
      </c>
      <c r="AT2" s="1" t="str">
        <f t="array" ref="AT2">IFERROR(INDEX(DegVar,MATCH(1,(N=$A2)*(KSI=AT$1),0),1),"")</f>
        <v/>
      </c>
      <c r="AU2" s="1" t="str">
        <f t="array" ref="AU2">IFERROR(INDEX(DegVar,MATCH(1,(N=$A2)*(KSI=AU$1),0),1),"")</f>
        <v/>
      </c>
      <c r="AV2" s="1" t="str">
        <f t="array" ref="AV2">IFERROR(INDEX(DegVar,MATCH(1,(N=$A2)*(KSI=AV$1),0),1),"")</f>
        <v/>
      </c>
      <c r="AW2" s="1" t="str">
        <f t="array" ref="AW2">IFERROR(INDEX(DegVar,MATCH(1,(N=$A2)*(KSI=AW$1),0),1),"")</f>
        <v/>
      </c>
      <c r="AX2" s="1" t="str">
        <f t="array" ref="AX2">IFERROR(INDEX(DegVar,MATCH(1,(N=$A2)*(KSI=AX$1),0),1),"")</f>
        <v/>
      </c>
    </row>
    <row r="3" spans="1:55" x14ac:dyDescent="0.25">
      <c r="A3" s="7">
        <f t="array" ref="A3">IFERROR(INDEX(N, MATCH(0,COUNTIF($A$1:A2, N), 0)), "")</f>
        <v>20</v>
      </c>
      <c r="B3" s="2">
        <f t="array" ref="B3">IFERROR(INDEX(DegVar,MATCH(1,(N=$A3)*(KSI=B$1),0),1),"")</f>
        <v>1.0346260000000001E-3</v>
      </c>
      <c r="C3" s="2">
        <f t="array" ref="C3">IFERROR(INDEX(DegVar,MATCH(1,(N=$A3)*(KSI=C$1),0),1),"")</f>
        <v>2.3988920000000001E-3</v>
      </c>
      <c r="D3" s="2">
        <f t="array" ref="D3">IFERROR(INDEX(DegVar,MATCH(1,(N=$A3)*(KSI=D$1),0),1),"")</f>
        <v>4.1620499999999996E-3</v>
      </c>
      <c r="E3" s="2">
        <f t="array" ref="E3">IFERROR(INDEX(DegVar,MATCH(1,(N=$A3)*(KSI=E$1),0),1),"")</f>
        <v>4.1952910000000003E-3</v>
      </c>
      <c r="F3" s="2">
        <f t="array" ref="F3">IFERROR(INDEX(DegVar,MATCH(1,(N=$A3)*(KSI=F$1),0),1),"")</f>
        <v>6.0401659999999996E-3</v>
      </c>
      <c r="G3" s="2">
        <f t="array" ref="G3">IFERROR(INDEX(DegVar,MATCH(1,(N=$A3)*(KSI=G$1),0),1),"")</f>
        <v>5.8642659999999999E-3</v>
      </c>
      <c r="H3" s="2">
        <f t="array" ref="H3">IFERROR(INDEX(DegVar,MATCH(1,(N=$A3)*(KSI=H$1),0),1),"")</f>
        <v>8.4141270000000004E-3</v>
      </c>
      <c r="I3" s="2">
        <f t="array" ref="I3">IFERROR(INDEX(DegVar,MATCH(1,(N=$A3)*(KSI=I$1),0),1),"")</f>
        <v>8.5013850000000002E-3</v>
      </c>
      <c r="J3" s="2">
        <f t="array" ref="J3">IFERROR(INDEX(DegVar,MATCH(1,(N=$A3)*(KSI=J$1),0),1),"")</f>
        <v>7.0554019999999997E-3</v>
      </c>
      <c r="K3" s="2">
        <f t="array" ref="K3">IFERROR(INDEX(DegVar,MATCH(1,(N=$A3)*(KSI=K$1),0),1),"")</f>
        <v>9.5346259999999992E-3</v>
      </c>
      <c r="L3" s="2">
        <f t="array" ref="L3">IFERROR(INDEX(DegVar,MATCH(1,(N=$A3)*(KSI=L$1),0),1),"")</f>
        <v>1.0645429E-2</v>
      </c>
      <c r="M3" s="2">
        <f t="array" ref="M3">IFERROR(INDEX(DegVar,MATCH(1,(N=$A3)*(KSI=M$1),0),1),"")</f>
        <v>1.184349E-2</v>
      </c>
      <c r="N3" s="2">
        <f t="array" ref="N3">IFERROR(INDEX(DegVar,MATCH(1,(N=$A3)*(KSI=N$1),0),1),"")</f>
        <v>1.099169E-2</v>
      </c>
      <c r="O3" s="2">
        <f t="array" ref="O3">IFERROR(INDEX(DegVar,MATCH(1,(N=$A3)*(KSI=O$1),0),1),"")</f>
        <v>1.4743767E-2</v>
      </c>
      <c r="P3" s="2">
        <f t="array" ref="P3">IFERROR(INDEX(DegVar,MATCH(1,(N=$A3)*(KSI=P$1),0),1),"")</f>
        <v>1.5602493E-2</v>
      </c>
      <c r="Q3" s="2">
        <f t="array" ref="Q3">IFERROR(INDEX(DegVar,MATCH(1,(N=$A3)*(KSI=Q$1),0),1),"")</f>
        <v>1.7134349E-2</v>
      </c>
      <c r="R3" s="2">
        <f t="array" ref="R3">IFERROR(INDEX(DegVar,MATCH(1,(N=$A3)*(KSI=R$1),0),1),"")</f>
        <v>1.2882271000000001E-2</v>
      </c>
      <c r="S3" s="2">
        <f t="array" ref="S3">IFERROR(INDEX(DegVar,MATCH(1,(N=$A3)*(KSI=S$1),0),1),"")</f>
        <v>2.3469528999999999E-2</v>
      </c>
      <c r="T3" s="2">
        <f t="array" ref="T3">IFERROR(INDEX(DegVar,MATCH(1,(N=$A3)*(KSI=T$1),0),1),"")</f>
        <v>1.7562326999999999E-2</v>
      </c>
      <c r="U3" s="2">
        <f t="array" ref="U3">IFERROR(INDEX(DegVar,MATCH(1,(N=$A3)*(KSI=U$1),0),1),"")</f>
        <v>1.8709140999999999E-2</v>
      </c>
      <c r="V3" s="2">
        <f t="array" ref="V3">IFERROR(INDEX(DegVar,MATCH(1,(N=$A3)*(KSI=V$1),0),1),"")</f>
        <v>1.682964E-2</v>
      </c>
      <c r="W3" s="2">
        <f t="array" ref="W3">IFERROR(INDEX(DegVar,MATCH(1,(N=$A3)*(KSI=W$1),0),1),"")</f>
        <v>1.9004154999999998E-2</v>
      </c>
      <c r="X3" s="2">
        <f t="array" ref="X3">IFERROR(INDEX(DegVar,MATCH(1,(N=$A3)*(KSI=X$1),0),1),"")</f>
        <v>2.1018005999999999E-2</v>
      </c>
      <c r="Y3" s="2">
        <f t="array" ref="Y3">IFERROR(INDEX(DegVar,MATCH(1,(N=$A3)*(KSI=Y$1),0),1),"")</f>
        <v>2.1862881000000001E-2</v>
      </c>
      <c r="Z3" s="2">
        <f t="array" ref="Z3">IFERROR(INDEX(DegVar,MATCH(1,(N=$A3)*(KSI=Z$1),0),1),"")</f>
        <v>1.9168975000000001E-2</v>
      </c>
      <c r="AA3" s="1" t="str">
        <f t="array" ref="AA3">IFERROR(INDEX(DegVar,MATCH(1,(N=$A3)*(KSI=AA$1),0),1),"")</f>
        <v/>
      </c>
      <c r="AB3" s="1" t="str">
        <f t="array" ref="AB3">IFERROR(INDEX(DegVar,MATCH(1,(N=$A3)*(KSI=AB$1),0),1),"")</f>
        <v/>
      </c>
      <c r="AC3" s="1" t="str">
        <f t="array" ref="AC3">IFERROR(INDEX(DegVar,MATCH(1,(N=$A3)*(KSI=AC$1),0),1),"")</f>
        <v/>
      </c>
      <c r="AD3" s="1" t="str">
        <f t="array" ref="AD3">IFERROR(INDEX(DegVar,MATCH(1,(N=$A3)*(KSI=AD$1),0),1),"")</f>
        <v/>
      </c>
      <c r="AE3" s="1" t="str">
        <f t="array" ref="AE3">IFERROR(INDEX(DegVar,MATCH(1,(N=$A3)*(KSI=AE$1),0),1),"")</f>
        <v/>
      </c>
      <c r="AF3" s="1" t="str">
        <f t="array" ref="AF3">IFERROR(INDEX(DegVar,MATCH(1,(N=$A3)*(KSI=AF$1),0),1),"")</f>
        <v/>
      </c>
      <c r="AG3" s="1" t="str">
        <f t="array" ref="AG3">IFERROR(INDEX(DegVar,MATCH(1,(N=$A3)*(KSI=AG$1),0),1),"")</f>
        <v/>
      </c>
      <c r="AH3" s="1" t="str">
        <f t="array" ref="AH3">IFERROR(INDEX(DegVar,MATCH(1,(N=$A3)*(KSI=AH$1),0),1),"")</f>
        <v/>
      </c>
      <c r="AI3" s="1" t="str">
        <f t="array" ref="AI3">IFERROR(INDEX(DegVar,MATCH(1,(N=$A3)*(KSI=AI$1),0),1),"")</f>
        <v/>
      </c>
      <c r="AJ3" s="1" t="str">
        <f t="array" ref="AJ3">IFERROR(INDEX(DegVar,MATCH(1,(N=$A3)*(KSI=AJ$1),0),1),"")</f>
        <v/>
      </c>
      <c r="AK3" s="1" t="str">
        <f t="array" ref="AK3">IFERROR(INDEX(DegVar,MATCH(1,(N=$A3)*(KSI=AK$1),0),1),"")</f>
        <v/>
      </c>
      <c r="AL3" s="1" t="str">
        <f t="array" ref="AL3">IFERROR(INDEX(DegVar,MATCH(1,(N=$A3)*(KSI=AL$1),0),1),"")</f>
        <v/>
      </c>
      <c r="AM3" s="1" t="str">
        <f t="array" ref="AM3">IFERROR(INDEX(DegVar,MATCH(1,(N=$A3)*(KSI=AM$1),0),1),"")</f>
        <v/>
      </c>
      <c r="AN3" s="1" t="str">
        <f t="array" ref="AN3">IFERROR(INDEX(DegVar,MATCH(1,(N=$A3)*(KSI=AN$1),0),1),"")</f>
        <v/>
      </c>
      <c r="AO3" s="1" t="str">
        <f t="array" ref="AO3">IFERROR(INDEX(DegVar,MATCH(1,(N=$A3)*(KSI=AO$1),0),1),"")</f>
        <v/>
      </c>
      <c r="AP3" s="1" t="str">
        <f t="array" ref="AP3">IFERROR(INDEX(DegVar,MATCH(1,(N=$A3)*(KSI=AP$1),0),1),"")</f>
        <v/>
      </c>
      <c r="AQ3" s="1" t="str">
        <f t="array" ref="AQ3">IFERROR(INDEX(DegVar,MATCH(1,(N=$A3)*(KSI=AQ$1),0),1),"")</f>
        <v/>
      </c>
      <c r="AR3" s="1" t="str">
        <f t="array" ref="AR3">IFERROR(INDEX(DegVar,MATCH(1,(N=$A3)*(KSI=AR$1),0),1),"")</f>
        <v/>
      </c>
      <c r="AS3" s="1" t="str">
        <f t="array" ref="AS3">IFERROR(INDEX(DegVar,MATCH(1,(N=$A3)*(KSI=AS$1),0),1),"")</f>
        <v/>
      </c>
      <c r="AT3" s="1" t="str">
        <f t="array" ref="AT3">IFERROR(INDEX(DegVar,MATCH(1,(N=$A3)*(KSI=AT$1),0),1),"")</f>
        <v/>
      </c>
      <c r="AU3" s="1" t="str">
        <f t="array" ref="AU3">IFERROR(INDEX(DegVar,MATCH(1,(N=$A3)*(KSI=AU$1),0),1),"")</f>
        <v/>
      </c>
      <c r="AV3" s="1" t="str">
        <f t="array" ref="AV3">IFERROR(INDEX(DegVar,MATCH(1,(N=$A3)*(KSI=AV$1),0),1),"")</f>
        <v/>
      </c>
      <c r="AW3" s="1" t="str">
        <f t="array" ref="AW3">IFERROR(INDEX(DegVar,MATCH(1,(N=$A3)*(KSI=AW$1),0),1),"")</f>
        <v/>
      </c>
      <c r="AX3" s="1" t="str">
        <f t="array" ref="AX3">IFERROR(INDEX(DegVar,MATCH(1,(N=$A3)*(KSI=AX$1),0),1),"")</f>
        <v/>
      </c>
    </row>
    <row r="4" spans="1:55" x14ac:dyDescent="0.25">
      <c r="A4" s="7">
        <f t="array" ref="A4">IFERROR(INDEX(N, MATCH(0,COUNTIF($A$1:A3, N), 0)), "")</f>
        <v>30</v>
      </c>
      <c r="B4" s="2">
        <f t="array" ref="B4">IFERROR(INDEX(DegVar,MATCH(1,(N=$A4)*(KSI=B$1),0),1),"")</f>
        <v>9.9907500000000009E-4</v>
      </c>
      <c r="C4" s="2">
        <f t="array" ref="C4">IFERROR(INDEX(DegVar,MATCH(1,(N=$A4)*(KSI=C$1),0),1),"")</f>
        <v>1.9894309999999998E-3</v>
      </c>
      <c r="D4" s="2">
        <f t="array" ref="D4">IFERROR(INDEX(DegVar,MATCH(1,(N=$A4)*(KSI=D$1),0),1),"")</f>
        <v>2.1791520000000002E-3</v>
      </c>
      <c r="E4" s="2">
        <f t="array" ref="E4">IFERROR(INDEX(DegVar,MATCH(1,(N=$A4)*(KSI=E$1),0),1),"")</f>
        <v>3.0714760000000001E-3</v>
      </c>
      <c r="F4" s="2">
        <f t="array" ref="F4">IFERROR(INDEX(DegVar,MATCH(1,(N=$A4)*(KSI=F$1),0),1),"")</f>
        <v>3.6678560000000002E-3</v>
      </c>
      <c r="G4" s="2">
        <f t="array" ref="G4">IFERROR(INDEX(DegVar,MATCH(1,(N=$A4)*(KSI=G$1),0),1),"")</f>
        <v>4.1088649999999997E-3</v>
      </c>
      <c r="H4" s="2">
        <f t="array" ref="H4">IFERROR(INDEX(DegVar,MATCH(1,(N=$A4)*(KSI=H$1),0),1),"")</f>
        <v>5.2033289999999996E-3</v>
      </c>
      <c r="I4" s="2">
        <f t="array" ref="I4">IFERROR(INDEX(DegVar,MATCH(1,(N=$A4)*(KSI=I$1),0),1),"")</f>
        <v>5.5354740000000003E-3</v>
      </c>
      <c r="J4" s="2">
        <f t="array" ref="J4">IFERROR(INDEX(DegVar,MATCH(1,(N=$A4)*(KSI=J$1),0),1),"")</f>
        <v>7.7923109999999997E-3</v>
      </c>
      <c r="K4" s="2">
        <f t="array" ref="K4">IFERROR(INDEX(DegVar,MATCH(1,(N=$A4)*(KSI=K$1),0),1),"")</f>
        <v>7.0786099999999999E-3</v>
      </c>
      <c r="L4" s="2">
        <f t="array" ref="L4">IFERROR(INDEX(DegVar,MATCH(1,(N=$A4)*(KSI=L$1),0),1),"")</f>
        <v>1.0662703000000001E-2</v>
      </c>
      <c r="M4" s="2">
        <f t="array" ref="M4">IFERROR(INDEX(DegVar,MATCH(1,(N=$A4)*(KSI=M$1),0),1),"")</f>
        <v>8.9087070000000001E-3</v>
      </c>
      <c r="N4" s="2">
        <f t="array" ref="N4">IFERROR(INDEX(DegVar,MATCH(1,(N=$A4)*(KSI=N$1),0),1),"")</f>
        <v>9.662571E-3</v>
      </c>
      <c r="O4" s="2">
        <f t="array" ref="O4">IFERROR(INDEX(DegVar,MATCH(1,(N=$A4)*(KSI=O$1),0),1),"")</f>
        <v>1.2370458000000001E-2</v>
      </c>
      <c r="P4" s="2">
        <f t="array" ref="P4">IFERROR(INDEX(DegVar,MATCH(1,(N=$A4)*(KSI=P$1),0),1),"")</f>
        <v>1.3519091E-2</v>
      </c>
      <c r="Q4" s="2">
        <f t="array" ref="Q4">IFERROR(INDEX(DegVar,MATCH(1,(N=$A4)*(KSI=Q$1),0),1),"")</f>
        <v>1.2717664E-2</v>
      </c>
      <c r="R4" s="2">
        <f t="array" ref="R4">IFERROR(INDEX(DegVar,MATCH(1,(N=$A4)*(KSI=R$1),0),1),"")</f>
        <v>1.3894306E-2</v>
      </c>
      <c r="S4" s="2">
        <f t="array" ref="S4">IFERROR(INDEX(DegVar,MATCH(1,(N=$A4)*(KSI=S$1),0),1),"")</f>
        <v>1.3878715999999999E-2</v>
      </c>
      <c r="T4" s="2">
        <f t="array" ref="T4">IFERROR(INDEX(DegVar,MATCH(1,(N=$A4)*(KSI=T$1),0),1),"")</f>
        <v>1.5074382000000001E-2</v>
      </c>
      <c r="U4" s="2">
        <f t="array" ref="U4">IFERROR(INDEX(DegVar,MATCH(1,(N=$A4)*(KSI=U$1),0),1),"")</f>
        <v>1.7120094999999998E-2</v>
      </c>
      <c r="V4" s="2">
        <f t="array" ref="V4">IFERROR(INDEX(DegVar,MATCH(1,(N=$A4)*(KSI=V$1),0),1),"")</f>
        <v>1.7648831E-2</v>
      </c>
      <c r="W4" s="2">
        <f t="array" ref="W4">IFERROR(INDEX(DegVar,MATCH(1,(N=$A4)*(KSI=W$1),0),1),"")</f>
        <v>1.5623464E-2</v>
      </c>
      <c r="X4" s="2">
        <f t="array" ref="X4">IFERROR(INDEX(DegVar,MATCH(1,(N=$A4)*(KSI=X$1),0),1),"")</f>
        <v>1.7685295E-2</v>
      </c>
      <c r="Y4" s="2">
        <f t="array" ref="Y4">IFERROR(INDEX(DegVar,MATCH(1,(N=$A4)*(KSI=Y$1),0),1),"")</f>
        <v>2.3899589999999998E-2</v>
      </c>
      <c r="Z4" s="2">
        <f t="array" ref="Z4">IFERROR(INDEX(DegVar,MATCH(1,(N=$A4)*(KSI=Z$1),0),1),"")</f>
        <v>1.8134232E-2</v>
      </c>
      <c r="AA4" s="1" t="str">
        <f t="array" ref="AA4">IFERROR(INDEX(DegVar,MATCH(1,(N=$A4)*(KSI=AA$1),0),1),"")</f>
        <v/>
      </c>
      <c r="AB4" s="1" t="str">
        <f t="array" ref="AB4">IFERROR(INDEX(DegVar,MATCH(1,(N=$A4)*(KSI=AB$1),0),1),"")</f>
        <v/>
      </c>
      <c r="AC4" s="1" t="str">
        <f t="array" ref="AC4">IFERROR(INDEX(DegVar,MATCH(1,(N=$A4)*(KSI=AC$1),0),1),"")</f>
        <v/>
      </c>
      <c r="AD4" s="1" t="str">
        <f t="array" ref="AD4">IFERROR(INDEX(DegVar,MATCH(1,(N=$A4)*(KSI=AD$1),0),1),"")</f>
        <v/>
      </c>
      <c r="AE4" s="1" t="str">
        <f t="array" ref="AE4">IFERROR(INDEX(DegVar,MATCH(1,(N=$A4)*(KSI=AE$1),0),1),"")</f>
        <v/>
      </c>
      <c r="AF4" s="1" t="str">
        <f t="array" ref="AF4">IFERROR(INDEX(DegVar,MATCH(1,(N=$A4)*(KSI=AF$1),0),1),"")</f>
        <v/>
      </c>
      <c r="AG4" s="1" t="str">
        <f t="array" ref="AG4">IFERROR(INDEX(DegVar,MATCH(1,(N=$A4)*(KSI=AG$1),0),1),"")</f>
        <v/>
      </c>
      <c r="AH4" s="1" t="str">
        <f t="array" ref="AH4">IFERROR(INDEX(DegVar,MATCH(1,(N=$A4)*(KSI=AH$1),0),1),"")</f>
        <v/>
      </c>
      <c r="AI4" s="1" t="str">
        <f t="array" ref="AI4">IFERROR(INDEX(DegVar,MATCH(1,(N=$A4)*(KSI=AI$1),0),1),"")</f>
        <v/>
      </c>
      <c r="AJ4" s="1" t="str">
        <f t="array" ref="AJ4">IFERROR(INDEX(DegVar,MATCH(1,(N=$A4)*(KSI=AJ$1),0),1),"")</f>
        <v/>
      </c>
      <c r="AK4" s="1" t="str">
        <f t="array" ref="AK4">IFERROR(INDEX(DegVar,MATCH(1,(N=$A4)*(KSI=AK$1),0),1),"")</f>
        <v/>
      </c>
      <c r="AL4" s="1" t="str">
        <f t="array" ref="AL4">IFERROR(INDEX(DegVar,MATCH(1,(N=$A4)*(KSI=AL$1),0),1),"")</f>
        <v/>
      </c>
      <c r="AM4" s="1" t="str">
        <f t="array" ref="AM4">IFERROR(INDEX(DegVar,MATCH(1,(N=$A4)*(KSI=AM$1),0),1),"")</f>
        <v/>
      </c>
      <c r="AN4" s="1" t="str">
        <f t="array" ref="AN4">IFERROR(INDEX(DegVar,MATCH(1,(N=$A4)*(KSI=AN$1),0),1),"")</f>
        <v/>
      </c>
      <c r="AO4" s="1" t="str">
        <f t="array" ref="AO4">IFERROR(INDEX(DegVar,MATCH(1,(N=$A4)*(KSI=AO$1),0),1),"")</f>
        <v/>
      </c>
      <c r="AP4" s="1" t="str">
        <f t="array" ref="AP4">IFERROR(INDEX(DegVar,MATCH(1,(N=$A4)*(KSI=AP$1),0),1),"")</f>
        <v/>
      </c>
      <c r="AQ4" s="1" t="str">
        <f t="array" ref="AQ4">IFERROR(INDEX(DegVar,MATCH(1,(N=$A4)*(KSI=AQ$1),0),1),"")</f>
        <v/>
      </c>
      <c r="AR4" s="1" t="str">
        <f t="array" ref="AR4">IFERROR(INDEX(DegVar,MATCH(1,(N=$A4)*(KSI=AR$1),0),1),"")</f>
        <v/>
      </c>
      <c r="AS4" s="1" t="str">
        <f t="array" ref="AS4">IFERROR(INDEX(DegVar,MATCH(1,(N=$A4)*(KSI=AS$1),0),1),"")</f>
        <v/>
      </c>
      <c r="AT4" s="1" t="str">
        <f t="array" ref="AT4">IFERROR(INDEX(DegVar,MATCH(1,(N=$A4)*(KSI=AT$1),0),1),"")</f>
        <v/>
      </c>
      <c r="AU4" s="1" t="str">
        <f t="array" ref="AU4">IFERROR(INDEX(DegVar,MATCH(1,(N=$A4)*(KSI=AU$1),0),1),"")</f>
        <v/>
      </c>
      <c r="AV4" s="1" t="str">
        <f t="array" ref="AV4">IFERROR(INDEX(DegVar,MATCH(1,(N=$A4)*(KSI=AV$1),0),1),"")</f>
        <v/>
      </c>
      <c r="AW4" s="1" t="str">
        <f t="array" ref="AW4">IFERROR(INDEX(DegVar,MATCH(1,(N=$A4)*(KSI=AW$1),0),1),"")</f>
        <v/>
      </c>
      <c r="AX4" s="1" t="str">
        <f t="array" ref="AX4">IFERROR(INDEX(DegVar,MATCH(1,(N=$A4)*(KSI=AX$1),0),1),"")</f>
        <v/>
      </c>
    </row>
    <row r="5" spans="1:55" x14ac:dyDescent="0.25">
      <c r="A5" s="7">
        <f t="array" ref="A5">IFERROR(INDEX(N, MATCH(0,COUNTIF($A$1:A4, N), 0)), "")</f>
        <v>40</v>
      </c>
      <c r="B5" s="2">
        <f t="array" ref="B5">IFERROR(INDEX(DegVar,MATCH(1,(N=$A5)*(KSI=B$1),0),1),"")</f>
        <v>7.0767599999999996E-4</v>
      </c>
      <c r="C5" s="2">
        <f t="array" ref="C5">IFERROR(INDEX(DegVar,MATCH(1,(N=$A5)*(KSI=C$1),0),1),"")</f>
        <v>1.4404999999999999E-3</v>
      </c>
      <c r="D5" s="2">
        <f t="array" ref="D5">IFERROR(INDEX(DegVar,MATCH(1,(N=$A5)*(KSI=D$1),0),1),"")</f>
        <v>1.7611770000000001E-3</v>
      </c>
      <c r="E5" s="2">
        <f t="array" ref="E5">IFERROR(INDEX(DegVar,MATCH(1,(N=$A5)*(KSI=E$1),0),1),"")</f>
        <v>2.819116E-3</v>
      </c>
      <c r="F5" s="2">
        <f t="array" ref="F5">IFERROR(INDEX(DegVar,MATCH(1,(N=$A5)*(KSI=F$1),0),1),"")</f>
        <v>3.4596480000000001E-3</v>
      </c>
      <c r="G5" s="2">
        <f t="array" ref="G5">IFERROR(INDEX(DegVar,MATCH(1,(N=$A5)*(KSI=G$1),0),1),"")</f>
        <v>3.7844350000000001E-3</v>
      </c>
      <c r="H5" s="2">
        <f t="array" ref="H5">IFERROR(INDEX(DegVar,MATCH(1,(N=$A5)*(KSI=H$1),0),1),"")</f>
        <v>4.3837939999999999E-3</v>
      </c>
      <c r="I5" s="2">
        <f t="array" ref="I5">IFERROR(INDEX(DegVar,MATCH(1,(N=$A5)*(KSI=I$1),0),1),"")</f>
        <v>5.8736029999999998E-3</v>
      </c>
      <c r="J5" s="2">
        <f t="array" ref="J5">IFERROR(INDEX(DegVar,MATCH(1,(N=$A5)*(KSI=J$1),0),1),"")</f>
        <v>6.1846649999999998E-3</v>
      </c>
      <c r="K5" s="2">
        <f t="array" ref="K5">IFERROR(INDEX(DegVar,MATCH(1,(N=$A5)*(KSI=K$1),0),1),"")</f>
        <v>5.5482409999999998E-3</v>
      </c>
      <c r="L5" s="2">
        <f t="array" ref="L5">IFERROR(INDEX(DegVar,MATCH(1,(N=$A5)*(KSI=L$1),0),1),"")</f>
        <v>7.4083660000000004E-3</v>
      </c>
      <c r="M5" s="2">
        <f t="array" ref="M5">IFERROR(INDEX(DegVar,MATCH(1,(N=$A5)*(KSI=M$1),0),1),"")</f>
        <v>7.2876399999999997E-3</v>
      </c>
      <c r="N5" s="2">
        <f t="array" ref="N5">IFERROR(INDEX(DegVar,MATCH(1,(N=$A5)*(KSI=N$1),0),1),"")</f>
        <v>6.093935E-3</v>
      </c>
      <c r="O5" s="2">
        <f t="array" ref="O5">IFERROR(INDEX(DegVar,MATCH(1,(N=$A5)*(KSI=O$1),0),1),"")</f>
        <v>8.3440170000000004E-3</v>
      </c>
      <c r="P5" s="2">
        <f t="array" ref="P5">IFERROR(INDEX(DegVar,MATCH(1,(N=$A5)*(KSI=P$1),0),1),"")</f>
        <v>9.296515E-3</v>
      </c>
      <c r="Q5" s="2">
        <f t="array" ref="Q5">IFERROR(INDEX(DegVar,MATCH(1,(N=$A5)*(KSI=Q$1),0),1),"")</f>
        <v>1.0191815E-2</v>
      </c>
      <c r="R5" s="2">
        <f t="array" ref="R5">IFERROR(INDEX(DegVar,MATCH(1,(N=$A5)*(KSI=R$1),0),1),"")</f>
        <v>1.0007725E-2</v>
      </c>
      <c r="S5" s="2">
        <f t="array" ref="S5">IFERROR(INDEX(DegVar,MATCH(1,(N=$A5)*(KSI=S$1),0),1),"")</f>
        <v>9.8326760000000003E-3</v>
      </c>
      <c r="T5" s="2">
        <f t="array" ref="T5">IFERROR(INDEX(DegVar,MATCH(1,(N=$A5)*(KSI=T$1),0),1),"")</f>
        <v>1.4611275E-2</v>
      </c>
      <c r="U5" s="2">
        <f t="array" ref="U5">IFERROR(INDEX(DegVar,MATCH(1,(N=$A5)*(KSI=U$1),0),1),"")</f>
        <v>1.7095332000000001E-2</v>
      </c>
      <c r="V5" s="2">
        <f t="array" ref="V5">IFERROR(INDEX(DegVar,MATCH(1,(N=$A5)*(KSI=V$1),0),1),"")</f>
        <v>1.3257479000000001E-2</v>
      </c>
      <c r="W5" s="2">
        <f t="array" ref="W5">IFERROR(INDEX(DegVar,MATCH(1,(N=$A5)*(KSI=W$1),0),1),"")</f>
        <v>1.5022272E-2</v>
      </c>
      <c r="X5" s="2">
        <f t="array" ref="X5">IFERROR(INDEX(DegVar,MATCH(1,(N=$A5)*(KSI=X$1),0),1),"")</f>
        <v>1.422025E-2</v>
      </c>
      <c r="Y5" s="2">
        <f t="array" ref="Y5">IFERROR(INDEX(DegVar,MATCH(1,(N=$A5)*(KSI=Y$1),0),1),"")</f>
        <v>1.7018737999999999E-2</v>
      </c>
      <c r="Z5" s="2">
        <f t="array" ref="Z5">IFERROR(INDEX(DegVar,MATCH(1,(N=$A5)*(KSI=Z$1),0),1),"")</f>
        <v>1.8078731000000001E-2</v>
      </c>
      <c r="AA5" s="1" t="str">
        <f t="array" ref="AA5">IFERROR(INDEX(DegVar,MATCH(1,(N=$A5)*(KSI=AA$1),0),1),"")</f>
        <v/>
      </c>
      <c r="AB5" s="1" t="str">
        <f t="array" ref="AB5">IFERROR(INDEX(DegVar,MATCH(1,(N=$A5)*(KSI=AB$1),0),1),"")</f>
        <v/>
      </c>
      <c r="AC5" s="1" t="str">
        <f t="array" ref="AC5">IFERROR(INDEX(DegVar,MATCH(1,(N=$A5)*(KSI=AC$1),0),1),"")</f>
        <v/>
      </c>
      <c r="AD5" s="1" t="str">
        <f t="array" ref="AD5">IFERROR(INDEX(DegVar,MATCH(1,(N=$A5)*(KSI=AD$1),0),1),"")</f>
        <v/>
      </c>
      <c r="AE5" s="1" t="str">
        <f t="array" ref="AE5">IFERROR(INDEX(DegVar,MATCH(1,(N=$A5)*(KSI=AE$1),0),1),"")</f>
        <v/>
      </c>
      <c r="AF5" s="1" t="str">
        <f t="array" ref="AF5">IFERROR(INDEX(DegVar,MATCH(1,(N=$A5)*(KSI=AF$1),0),1),"")</f>
        <v/>
      </c>
      <c r="AG5" s="1" t="str">
        <f t="array" ref="AG5">IFERROR(INDEX(DegVar,MATCH(1,(N=$A5)*(KSI=AG$1),0),1),"")</f>
        <v/>
      </c>
      <c r="AH5" s="1" t="str">
        <f t="array" ref="AH5">IFERROR(INDEX(DegVar,MATCH(1,(N=$A5)*(KSI=AH$1),0),1),"")</f>
        <v/>
      </c>
      <c r="AI5" s="1" t="str">
        <f t="array" ref="AI5">IFERROR(INDEX(DegVar,MATCH(1,(N=$A5)*(KSI=AI$1),0),1),"")</f>
        <v/>
      </c>
      <c r="AJ5" s="1" t="str">
        <f t="array" ref="AJ5">IFERROR(INDEX(DegVar,MATCH(1,(N=$A5)*(KSI=AJ$1),0),1),"")</f>
        <v/>
      </c>
      <c r="AK5" s="1" t="str">
        <f t="array" ref="AK5">IFERROR(INDEX(DegVar,MATCH(1,(N=$A5)*(KSI=AK$1),0),1),"")</f>
        <v/>
      </c>
      <c r="AL5" s="1" t="str">
        <f t="array" ref="AL5">IFERROR(INDEX(DegVar,MATCH(1,(N=$A5)*(KSI=AL$1),0),1),"")</f>
        <v/>
      </c>
      <c r="AM5" s="1" t="str">
        <f t="array" ref="AM5">IFERROR(INDEX(DegVar,MATCH(1,(N=$A5)*(KSI=AM$1),0),1),"")</f>
        <v/>
      </c>
      <c r="AN5" s="1" t="str">
        <f t="array" ref="AN5">IFERROR(INDEX(DegVar,MATCH(1,(N=$A5)*(KSI=AN$1),0),1),"")</f>
        <v/>
      </c>
      <c r="AO5" s="1" t="str">
        <f t="array" ref="AO5">IFERROR(INDEX(DegVar,MATCH(1,(N=$A5)*(KSI=AO$1),0),1),"")</f>
        <v/>
      </c>
      <c r="AP5" s="1" t="str">
        <f t="array" ref="AP5">IFERROR(INDEX(DegVar,MATCH(1,(N=$A5)*(KSI=AP$1),0),1),"")</f>
        <v/>
      </c>
      <c r="AQ5" s="1" t="str">
        <f t="array" ref="AQ5">IFERROR(INDEX(DegVar,MATCH(1,(N=$A5)*(KSI=AQ$1),0),1),"")</f>
        <v/>
      </c>
      <c r="AR5" s="1" t="str">
        <f t="array" ref="AR5">IFERROR(INDEX(DegVar,MATCH(1,(N=$A5)*(KSI=AR$1),0),1),"")</f>
        <v/>
      </c>
      <c r="AS5" s="1" t="str">
        <f t="array" ref="AS5">IFERROR(INDEX(DegVar,MATCH(1,(N=$A5)*(KSI=AS$1),0),1),"")</f>
        <v/>
      </c>
      <c r="AT5" s="1" t="str">
        <f t="array" ref="AT5">IFERROR(INDEX(DegVar,MATCH(1,(N=$A5)*(KSI=AT$1),0),1),"")</f>
        <v/>
      </c>
      <c r="AU5" s="1" t="str">
        <f t="array" ref="AU5">IFERROR(INDEX(DegVar,MATCH(1,(N=$A5)*(KSI=AU$1),0),1),"")</f>
        <v/>
      </c>
      <c r="AV5" s="1" t="str">
        <f t="array" ref="AV5">IFERROR(INDEX(DegVar,MATCH(1,(N=$A5)*(KSI=AV$1),0),1),"")</f>
        <v/>
      </c>
      <c r="AW5" s="1" t="str">
        <f t="array" ref="AW5">IFERROR(INDEX(DegVar,MATCH(1,(N=$A5)*(KSI=AW$1),0),1),"")</f>
        <v/>
      </c>
      <c r="AX5" s="1" t="str">
        <f t="array" ref="AX5">IFERROR(INDEX(DegVar,MATCH(1,(N=$A5)*(KSI=AX$1),0),1),"")</f>
        <v/>
      </c>
    </row>
    <row r="6" spans="1:55" x14ac:dyDescent="0.25">
      <c r="A6" s="7">
        <f t="array" ref="A6">IFERROR(INDEX(N, MATCH(0,COUNTIF($A$1:A5, N), 0)), "")</f>
        <v>50</v>
      </c>
      <c r="B6" s="2">
        <f t="array" ref="B6">IFERROR(INDEX(DegVar,MATCH(1,(N=$A6)*(KSI=B$1),0),1),"")</f>
        <v>4.8769699999999999E-4</v>
      </c>
      <c r="C6" s="2">
        <f t="array" ref="C6">IFERROR(INDEX(DegVar,MATCH(1,(N=$A6)*(KSI=C$1),0),1),"")</f>
        <v>1.3511700000000001E-3</v>
      </c>
      <c r="D6" s="2">
        <f t="array" ref="D6">IFERROR(INDEX(DegVar,MATCH(1,(N=$A6)*(KSI=D$1),0),1),"")</f>
        <v>1.594935E-3</v>
      </c>
      <c r="E6" s="2">
        <f t="array" ref="E6">IFERROR(INDEX(DegVar,MATCH(1,(N=$A6)*(KSI=E$1),0),1),"")</f>
        <v>2.058842E-3</v>
      </c>
      <c r="F6" s="2">
        <f t="array" ref="F6">IFERROR(INDEX(DegVar,MATCH(1,(N=$A6)*(KSI=F$1),0),1),"")</f>
        <v>2.4091960000000002E-3</v>
      </c>
      <c r="G6" s="2">
        <f t="array" ref="G6">IFERROR(INDEX(DegVar,MATCH(1,(N=$A6)*(KSI=G$1),0),1),"")</f>
        <v>2.9888879999999999E-3</v>
      </c>
      <c r="H6" s="2">
        <f t="array" ref="H6">IFERROR(INDEX(DegVar,MATCH(1,(N=$A6)*(KSI=H$1),0),1),"")</f>
        <v>3.7693959999999999E-3</v>
      </c>
      <c r="I6" s="2">
        <f t="array" ref="I6">IFERROR(INDEX(DegVar,MATCH(1,(N=$A6)*(KSI=I$1),0),1),"")</f>
        <v>3.556385E-3</v>
      </c>
      <c r="J6" s="2">
        <f t="array" ref="J6">IFERROR(INDEX(DegVar,MATCH(1,(N=$A6)*(KSI=J$1),0),1),"")</f>
        <v>4.070504E-3</v>
      </c>
      <c r="K6" s="2">
        <f t="array" ref="K6">IFERROR(INDEX(DegVar,MATCH(1,(N=$A6)*(KSI=K$1),0),1),"")</f>
        <v>4.849613E-3</v>
      </c>
      <c r="L6" s="2">
        <f t="array" ref="L6">IFERROR(INDEX(DegVar,MATCH(1,(N=$A6)*(KSI=L$1),0),1),"")</f>
        <v>5.2535439999999997E-3</v>
      </c>
      <c r="M6" s="2">
        <f t="array" ref="M6">IFERROR(INDEX(DegVar,MATCH(1,(N=$A6)*(KSI=M$1),0),1),"")</f>
        <v>7.5282630000000003E-3</v>
      </c>
      <c r="N6" s="2">
        <f t="array" ref="N6">IFERROR(INDEX(DegVar,MATCH(1,(N=$A6)*(KSI=N$1),0),1),"")</f>
        <v>6.4656389999999996E-3</v>
      </c>
      <c r="O6" s="2">
        <f t="array" ref="O6">IFERROR(INDEX(DegVar,MATCH(1,(N=$A6)*(KSI=O$1),0),1),"")</f>
        <v>6.6442979999999999E-3</v>
      </c>
      <c r="P6" s="2">
        <f t="array" ref="P6">IFERROR(INDEX(DegVar,MATCH(1,(N=$A6)*(KSI=P$1),0),1),"")</f>
        <v>9.1685129999999997E-3</v>
      </c>
      <c r="Q6" s="2">
        <f t="array" ref="Q6">IFERROR(INDEX(DegVar,MATCH(1,(N=$A6)*(KSI=Q$1),0),1),"")</f>
        <v>9.8595920000000004E-3</v>
      </c>
      <c r="R6" s="2">
        <f t="array" ref="R6">IFERROR(INDEX(DegVar,MATCH(1,(N=$A6)*(KSI=R$1),0),1),"")</f>
        <v>1.0686381E-2</v>
      </c>
      <c r="S6" s="2">
        <f t="array" ref="S6">IFERROR(INDEX(DegVar,MATCH(1,(N=$A6)*(KSI=S$1),0),1),"")</f>
        <v>9.7507710000000001E-3</v>
      </c>
      <c r="T6" s="2">
        <f t="array" ref="T6">IFERROR(INDEX(DegVar,MATCH(1,(N=$A6)*(KSI=T$1),0),1),"")</f>
        <v>1.2831820000000001E-2</v>
      </c>
      <c r="U6" s="2">
        <f t="array" ref="U6">IFERROR(INDEX(DegVar,MATCH(1,(N=$A6)*(KSI=U$1),0),1),"")</f>
        <v>1.0577926E-2</v>
      </c>
      <c r="V6" s="2">
        <f t="array" ref="V6">IFERROR(INDEX(DegVar,MATCH(1,(N=$A6)*(KSI=V$1),0),1),"")</f>
        <v>1.4566631E-2</v>
      </c>
      <c r="W6" s="2">
        <f t="array" ref="W6">IFERROR(INDEX(DegVar,MATCH(1,(N=$A6)*(KSI=W$1),0),1),"")</f>
        <v>1.4446347E-2</v>
      </c>
      <c r="X6" s="2">
        <f t="array" ref="X6">IFERROR(INDEX(DegVar,MATCH(1,(N=$A6)*(KSI=X$1),0),1),"")</f>
        <v>1.5533661000000001E-2</v>
      </c>
      <c r="Y6" s="2">
        <f t="array" ref="Y6">IFERROR(INDEX(DegVar,MATCH(1,(N=$A6)*(KSI=Y$1),0),1),"")</f>
        <v>1.5687863E-2</v>
      </c>
      <c r="Z6" s="2">
        <f t="array" ref="Z6">IFERROR(INDEX(DegVar,MATCH(1,(N=$A6)*(KSI=Z$1),0),1),"")</f>
        <v>1.5473486E-2</v>
      </c>
      <c r="AA6" s="1" t="str">
        <f t="array" ref="AA6">IFERROR(INDEX(DegVar,MATCH(1,(N=$A6)*(KSI=AA$1),0),1),"")</f>
        <v/>
      </c>
      <c r="AB6" s="1" t="str">
        <f t="array" ref="AB6">IFERROR(INDEX(DegVar,MATCH(1,(N=$A6)*(KSI=AB$1),0),1),"")</f>
        <v/>
      </c>
      <c r="AC6" s="1" t="str">
        <f t="array" ref="AC6">IFERROR(INDEX(DegVar,MATCH(1,(N=$A6)*(KSI=AC$1),0),1),"")</f>
        <v/>
      </c>
      <c r="AD6" s="1" t="str">
        <f t="array" ref="AD6">IFERROR(INDEX(DegVar,MATCH(1,(N=$A6)*(KSI=AD$1),0),1),"")</f>
        <v/>
      </c>
      <c r="AE6" s="1" t="str">
        <f t="array" ref="AE6">IFERROR(INDEX(DegVar,MATCH(1,(N=$A6)*(KSI=AE$1),0),1),"")</f>
        <v/>
      </c>
      <c r="AF6" s="1" t="str">
        <f t="array" ref="AF6">IFERROR(INDEX(DegVar,MATCH(1,(N=$A6)*(KSI=AF$1),0),1),"")</f>
        <v/>
      </c>
      <c r="AG6" s="1" t="str">
        <f t="array" ref="AG6">IFERROR(INDEX(DegVar,MATCH(1,(N=$A6)*(KSI=AG$1),0),1),"")</f>
        <v/>
      </c>
      <c r="AH6" s="1" t="str">
        <f t="array" ref="AH6">IFERROR(INDEX(DegVar,MATCH(1,(N=$A6)*(KSI=AH$1),0),1),"")</f>
        <v/>
      </c>
      <c r="AI6" s="1" t="str">
        <f t="array" ref="AI6">IFERROR(INDEX(DegVar,MATCH(1,(N=$A6)*(KSI=AI$1),0),1),"")</f>
        <v/>
      </c>
      <c r="AJ6" s="1" t="str">
        <f t="array" ref="AJ6">IFERROR(INDEX(DegVar,MATCH(1,(N=$A6)*(KSI=AJ$1),0),1),"")</f>
        <v/>
      </c>
      <c r="AK6" s="1" t="str">
        <f t="array" ref="AK6">IFERROR(INDEX(DegVar,MATCH(1,(N=$A6)*(KSI=AK$1),0),1),"")</f>
        <v/>
      </c>
      <c r="AL6" s="1" t="str">
        <f t="array" ref="AL6">IFERROR(INDEX(DegVar,MATCH(1,(N=$A6)*(KSI=AL$1),0),1),"")</f>
        <v/>
      </c>
      <c r="AM6" s="1" t="str">
        <f t="array" ref="AM6">IFERROR(INDEX(DegVar,MATCH(1,(N=$A6)*(KSI=AM$1),0),1),"")</f>
        <v/>
      </c>
      <c r="AN6" s="1" t="str">
        <f t="array" ref="AN6">IFERROR(INDEX(DegVar,MATCH(1,(N=$A6)*(KSI=AN$1),0),1),"")</f>
        <v/>
      </c>
      <c r="AO6" s="1" t="str">
        <f t="array" ref="AO6">IFERROR(INDEX(DegVar,MATCH(1,(N=$A6)*(KSI=AO$1),0),1),"")</f>
        <v/>
      </c>
      <c r="AP6" s="1" t="str">
        <f t="array" ref="AP6">IFERROR(INDEX(DegVar,MATCH(1,(N=$A6)*(KSI=AP$1),0),1),"")</f>
        <v/>
      </c>
      <c r="AQ6" s="1" t="str">
        <f t="array" ref="AQ6">IFERROR(INDEX(DegVar,MATCH(1,(N=$A6)*(KSI=AQ$1),0),1),"")</f>
        <v/>
      </c>
      <c r="AR6" s="1" t="str">
        <f t="array" ref="AR6">IFERROR(INDEX(DegVar,MATCH(1,(N=$A6)*(KSI=AR$1),0),1),"")</f>
        <v/>
      </c>
      <c r="AS6" s="1" t="str">
        <f t="array" ref="AS6">IFERROR(INDEX(DegVar,MATCH(1,(N=$A6)*(KSI=AS$1),0),1),"")</f>
        <v/>
      </c>
      <c r="AT6" s="1" t="str">
        <f t="array" ref="AT6">IFERROR(INDEX(DegVar,MATCH(1,(N=$A6)*(KSI=AT$1),0),1),"")</f>
        <v/>
      </c>
      <c r="AU6" s="1" t="str">
        <f t="array" ref="AU6">IFERROR(INDEX(DegVar,MATCH(1,(N=$A6)*(KSI=AU$1),0),1),"")</f>
        <v/>
      </c>
      <c r="AV6" s="1" t="str">
        <f t="array" ref="AV6">IFERROR(INDEX(DegVar,MATCH(1,(N=$A6)*(KSI=AV$1),0),1),"")</f>
        <v/>
      </c>
      <c r="AW6" s="1" t="str">
        <f t="array" ref="AW6">IFERROR(INDEX(DegVar,MATCH(1,(N=$A6)*(KSI=AW$1),0),1),"")</f>
        <v/>
      </c>
      <c r="AX6" s="1" t="str">
        <f t="array" ref="AX6">IFERROR(INDEX(DegVar,MATCH(1,(N=$A6)*(KSI=AX$1),0),1),"")</f>
        <v/>
      </c>
    </row>
    <row r="7" spans="1:55" x14ac:dyDescent="0.25">
      <c r="A7" s="7">
        <f t="array" ref="A7">IFERROR(INDEX(N, MATCH(0,COUNTIF($A$1:A6, N), 0)), "")</f>
        <v>60</v>
      </c>
      <c r="B7" s="2">
        <f t="array" ref="B7">IFERROR(INDEX(DegVar,MATCH(1,(N=$A7)*(KSI=B$1),0),1),"")</f>
        <v>3.9993299999999999E-4</v>
      </c>
      <c r="C7" s="2">
        <f t="array" ref="C7">IFERROR(INDEX(DegVar,MATCH(1,(N=$A7)*(KSI=C$1),0),1),"")</f>
        <v>1.0263329999999999E-3</v>
      </c>
      <c r="D7" s="2">
        <f t="array" ref="D7">IFERROR(INDEX(DegVar,MATCH(1,(N=$A7)*(KSI=D$1),0),1),"")</f>
        <v>1.272703E-3</v>
      </c>
      <c r="E7" s="2">
        <f t="array" ref="E7">IFERROR(INDEX(DegVar,MATCH(1,(N=$A7)*(KSI=E$1),0),1),"")</f>
        <v>1.5984230000000001E-3</v>
      </c>
      <c r="F7" s="2">
        <f t="array" ref="F7">IFERROR(INDEX(DegVar,MATCH(1,(N=$A7)*(KSI=F$1),0),1),"")</f>
        <v>2.2327079999999999E-3</v>
      </c>
      <c r="G7" s="2">
        <f t="array" ref="G7">IFERROR(INDEX(DegVar,MATCH(1,(N=$A7)*(KSI=G$1),0),1),"")</f>
        <v>2.3427180000000001E-3</v>
      </c>
      <c r="H7" s="2">
        <f t="array" ref="H7">IFERROR(INDEX(DegVar,MATCH(1,(N=$A7)*(KSI=H$1),0),1),"")</f>
        <v>2.894251E-3</v>
      </c>
      <c r="I7" s="2">
        <f t="array" ref="I7">IFERROR(INDEX(DegVar,MATCH(1,(N=$A7)*(KSI=I$1),0),1),"")</f>
        <v>3.3438349999999999E-3</v>
      </c>
      <c r="J7" s="2">
        <f t="array" ref="J7">IFERROR(INDEX(DegVar,MATCH(1,(N=$A7)*(KSI=J$1),0),1),"")</f>
        <v>3.6699860000000001E-3</v>
      </c>
      <c r="K7" s="2">
        <f t="array" ref="K7">IFERROR(INDEX(DegVar,MATCH(1,(N=$A7)*(KSI=K$1),0),1),"")</f>
        <v>4.197437E-3</v>
      </c>
      <c r="L7" s="2">
        <f t="array" ref="L7">IFERROR(INDEX(DegVar,MATCH(1,(N=$A7)*(KSI=L$1),0),1),"")</f>
        <v>5.6136329999999998E-3</v>
      </c>
      <c r="M7" s="2">
        <f t="array" ref="M7">IFERROR(INDEX(DegVar,MATCH(1,(N=$A7)*(KSI=M$1),0),1),"")</f>
        <v>4.9101789999999998E-3</v>
      </c>
      <c r="N7" s="2">
        <f t="array" ref="N7">IFERROR(INDEX(DegVar,MATCH(1,(N=$A7)*(KSI=N$1),0),1),"")</f>
        <v>6.14884E-3</v>
      </c>
      <c r="O7" s="2">
        <f t="array" ref="O7">IFERROR(INDEX(DegVar,MATCH(1,(N=$A7)*(KSI=O$1),0),1),"")</f>
        <v>7.177775E-3</v>
      </c>
      <c r="P7" s="2">
        <f t="array" ref="P7">IFERROR(INDEX(DegVar,MATCH(1,(N=$A7)*(KSI=P$1),0),1),"")</f>
        <v>7.8801270000000007E-3</v>
      </c>
      <c r="Q7" s="2">
        <f t="array" ref="Q7">IFERROR(INDEX(DegVar,MATCH(1,(N=$A7)*(KSI=Q$1),0),1),"")</f>
        <v>7.1483290000000001E-3</v>
      </c>
      <c r="R7" s="2">
        <f t="array" ref="R7">IFERROR(INDEX(DegVar,MATCH(1,(N=$A7)*(KSI=R$1),0),1),"")</f>
        <v>1.1828035000000001E-2</v>
      </c>
      <c r="S7" s="2">
        <f t="array" ref="S7">IFERROR(INDEX(DegVar,MATCH(1,(N=$A7)*(KSI=S$1),0),1),"")</f>
        <v>1.0636934000000001E-2</v>
      </c>
      <c r="T7" s="2">
        <f t="array" ref="T7">IFERROR(INDEX(DegVar,MATCH(1,(N=$A7)*(KSI=T$1),0),1),"")</f>
        <v>9.7252859999999997E-3</v>
      </c>
      <c r="U7" s="2">
        <f t="array" ref="U7">IFERROR(INDEX(DegVar,MATCH(1,(N=$A7)*(KSI=U$1),0),1),"")</f>
        <v>9.5929489999999999E-3</v>
      </c>
      <c r="V7" s="2">
        <f t="array" ref="V7">IFERROR(INDEX(DegVar,MATCH(1,(N=$A7)*(KSI=V$1),0),1),"")</f>
        <v>1.264935E-2</v>
      </c>
      <c r="W7" s="2">
        <f t="array" ref="W7">IFERROR(INDEX(DegVar,MATCH(1,(N=$A7)*(KSI=W$1),0),1),"")</f>
        <v>1.3489163E-2</v>
      </c>
      <c r="X7" s="2">
        <f t="array" ref="X7">IFERROR(INDEX(DegVar,MATCH(1,(N=$A7)*(KSI=X$1),0),1),"")</f>
        <v>1.4710572E-2</v>
      </c>
      <c r="Y7" s="2">
        <f t="array" ref="Y7">IFERROR(INDEX(DegVar,MATCH(1,(N=$A7)*(KSI=Y$1),0),1),"")</f>
        <v>1.6273517000000001E-2</v>
      </c>
      <c r="Z7" s="2">
        <f t="array" ref="Z7">IFERROR(INDEX(DegVar,MATCH(1,(N=$A7)*(KSI=Z$1),0),1),"")</f>
        <v>1.8723387000000001E-2</v>
      </c>
      <c r="AA7" s="1" t="str">
        <f t="array" ref="AA7">IFERROR(INDEX(DegVar,MATCH(1,(N=$A7)*(KSI=AA$1),0),1),"")</f>
        <v/>
      </c>
      <c r="AB7" s="1" t="str">
        <f t="array" ref="AB7">IFERROR(INDEX(DegVar,MATCH(1,(N=$A7)*(KSI=AB$1),0),1),"")</f>
        <v/>
      </c>
      <c r="AC7" s="1" t="str">
        <f t="array" ref="AC7">IFERROR(INDEX(DegVar,MATCH(1,(N=$A7)*(KSI=AC$1),0),1),"")</f>
        <v/>
      </c>
      <c r="AD7" s="1" t="str">
        <f t="array" ref="AD7">IFERROR(INDEX(DegVar,MATCH(1,(N=$A7)*(KSI=AD$1),0),1),"")</f>
        <v/>
      </c>
      <c r="AE7" s="1" t="str">
        <f t="array" ref="AE7">IFERROR(INDEX(DegVar,MATCH(1,(N=$A7)*(KSI=AE$1),0),1),"")</f>
        <v/>
      </c>
      <c r="AF7" s="1" t="str">
        <f t="array" ref="AF7">IFERROR(INDEX(DegVar,MATCH(1,(N=$A7)*(KSI=AF$1),0),1),"")</f>
        <v/>
      </c>
      <c r="AG7" s="1" t="str">
        <f t="array" ref="AG7">IFERROR(INDEX(DegVar,MATCH(1,(N=$A7)*(KSI=AG$1),0),1),"")</f>
        <v/>
      </c>
      <c r="AH7" s="1" t="str">
        <f t="array" ref="AH7">IFERROR(INDEX(DegVar,MATCH(1,(N=$A7)*(KSI=AH$1),0),1),"")</f>
        <v/>
      </c>
      <c r="AI7" s="1" t="str">
        <f t="array" ref="AI7">IFERROR(INDEX(DegVar,MATCH(1,(N=$A7)*(KSI=AI$1),0),1),"")</f>
        <v/>
      </c>
      <c r="AJ7" s="1" t="str">
        <f t="array" ref="AJ7">IFERROR(INDEX(DegVar,MATCH(1,(N=$A7)*(KSI=AJ$1),0),1),"")</f>
        <v/>
      </c>
      <c r="AK7" s="1" t="str">
        <f t="array" ref="AK7">IFERROR(INDEX(DegVar,MATCH(1,(N=$A7)*(KSI=AK$1),0),1),"")</f>
        <v/>
      </c>
      <c r="AL7" s="1" t="str">
        <f t="array" ref="AL7">IFERROR(INDEX(DegVar,MATCH(1,(N=$A7)*(KSI=AL$1),0),1),"")</f>
        <v/>
      </c>
      <c r="AM7" s="1" t="str">
        <f t="array" ref="AM7">IFERROR(INDEX(DegVar,MATCH(1,(N=$A7)*(KSI=AM$1),0),1),"")</f>
        <v/>
      </c>
      <c r="AN7" s="1" t="str">
        <f t="array" ref="AN7">IFERROR(INDEX(DegVar,MATCH(1,(N=$A7)*(KSI=AN$1),0),1),"")</f>
        <v/>
      </c>
      <c r="AO7" s="1" t="str">
        <f t="array" ref="AO7">IFERROR(INDEX(DegVar,MATCH(1,(N=$A7)*(KSI=AO$1),0),1),"")</f>
        <v/>
      </c>
      <c r="AP7" s="1" t="str">
        <f t="array" ref="AP7">IFERROR(INDEX(DegVar,MATCH(1,(N=$A7)*(KSI=AP$1),0),1),"")</f>
        <v/>
      </c>
      <c r="AQ7" s="1" t="str">
        <f t="array" ref="AQ7">IFERROR(INDEX(DegVar,MATCH(1,(N=$A7)*(KSI=AQ$1),0),1),"")</f>
        <v/>
      </c>
      <c r="AR7" s="1" t="str">
        <f t="array" ref="AR7">IFERROR(INDEX(DegVar,MATCH(1,(N=$A7)*(KSI=AR$1),0),1),"")</f>
        <v/>
      </c>
      <c r="AS7" s="1" t="str">
        <f t="array" ref="AS7">IFERROR(INDEX(DegVar,MATCH(1,(N=$A7)*(KSI=AS$1),0),1),"")</f>
        <v/>
      </c>
      <c r="AT7" s="1" t="str">
        <f t="array" ref="AT7">IFERROR(INDEX(DegVar,MATCH(1,(N=$A7)*(KSI=AT$1),0),1),"")</f>
        <v/>
      </c>
      <c r="AU7" s="1" t="str">
        <f t="array" ref="AU7">IFERROR(INDEX(DegVar,MATCH(1,(N=$A7)*(KSI=AU$1),0),1),"")</f>
        <v/>
      </c>
      <c r="AV7" s="1" t="str">
        <f t="array" ref="AV7">IFERROR(INDEX(DegVar,MATCH(1,(N=$A7)*(KSI=AV$1),0),1),"")</f>
        <v/>
      </c>
      <c r="AW7" s="1" t="str">
        <f t="array" ref="AW7">IFERROR(INDEX(DegVar,MATCH(1,(N=$A7)*(KSI=AW$1),0),1),"")</f>
        <v/>
      </c>
      <c r="AX7" s="1" t="str">
        <f t="array" ref="AX7">IFERROR(INDEX(DegVar,MATCH(1,(N=$A7)*(KSI=AX$1),0),1),"")</f>
        <v/>
      </c>
    </row>
    <row r="8" spans="1:55" x14ac:dyDescent="0.25">
      <c r="A8" s="7">
        <f t="array" ref="A8">IFERROR(INDEX(N, MATCH(0,COUNTIF($A$1:A7, N), 0)), "")</f>
        <v>70</v>
      </c>
      <c r="B8" s="2">
        <f t="array" ref="B8">IFERROR(INDEX(DegVar,MATCH(1,(N=$A8)*(KSI=B$1),0),1),"")</f>
        <v>3.7490800000000002E-4</v>
      </c>
      <c r="C8" s="2">
        <f t="array" ref="C8">IFERROR(INDEX(DegVar,MATCH(1,(N=$A8)*(KSI=C$1),0),1),"")</f>
        <v>6.9827599999999995E-4</v>
      </c>
      <c r="D8" s="2">
        <f t="array" ref="D8">IFERROR(INDEX(DegVar,MATCH(1,(N=$A8)*(KSI=D$1),0),1),"")</f>
        <v>1.1470149999999999E-3</v>
      </c>
      <c r="E8" s="2">
        <f t="array" ref="E8">IFERROR(INDEX(DegVar,MATCH(1,(N=$A8)*(KSI=E$1),0),1),"")</f>
        <v>1.2533469999999999E-3</v>
      </c>
      <c r="F8" s="2">
        <f t="array" ref="F8">IFERROR(INDEX(DegVar,MATCH(1,(N=$A8)*(KSI=F$1),0),1),"")</f>
        <v>2.0241069999999998E-3</v>
      </c>
      <c r="G8" s="2">
        <f t="array" ref="G8">IFERROR(INDEX(DegVar,MATCH(1,(N=$A8)*(KSI=G$1),0),1),"")</f>
        <v>1.515579E-3</v>
      </c>
      <c r="H8" s="2">
        <f t="array" ref="H8">IFERROR(INDEX(DegVar,MATCH(1,(N=$A8)*(KSI=H$1),0),1),"")</f>
        <v>2.9782459999999999E-3</v>
      </c>
      <c r="I8" s="2">
        <f t="array" ref="I8">IFERROR(INDEX(DegVar,MATCH(1,(N=$A8)*(KSI=I$1),0),1),"")</f>
        <v>3.4009750000000001E-3</v>
      </c>
      <c r="J8" s="2">
        <f t="array" ref="J8">IFERROR(INDEX(DegVar,MATCH(1,(N=$A8)*(KSI=J$1),0),1),"")</f>
        <v>3.7194379999999998E-3</v>
      </c>
      <c r="K8" s="2">
        <f t="array" ref="K8">IFERROR(INDEX(DegVar,MATCH(1,(N=$A8)*(KSI=K$1),0),1),"")</f>
        <v>3.8123100000000002E-3</v>
      </c>
      <c r="L8" s="2">
        <f t="array" ref="L8">IFERROR(INDEX(DegVar,MATCH(1,(N=$A8)*(KSI=L$1),0),1),"")</f>
        <v>5.6069939999999997E-3</v>
      </c>
      <c r="M8" s="2">
        <f t="array" ref="M8">IFERROR(INDEX(DegVar,MATCH(1,(N=$A8)*(KSI=M$1),0),1),"")</f>
        <v>4.8792360000000003E-3</v>
      </c>
      <c r="N8" s="2">
        <f t="array" ref="N8">IFERROR(INDEX(DegVar,MATCH(1,(N=$A8)*(KSI=N$1),0),1),"")</f>
        <v>5.8307680000000001E-3</v>
      </c>
      <c r="O8" s="2">
        <f t="array" ref="O8">IFERROR(INDEX(DegVar,MATCH(1,(N=$A8)*(KSI=O$1),0),1),"")</f>
        <v>6.7997029999999998E-3</v>
      </c>
      <c r="P8" s="2">
        <f t="array" ref="P8">IFERROR(INDEX(DegVar,MATCH(1,(N=$A8)*(KSI=P$1),0),1),"")</f>
        <v>6.9384929999999996E-3</v>
      </c>
      <c r="Q8" s="2">
        <f t="array" ref="Q8">IFERROR(INDEX(DegVar,MATCH(1,(N=$A8)*(KSI=Q$1),0),1),"")</f>
        <v>7.3360939999999996E-3</v>
      </c>
      <c r="R8" s="2">
        <f t="array" ref="R8">IFERROR(INDEX(DegVar,MATCH(1,(N=$A8)*(KSI=R$1),0),1),"")</f>
        <v>9.5985840000000003E-3</v>
      </c>
      <c r="S8" s="2">
        <f t="array" ref="S8">IFERROR(INDEX(DegVar,MATCH(1,(N=$A8)*(KSI=S$1),0),1),"")</f>
        <v>9.9482530000000007E-3</v>
      </c>
      <c r="T8" s="2">
        <f t="array" ref="T8">IFERROR(INDEX(DegVar,MATCH(1,(N=$A8)*(KSI=T$1),0),1),"")</f>
        <v>1.1431821E-2</v>
      </c>
      <c r="U8" s="2">
        <f t="array" ref="U8">IFERROR(INDEX(DegVar,MATCH(1,(N=$A8)*(KSI=U$1),0),1),"")</f>
        <v>1.0470695E-2</v>
      </c>
      <c r="V8" s="2">
        <f t="array" ref="V8">IFERROR(INDEX(DegVar,MATCH(1,(N=$A8)*(KSI=V$1),0),1),"")</f>
        <v>1.3132792000000001E-2</v>
      </c>
      <c r="W8" s="2">
        <f t="array" ref="W8">IFERROR(INDEX(DegVar,MATCH(1,(N=$A8)*(KSI=W$1),0),1),"")</f>
        <v>1.0576838E-2</v>
      </c>
      <c r="X8" s="2">
        <f t="array" ref="X8">IFERROR(INDEX(DegVar,MATCH(1,(N=$A8)*(KSI=X$1),0),1),"")</f>
        <v>1.4391909E-2</v>
      </c>
      <c r="Y8" s="2">
        <f t="array" ref="Y8">IFERROR(INDEX(DegVar,MATCH(1,(N=$A8)*(KSI=Y$1),0),1),"")</f>
        <v>1.6882175999999999E-2</v>
      </c>
      <c r="Z8" s="2">
        <f t="array" ref="Z8">IFERROR(INDEX(DegVar,MATCH(1,(N=$A8)*(KSI=Z$1),0),1),"")</f>
        <v>1.7600169999999998E-2</v>
      </c>
      <c r="AA8" s="1" t="str">
        <f t="array" ref="AA8">IFERROR(INDEX(DegVar,MATCH(1,(N=$A8)*(KSI=AA$1),0),1),"")</f>
        <v/>
      </c>
      <c r="AB8" s="1" t="str">
        <f t="array" ref="AB8">IFERROR(INDEX(DegVar,MATCH(1,(N=$A8)*(KSI=AB$1),0),1),"")</f>
        <v/>
      </c>
      <c r="AC8" s="1" t="str">
        <f t="array" ref="AC8">IFERROR(INDEX(DegVar,MATCH(1,(N=$A8)*(KSI=AC$1),0),1),"")</f>
        <v/>
      </c>
      <c r="AD8" s="1" t="str">
        <f t="array" ref="AD8">IFERROR(INDEX(DegVar,MATCH(1,(N=$A8)*(KSI=AD$1),0),1),"")</f>
        <v/>
      </c>
      <c r="AE8" s="1" t="str">
        <f t="array" ref="AE8">IFERROR(INDEX(DegVar,MATCH(1,(N=$A8)*(KSI=AE$1),0),1),"")</f>
        <v/>
      </c>
      <c r="AF8" s="1" t="str">
        <f t="array" ref="AF8">IFERROR(INDEX(DegVar,MATCH(1,(N=$A8)*(KSI=AF$1),0),1),"")</f>
        <v/>
      </c>
      <c r="AG8" s="1" t="str">
        <f t="array" ref="AG8">IFERROR(INDEX(DegVar,MATCH(1,(N=$A8)*(KSI=AG$1),0),1),"")</f>
        <v/>
      </c>
      <c r="AH8" s="1" t="str">
        <f t="array" ref="AH8">IFERROR(INDEX(DegVar,MATCH(1,(N=$A8)*(KSI=AH$1),0),1),"")</f>
        <v/>
      </c>
      <c r="AI8" s="1" t="str">
        <f t="array" ref="AI8">IFERROR(INDEX(DegVar,MATCH(1,(N=$A8)*(KSI=AI$1),0),1),"")</f>
        <v/>
      </c>
      <c r="AJ8" s="1" t="str">
        <f t="array" ref="AJ8">IFERROR(INDEX(DegVar,MATCH(1,(N=$A8)*(KSI=AJ$1),0),1),"")</f>
        <v/>
      </c>
      <c r="AK8" s="1" t="str">
        <f t="array" ref="AK8">IFERROR(INDEX(DegVar,MATCH(1,(N=$A8)*(KSI=AK$1),0),1),"")</f>
        <v/>
      </c>
      <c r="AL8" s="1" t="str">
        <f t="array" ref="AL8">IFERROR(INDEX(DegVar,MATCH(1,(N=$A8)*(KSI=AL$1),0),1),"")</f>
        <v/>
      </c>
      <c r="AM8" s="1" t="str">
        <f t="array" ref="AM8">IFERROR(INDEX(DegVar,MATCH(1,(N=$A8)*(KSI=AM$1),0),1),"")</f>
        <v/>
      </c>
      <c r="AN8" s="1" t="str">
        <f t="array" ref="AN8">IFERROR(INDEX(DegVar,MATCH(1,(N=$A8)*(KSI=AN$1),0),1),"")</f>
        <v/>
      </c>
      <c r="AO8" s="1" t="str">
        <f t="array" ref="AO8">IFERROR(INDEX(DegVar,MATCH(1,(N=$A8)*(KSI=AO$1),0),1),"")</f>
        <v/>
      </c>
      <c r="AP8" s="1" t="str">
        <f t="array" ref="AP8">IFERROR(INDEX(DegVar,MATCH(1,(N=$A8)*(KSI=AP$1),0),1),"")</f>
        <v/>
      </c>
      <c r="AQ8" s="1" t="str">
        <f t="array" ref="AQ8">IFERROR(INDEX(DegVar,MATCH(1,(N=$A8)*(KSI=AQ$1),0),1),"")</f>
        <v/>
      </c>
      <c r="AR8" s="1" t="str">
        <f t="array" ref="AR8">IFERROR(INDEX(DegVar,MATCH(1,(N=$A8)*(KSI=AR$1),0),1),"")</f>
        <v/>
      </c>
      <c r="AS8" s="1" t="str">
        <f t="array" ref="AS8">IFERROR(INDEX(DegVar,MATCH(1,(N=$A8)*(KSI=AS$1),0),1),"")</f>
        <v/>
      </c>
      <c r="AT8" s="1" t="str">
        <f t="array" ref="AT8">IFERROR(INDEX(DegVar,MATCH(1,(N=$A8)*(KSI=AT$1),0),1),"")</f>
        <v/>
      </c>
      <c r="AU8" s="1" t="str">
        <f t="array" ref="AU8">IFERROR(INDEX(DegVar,MATCH(1,(N=$A8)*(KSI=AU$1),0),1),"")</f>
        <v/>
      </c>
      <c r="AV8" s="1" t="str">
        <f t="array" ref="AV8">IFERROR(INDEX(DegVar,MATCH(1,(N=$A8)*(KSI=AV$1),0),1),"")</f>
        <v/>
      </c>
      <c r="AW8" s="1" t="str">
        <f t="array" ref="AW8">IFERROR(INDEX(DegVar,MATCH(1,(N=$A8)*(KSI=AW$1),0),1),"")</f>
        <v/>
      </c>
      <c r="AX8" s="1" t="str">
        <f t="array" ref="AX8">IFERROR(INDEX(DegVar,MATCH(1,(N=$A8)*(KSI=AX$1),0),1),"")</f>
        <v/>
      </c>
    </row>
    <row r="9" spans="1:55" x14ac:dyDescent="0.25">
      <c r="A9" s="7">
        <f t="array" ref="A9">IFERROR(INDEX(N, MATCH(0,COUNTIF($A$1:A8, N), 0)), "")</f>
        <v>80</v>
      </c>
      <c r="B9" s="2">
        <f t="array" ref="B9">IFERROR(INDEX(DegVar,MATCH(1,(N=$A9)*(KSI=B$1),0),1),"")</f>
        <v>3.3338500000000001E-4</v>
      </c>
      <c r="C9" s="2">
        <f t="array" ref="C9">IFERROR(INDEX(DegVar,MATCH(1,(N=$A9)*(KSI=C$1),0),1),"")</f>
        <v>6.65488E-4</v>
      </c>
      <c r="D9" s="2">
        <f t="array" ref="D9">IFERROR(INDEX(DegVar,MATCH(1,(N=$A9)*(KSI=D$1),0),1),"")</f>
        <v>1.1219960000000001E-3</v>
      </c>
      <c r="E9" s="2">
        <f t="array" ref="E9">IFERROR(INDEX(DegVar,MATCH(1,(N=$A9)*(KSI=E$1),0),1),"")</f>
        <v>1.307162E-3</v>
      </c>
      <c r="F9" s="2">
        <f t="array" ref="F9">IFERROR(INDEX(DegVar,MATCH(1,(N=$A9)*(KSI=F$1),0),1),"")</f>
        <v>1.496154E-3</v>
      </c>
      <c r="G9" s="2">
        <f t="array" ref="G9">IFERROR(INDEX(DegVar,MATCH(1,(N=$A9)*(KSI=G$1),0),1),"")</f>
        <v>1.9760350000000001E-3</v>
      </c>
      <c r="H9" s="2">
        <f t="array" ref="H9">IFERROR(INDEX(DegVar,MATCH(1,(N=$A9)*(KSI=H$1),0),1),"")</f>
        <v>2.375411E-3</v>
      </c>
      <c r="I9" s="2">
        <f t="array" ref="I9">IFERROR(INDEX(DegVar,MATCH(1,(N=$A9)*(KSI=I$1),0),1),"")</f>
        <v>3.0544180000000002E-3</v>
      </c>
      <c r="J9" s="2">
        <f t="array" ref="J9">IFERROR(INDEX(DegVar,MATCH(1,(N=$A9)*(KSI=J$1),0),1),"")</f>
        <v>3.4014879999999998E-3</v>
      </c>
      <c r="K9" s="2">
        <f t="array" ref="K9">IFERROR(INDEX(DegVar,MATCH(1,(N=$A9)*(KSI=K$1),0),1),"")</f>
        <v>4.2792919999999996E-3</v>
      </c>
      <c r="L9" s="2">
        <f t="array" ref="L9">IFERROR(INDEX(DegVar,MATCH(1,(N=$A9)*(KSI=L$1),0),1),"")</f>
        <v>4.3295149999999999E-3</v>
      </c>
      <c r="M9" s="2">
        <f t="array" ref="M9">IFERROR(INDEX(DegVar,MATCH(1,(N=$A9)*(KSI=M$1),0),1),"")</f>
        <v>4.4418060000000004E-3</v>
      </c>
      <c r="N9" s="2">
        <f t="array" ref="N9">IFERROR(INDEX(DegVar,MATCH(1,(N=$A9)*(KSI=N$1),0),1),"")</f>
        <v>5.4412100000000001E-3</v>
      </c>
      <c r="O9" s="2">
        <f t="array" ref="O9">IFERROR(INDEX(DegVar,MATCH(1,(N=$A9)*(KSI=O$1),0),1),"")</f>
        <v>6.0009210000000002E-3</v>
      </c>
      <c r="P9" s="2">
        <f t="array" ref="P9">IFERROR(INDEX(DegVar,MATCH(1,(N=$A9)*(KSI=P$1),0),1),"")</f>
        <v>7.7713859999999999E-3</v>
      </c>
      <c r="Q9" s="2">
        <f t="array" ref="Q9">IFERROR(INDEX(DegVar,MATCH(1,(N=$A9)*(KSI=Q$1),0),1),"")</f>
        <v>8.1980600000000001E-3</v>
      </c>
      <c r="R9" s="2">
        <f t="array" ref="R9">IFERROR(INDEX(DegVar,MATCH(1,(N=$A9)*(KSI=R$1),0),1),"")</f>
        <v>9.1564699999999999E-3</v>
      </c>
      <c r="S9" s="2">
        <f t="array" ref="S9">IFERROR(INDEX(DegVar,MATCH(1,(N=$A9)*(KSI=S$1),0),1),"")</f>
        <v>9.8384820000000008E-3</v>
      </c>
      <c r="T9" s="2">
        <f t="array" ref="T9">IFERROR(INDEX(DegVar,MATCH(1,(N=$A9)*(KSI=T$1),0),1),"")</f>
        <v>9.0336080000000003E-3</v>
      </c>
      <c r="U9" s="2">
        <f t="array" ref="U9">IFERROR(INDEX(DegVar,MATCH(1,(N=$A9)*(KSI=U$1),0),1),"")</f>
        <v>1.1730512E-2</v>
      </c>
      <c r="V9" s="2">
        <f t="array" ref="V9">IFERROR(INDEX(DegVar,MATCH(1,(N=$A9)*(KSI=V$1),0),1),"")</f>
        <v>1.2457439000000001E-2</v>
      </c>
      <c r="W9" s="2">
        <f t="array" ref="W9">IFERROR(INDEX(DegVar,MATCH(1,(N=$A9)*(KSI=W$1),0),1),"")</f>
        <v>1.1901243000000001E-2</v>
      </c>
      <c r="X9" s="2">
        <f t="array" ref="X9">IFERROR(INDEX(DegVar,MATCH(1,(N=$A9)*(KSI=X$1),0),1),"")</f>
        <v>1.3693934E-2</v>
      </c>
      <c r="Y9" s="2">
        <f t="array" ref="Y9">IFERROR(INDEX(DegVar,MATCH(1,(N=$A9)*(KSI=Y$1),0),1),"")</f>
        <v>1.4879191E-2</v>
      </c>
      <c r="Z9" s="2">
        <f t="array" ref="Z9">IFERROR(INDEX(DegVar,MATCH(1,(N=$A9)*(KSI=Z$1),0),1),"")</f>
        <v>1.6122010999999999E-2</v>
      </c>
      <c r="AA9" s="1" t="str">
        <f t="array" ref="AA9">IFERROR(INDEX(DegVar,MATCH(1,(N=$A9)*(KSI=AA$1),0),1),"")</f>
        <v/>
      </c>
      <c r="AB9" s="1" t="str">
        <f t="array" ref="AB9">IFERROR(INDEX(DegVar,MATCH(1,(N=$A9)*(KSI=AB$1),0),1),"")</f>
        <v/>
      </c>
      <c r="AC9" s="1" t="str">
        <f t="array" ref="AC9">IFERROR(INDEX(DegVar,MATCH(1,(N=$A9)*(KSI=AC$1),0),1),"")</f>
        <v/>
      </c>
      <c r="AD9" s="1" t="str">
        <f t="array" ref="AD9">IFERROR(INDEX(DegVar,MATCH(1,(N=$A9)*(KSI=AD$1),0),1),"")</f>
        <v/>
      </c>
      <c r="AE9" s="1" t="str">
        <f t="array" ref="AE9">IFERROR(INDEX(DegVar,MATCH(1,(N=$A9)*(KSI=AE$1),0),1),"")</f>
        <v/>
      </c>
      <c r="AF9" s="1" t="str">
        <f t="array" ref="AF9">IFERROR(INDEX(DegVar,MATCH(1,(N=$A9)*(KSI=AF$1),0),1),"")</f>
        <v/>
      </c>
      <c r="AG9" s="1" t="str">
        <f t="array" ref="AG9">IFERROR(INDEX(DegVar,MATCH(1,(N=$A9)*(KSI=AG$1),0),1),"")</f>
        <v/>
      </c>
      <c r="AH9" s="1" t="str">
        <f t="array" ref="AH9">IFERROR(INDEX(DegVar,MATCH(1,(N=$A9)*(KSI=AH$1),0),1),"")</f>
        <v/>
      </c>
      <c r="AI9" s="1" t="str">
        <f t="array" ref="AI9">IFERROR(INDEX(DegVar,MATCH(1,(N=$A9)*(KSI=AI$1),0),1),"")</f>
        <v/>
      </c>
      <c r="AJ9" s="1" t="str">
        <f t="array" ref="AJ9">IFERROR(INDEX(DegVar,MATCH(1,(N=$A9)*(KSI=AJ$1),0),1),"")</f>
        <v/>
      </c>
      <c r="AK9" s="1" t="str">
        <f t="array" ref="AK9">IFERROR(INDEX(DegVar,MATCH(1,(N=$A9)*(KSI=AK$1),0),1),"")</f>
        <v/>
      </c>
      <c r="AL9" s="1" t="str">
        <f t="array" ref="AL9">IFERROR(INDEX(DegVar,MATCH(1,(N=$A9)*(KSI=AL$1),0),1),"")</f>
        <v/>
      </c>
      <c r="AM9" s="1" t="str">
        <f t="array" ref="AM9">IFERROR(INDEX(DegVar,MATCH(1,(N=$A9)*(KSI=AM$1),0),1),"")</f>
        <v/>
      </c>
      <c r="AN9" s="1" t="str">
        <f t="array" ref="AN9">IFERROR(INDEX(DegVar,MATCH(1,(N=$A9)*(KSI=AN$1),0),1),"")</f>
        <v/>
      </c>
      <c r="AO9" s="1" t="str">
        <f t="array" ref="AO9">IFERROR(INDEX(DegVar,MATCH(1,(N=$A9)*(KSI=AO$1),0),1),"")</f>
        <v/>
      </c>
      <c r="AP9" s="1" t="str">
        <f t="array" ref="AP9">IFERROR(INDEX(DegVar,MATCH(1,(N=$A9)*(KSI=AP$1),0),1),"")</f>
        <v/>
      </c>
      <c r="AQ9" s="1" t="str">
        <f t="array" ref="AQ9">IFERROR(INDEX(DegVar,MATCH(1,(N=$A9)*(KSI=AQ$1),0),1),"")</f>
        <v/>
      </c>
      <c r="AR9" s="1" t="str">
        <f t="array" ref="AR9">IFERROR(INDEX(DegVar,MATCH(1,(N=$A9)*(KSI=AR$1),0),1),"")</f>
        <v/>
      </c>
      <c r="AS9" s="1" t="str">
        <f t="array" ref="AS9">IFERROR(INDEX(DegVar,MATCH(1,(N=$A9)*(KSI=AS$1),0),1),"")</f>
        <v/>
      </c>
      <c r="AT9" s="1" t="str">
        <f t="array" ref="AT9">IFERROR(INDEX(DegVar,MATCH(1,(N=$A9)*(KSI=AT$1),0),1),"")</f>
        <v/>
      </c>
      <c r="AU9" s="1" t="str">
        <f t="array" ref="AU9">IFERROR(INDEX(DegVar,MATCH(1,(N=$A9)*(KSI=AU$1),0),1),"")</f>
        <v/>
      </c>
      <c r="AV9" s="1" t="str">
        <f t="array" ref="AV9">IFERROR(INDEX(DegVar,MATCH(1,(N=$A9)*(KSI=AV$1),0),1),"")</f>
        <v/>
      </c>
      <c r="AW9" s="1" t="str">
        <f t="array" ref="AW9">IFERROR(INDEX(DegVar,MATCH(1,(N=$A9)*(KSI=AW$1),0),1),"")</f>
        <v/>
      </c>
      <c r="AX9" s="1" t="str">
        <f t="array" ref="AX9">IFERROR(INDEX(DegVar,MATCH(1,(N=$A9)*(KSI=AX$1),0),1),"")</f>
        <v/>
      </c>
    </row>
    <row r="10" spans="1:55" x14ac:dyDescent="0.25">
      <c r="A10" s="7">
        <f t="array" ref="A10">IFERROR(INDEX(N, MATCH(0,COUNTIF($A$1:A9, N), 0)), "")</f>
        <v>90</v>
      </c>
      <c r="B10" s="2">
        <f t="array" ref="B10">IFERROR(INDEX(DegVar,MATCH(1,(N=$A10)*(KSI=B$1),0),1),"")</f>
        <v>2.8929200000000002E-4</v>
      </c>
      <c r="C10" s="2">
        <f t="array" ref="C10">IFERROR(INDEX(DegVar,MATCH(1,(N=$A10)*(KSI=C$1),0),1),"")</f>
        <v>5.4908599999999995E-4</v>
      </c>
      <c r="D10" s="2">
        <f t="array" ref="D10">IFERROR(INDEX(DegVar,MATCH(1,(N=$A10)*(KSI=D$1),0),1),"")</f>
        <v>8.4327499999999999E-4</v>
      </c>
      <c r="E10" s="2">
        <f t="array" ref="E10">IFERROR(INDEX(DegVar,MATCH(1,(N=$A10)*(KSI=E$1),0),1),"")</f>
        <v>9.2223000000000001E-4</v>
      </c>
      <c r="F10" s="2">
        <f t="array" ref="F10">IFERROR(INDEX(DegVar,MATCH(1,(N=$A10)*(KSI=F$1),0),1),"")</f>
        <v>1.6836939999999999E-3</v>
      </c>
      <c r="G10" s="2">
        <f t="array" ref="G10">IFERROR(INDEX(DegVar,MATCH(1,(N=$A10)*(KSI=G$1),0),1),"")</f>
        <v>1.908613E-3</v>
      </c>
      <c r="H10" s="2">
        <f t="array" ref="H10">IFERROR(INDEX(DegVar,MATCH(1,(N=$A10)*(KSI=H$1),0),1),"")</f>
        <v>1.785633E-3</v>
      </c>
      <c r="I10" s="2">
        <f t="array" ref="I10">IFERROR(INDEX(DegVar,MATCH(1,(N=$A10)*(KSI=I$1),0),1),"")</f>
        <v>2.6928109999999998E-3</v>
      </c>
      <c r="J10" s="2">
        <f t="array" ref="J10">IFERROR(INDEX(DegVar,MATCH(1,(N=$A10)*(KSI=J$1),0),1),"")</f>
        <v>2.8786490000000001E-3</v>
      </c>
      <c r="K10" s="2">
        <f t="array" ref="K10">IFERROR(INDEX(DegVar,MATCH(1,(N=$A10)*(KSI=K$1),0),1),"")</f>
        <v>3.902254E-3</v>
      </c>
      <c r="L10" s="2">
        <f t="array" ref="L10">IFERROR(INDEX(DegVar,MATCH(1,(N=$A10)*(KSI=L$1),0),1),"")</f>
        <v>4.7050670000000003E-3</v>
      </c>
      <c r="M10" s="2">
        <f t="array" ref="M10">IFERROR(INDEX(DegVar,MATCH(1,(N=$A10)*(KSI=M$1),0),1),"")</f>
        <v>5.2873169999999997E-3</v>
      </c>
      <c r="N10" s="2">
        <f t="array" ref="N10">IFERROR(INDEX(DegVar,MATCH(1,(N=$A10)*(KSI=N$1),0),1),"")</f>
        <v>4.8996120000000002E-3</v>
      </c>
      <c r="O10" s="2">
        <f t="array" ref="O10">IFERROR(INDEX(DegVar,MATCH(1,(N=$A10)*(KSI=O$1),0),1),"")</f>
        <v>5.7469169999999998E-3</v>
      </c>
      <c r="P10" s="2">
        <f t="array" ref="P10">IFERROR(INDEX(DegVar,MATCH(1,(N=$A10)*(KSI=P$1),0),1),"")</f>
        <v>8.2739240000000002E-3</v>
      </c>
      <c r="Q10" s="2">
        <f t="array" ref="Q10">IFERROR(INDEX(DegVar,MATCH(1,(N=$A10)*(KSI=Q$1),0),1),"")</f>
        <v>8.2693260000000005E-3</v>
      </c>
      <c r="R10" s="2">
        <f t="array" ref="R10">IFERROR(INDEX(DegVar,MATCH(1,(N=$A10)*(KSI=R$1),0),1),"")</f>
        <v>8.4147470000000002E-3</v>
      </c>
      <c r="S10" s="2">
        <f t="array" ref="S10">IFERROR(INDEX(DegVar,MATCH(1,(N=$A10)*(KSI=S$1),0),1),"")</f>
        <v>1.0780700000000001E-2</v>
      </c>
      <c r="T10" s="2">
        <f t="array" ref="T10">IFERROR(INDEX(DegVar,MATCH(1,(N=$A10)*(KSI=T$1),0),1),"")</f>
        <v>1.1953622000000001E-2</v>
      </c>
      <c r="U10" s="2">
        <f t="array" ref="U10">IFERROR(INDEX(DegVar,MATCH(1,(N=$A10)*(KSI=U$1),0),1),"")</f>
        <v>1.2313843E-2</v>
      </c>
      <c r="V10" s="2">
        <f t="array" ref="V10">IFERROR(INDEX(DegVar,MATCH(1,(N=$A10)*(KSI=V$1),0),1),"")</f>
        <v>1.0727184000000001E-2</v>
      </c>
      <c r="W10" s="2">
        <f t="array" ref="W10">IFERROR(INDEX(DegVar,MATCH(1,(N=$A10)*(KSI=W$1),0),1),"")</f>
        <v>1.2017178999999999E-2</v>
      </c>
      <c r="X10" s="2">
        <f t="array" ref="X10">IFERROR(INDEX(DegVar,MATCH(1,(N=$A10)*(KSI=X$1),0),1),"")</f>
        <v>1.3473607E-2</v>
      </c>
      <c r="Y10" s="2">
        <f t="array" ref="Y10">IFERROR(INDEX(DegVar,MATCH(1,(N=$A10)*(KSI=Y$1),0),1),"")</f>
        <v>1.3787644E-2</v>
      </c>
      <c r="Z10" s="2">
        <f t="array" ref="Z10">IFERROR(INDEX(DegVar,MATCH(1,(N=$A10)*(KSI=Z$1),0),1),"")</f>
        <v>1.6017970999999999E-2</v>
      </c>
      <c r="AA10" s="1" t="str">
        <f t="array" ref="AA10">IFERROR(INDEX(DegVar,MATCH(1,(N=$A10)*(KSI=AA$1),0),1),"")</f>
        <v/>
      </c>
      <c r="AB10" s="1" t="str">
        <f t="array" ref="AB10">IFERROR(INDEX(DegVar,MATCH(1,(N=$A10)*(KSI=AB$1),0),1),"")</f>
        <v/>
      </c>
      <c r="AC10" s="1" t="str">
        <f t="array" ref="AC10">IFERROR(INDEX(DegVar,MATCH(1,(N=$A10)*(KSI=AC$1),0),1),"")</f>
        <v/>
      </c>
      <c r="AD10" s="1" t="str">
        <f t="array" ref="AD10">IFERROR(INDEX(DegVar,MATCH(1,(N=$A10)*(KSI=AD$1),0),1),"")</f>
        <v/>
      </c>
      <c r="AE10" s="1" t="str">
        <f t="array" ref="AE10">IFERROR(INDEX(DegVar,MATCH(1,(N=$A10)*(KSI=AE$1),0),1),"")</f>
        <v/>
      </c>
      <c r="AF10" s="1" t="str">
        <f t="array" ref="AF10">IFERROR(INDEX(DegVar,MATCH(1,(N=$A10)*(KSI=AF$1),0),1),"")</f>
        <v/>
      </c>
      <c r="AG10" s="1" t="str">
        <f t="array" ref="AG10">IFERROR(INDEX(DegVar,MATCH(1,(N=$A10)*(KSI=AG$1),0),1),"")</f>
        <v/>
      </c>
      <c r="AH10" s="1" t="str">
        <f t="array" ref="AH10">IFERROR(INDEX(DegVar,MATCH(1,(N=$A10)*(KSI=AH$1),0),1),"")</f>
        <v/>
      </c>
      <c r="AI10" s="1" t="str">
        <f t="array" ref="AI10">IFERROR(INDEX(DegVar,MATCH(1,(N=$A10)*(KSI=AI$1),0),1),"")</f>
        <v/>
      </c>
      <c r="AJ10" s="1" t="str">
        <f t="array" ref="AJ10">IFERROR(INDEX(DegVar,MATCH(1,(N=$A10)*(KSI=AJ$1),0),1),"")</f>
        <v/>
      </c>
      <c r="AK10" s="1" t="str">
        <f t="array" ref="AK10">IFERROR(INDEX(DegVar,MATCH(1,(N=$A10)*(KSI=AK$1),0),1),"")</f>
        <v/>
      </c>
      <c r="AL10" s="1" t="str">
        <f t="array" ref="AL10">IFERROR(INDEX(DegVar,MATCH(1,(N=$A10)*(KSI=AL$1),0),1),"")</f>
        <v/>
      </c>
      <c r="AM10" s="1" t="str">
        <f t="array" ref="AM10">IFERROR(INDEX(DegVar,MATCH(1,(N=$A10)*(KSI=AM$1),0),1),"")</f>
        <v/>
      </c>
      <c r="AN10" s="1" t="str">
        <f t="array" ref="AN10">IFERROR(INDEX(DegVar,MATCH(1,(N=$A10)*(KSI=AN$1),0),1),"")</f>
        <v/>
      </c>
      <c r="AO10" s="1" t="str">
        <f t="array" ref="AO10">IFERROR(INDEX(DegVar,MATCH(1,(N=$A10)*(KSI=AO$1),0),1),"")</f>
        <v/>
      </c>
      <c r="AP10" s="1" t="str">
        <f t="array" ref="AP10">IFERROR(INDEX(DegVar,MATCH(1,(N=$A10)*(KSI=AP$1),0),1),"")</f>
        <v/>
      </c>
      <c r="AQ10" s="1" t="str">
        <f t="array" ref="AQ10">IFERROR(INDEX(DegVar,MATCH(1,(N=$A10)*(KSI=AQ$1),0),1),"")</f>
        <v/>
      </c>
      <c r="AR10" s="1" t="str">
        <f t="array" ref="AR10">IFERROR(INDEX(DegVar,MATCH(1,(N=$A10)*(KSI=AR$1),0),1),"")</f>
        <v/>
      </c>
      <c r="AS10" s="1" t="str">
        <f t="array" ref="AS10">IFERROR(INDEX(DegVar,MATCH(1,(N=$A10)*(KSI=AS$1),0),1),"")</f>
        <v/>
      </c>
      <c r="AT10" s="1" t="str">
        <f t="array" ref="AT10">IFERROR(INDEX(DegVar,MATCH(1,(N=$A10)*(KSI=AT$1),0),1),"")</f>
        <v/>
      </c>
      <c r="AU10" s="1" t="str">
        <f t="array" ref="AU10">IFERROR(INDEX(DegVar,MATCH(1,(N=$A10)*(KSI=AU$1),0),1),"")</f>
        <v/>
      </c>
      <c r="AV10" s="1" t="str">
        <f t="array" ref="AV10">IFERROR(INDEX(DegVar,MATCH(1,(N=$A10)*(KSI=AV$1),0),1),"")</f>
        <v/>
      </c>
      <c r="AW10" s="1" t="str">
        <f t="array" ref="AW10">IFERROR(INDEX(DegVar,MATCH(1,(N=$A10)*(KSI=AW$1),0),1),"")</f>
        <v/>
      </c>
      <c r="AX10" s="1" t="str">
        <f t="array" ref="AX10">IFERROR(INDEX(DegVar,MATCH(1,(N=$A10)*(KSI=AX$1),0),1),"")</f>
        <v/>
      </c>
    </row>
    <row r="11" spans="1:55" x14ac:dyDescent="0.25">
      <c r="A11" s="7">
        <f t="array" ref="A11">IFERROR(INDEX(N, MATCH(0,COUNTIF($A$1:A10, N), 0)), "")</f>
        <v>100</v>
      </c>
      <c r="B11" s="2">
        <f t="array" ref="B11">IFERROR(INDEX(DegVar,MATCH(1,(N=$A11)*(KSI=B$1),0),1),"")</f>
        <v>2.68089E-4</v>
      </c>
      <c r="C11" s="2">
        <f t="array" ref="C11">IFERROR(INDEX(DegVar,MATCH(1,(N=$A11)*(KSI=C$1),0),1),"")</f>
        <v>5.2697499999999995E-4</v>
      </c>
      <c r="D11" s="2">
        <f t="array" ref="D11">IFERROR(INDEX(DegVar,MATCH(1,(N=$A11)*(KSI=D$1),0),1),"")</f>
        <v>6.8465099999999999E-4</v>
      </c>
      <c r="E11" s="2">
        <f t="array" ref="E11">IFERROR(INDEX(DegVar,MATCH(1,(N=$A11)*(KSI=E$1),0),1),"")</f>
        <v>1.0096949999999999E-3</v>
      </c>
      <c r="F11" s="2">
        <f t="array" ref="F11">IFERROR(INDEX(DegVar,MATCH(1,(N=$A11)*(KSI=F$1),0),1),"")</f>
        <v>1.1809279999999999E-3</v>
      </c>
      <c r="G11" s="2">
        <f t="array" ref="G11">IFERROR(INDEX(DegVar,MATCH(1,(N=$A11)*(KSI=G$1),0),1),"")</f>
        <v>1.822422E-3</v>
      </c>
      <c r="H11" s="2">
        <f t="array" ref="H11">IFERROR(INDEX(DegVar,MATCH(1,(N=$A11)*(KSI=H$1),0),1),"")</f>
        <v>2.0817790000000002E-3</v>
      </c>
      <c r="I11" s="2">
        <f t="array" ref="I11">IFERROR(INDEX(DegVar,MATCH(1,(N=$A11)*(KSI=I$1),0),1),"")</f>
        <v>2.3112639999999999E-3</v>
      </c>
      <c r="J11" s="2">
        <f t="array" ref="J11">IFERROR(INDEX(DegVar,MATCH(1,(N=$A11)*(KSI=J$1),0),1),"")</f>
        <v>3.0170919999999999E-3</v>
      </c>
      <c r="K11" s="2">
        <f t="array" ref="K11">IFERROR(INDEX(DegVar,MATCH(1,(N=$A11)*(KSI=K$1),0),1),"")</f>
        <v>3.350099E-3</v>
      </c>
      <c r="L11" s="2">
        <f t="array" ref="L11">IFERROR(INDEX(DegVar,MATCH(1,(N=$A11)*(KSI=L$1),0),1),"")</f>
        <v>3.9937760000000001E-3</v>
      </c>
      <c r="M11" s="2">
        <f t="array" ref="M11">IFERROR(INDEX(DegVar,MATCH(1,(N=$A11)*(KSI=M$1),0),1),"")</f>
        <v>3.664938E-3</v>
      </c>
      <c r="N11" s="2">
        <f t="array" ref="N11">IFERROR(INDEX(DegVar,MATCH(1,(N=$A11)*(KSI=N$1),0),1),"")</f>
        <v>5.383863E-3</v>
      </c>
      <c r="O11" s="2">
        <f t="array" ref="O11">IFERROR(INDEX(DegVar,MATCH(1,(N=$A11)*(KSI=O$1),0),1),"")</f>
        <v>5.1377369999999999E-3</v>
      </c>
      <c r="P11" s="2">
        <f t="array" ref="P11">IFERROR(INDEX(DegVar,MATCH(1,(N=$A11)*(KSI=P$1),0),1),"")</f>
        <v>5.9879240000000004E-3</v>
      </c>
      <c r="Q11" s="2">
        <f t="array" ref="Q11">IFERROR(INDEX(DegVar,MATCH(1,(N=$A11)*(KSI=Q$1),0),1),"")</f>
        <v>8.4898700000000001E-3</v>
      </c>
      <c r="R11" s="2">
        <f t="array" ref="R11">IFERROR(INDEX(DegVar,MATCH(1,(N=$A11)*(KSI=R$1),0),1),"")</f>
        <v>8.2280089999999997E-3</v>
      </c>
      <c r="S11" s="2">
        <f t="array" ref="S11">IFERROR(INDEX(DegVar,MATCH(1,(N=$A11)*(KSI=S$1),0),1),"")</f>
        <v>8.7035789999999995E-3</v>
      </c>
      <c r="T11" s="2">
        <f t="array" ref="T11">IFERROR(INDEX(DegVar,MATCH(1,(N=$A11)*(KSI=T$1),0),1),"")</f>
        <v>9.7507779999999999E-3</v>
      </c>
      <c r="U11" s="2">
        <f t="array" ref="U11">IFERROR(INDEX(DegVar,MATCH(1,(N=$A11)*(KSI=U$1),0),1),"")</f>
        <v>1.1984508E-2</v>
      </c>
      <c r="V11" s="2">
        <f t="array" ref="V11">IFERROR(INDEX(DegVar,MATCH(1,(N=$A11)*(KSI=V$1),0),1),"")</f>
        <v>1.2202899999999999E-2</v>
      </c>
      <c r="W11" s="2">
        <f t="array" ref="W11">IFERROR(INDEX(DegVar,MATCH(1,(N=$A11)*(KSI=W$1),0),1),"")</f>
        <v>1.2221299999999999E-2</v>
      </c>
      <c r="X11" s="2">
        <f t="array" ref="X11">IFERROR(INDEX(DegVar,MATCH(1,(N=$A11)*(KSI=X$1),0),1),"")</f>
        <v>1.4827567E-2</v>
      </c>
      <c r="Y11" s="2">
        <f t="array" ref="Y11">IFERROR(INDEX(DegVar,MATCH(1,(N=$A11)*(KSI=Y$1),0),1),"")</f>
        <v>1.4347947999999999E-2</v>
      </c>
      <c r="Z11" s="2">
        <f t="array" ref="Z11">IFERROR(INDEX(DegVar,MATCH(1,(N=$A11)*(KSI=Z$1),0),1),"")</f>
        <v>1.5142241000000001E-2</v>
      </c>
      <c r="AA11" s="1" t="str">
        <f t="array" ref="AA11">IFERROR(INDEX(DegVar,MATCH(1,(N=$A11)*(KSI=AA$1),0),1),"")</f>
        <v/>
      </c>
      <c r="AB11" s="1" t="str">
        <f t="array" ref="AB11">IFERROR(INDEX(DegVar,MATCH(1,(N=$A11)*(KSI=AB$1),0),1),"")</f>
        <v/>
      </c>
      <c r="AC11" s="1" t="str">
        <f t="array" ref="AC11">IFERROR(INDEX(DegVar,MATCH(1,(N=$A11)*(KSI=AC$1),0),1),"")</f>
        <v/>
      </c>
      <c r="AD11" s="1" t="str">
        <f t="array" ref="AD11">IFERROR(INDEX(DegVar,MATCH(1,(N=$A11)*(KSI=AD$1),0),1),"")</f>
        <v/>
      </c>
      <c r="AE11" s="1" t="str">
        <f t="array" ref="AE11">IFERROR(INDEX(DegVar,MATCH(1,(N=$A11)*(KSI=AE$1),0),1),"")</f>
        <v/>
      </c>
      <c r="AF11" s="1" t="str">
        <f t="array" ref="AF11">IFERROR(INDEX(DegVar,MATCH(1,(N=$A11)*(KSI=AF$1),0),1),"")</f>
        <v/>
      </c>
      <c r="AG11" s="1" t="str">
        <f t="array" ref="AG11">IFERROR(INDEX(DegVar,MATCH(1,(N=$A11)*(KSI=AG$1),0),1),"")</f>
        <v/>
      </c>
      <c r="AH11" s="1" t="str">
        <f t="array" ref="AH11">IFERROR(INDEX(DegVar,MATCH(1,(N=$A11)*(KSI=AH$1),0),1),"")</f>
        <v/>
      </c>
      <c r="AI11" s="1" t="str">
        <f t="array" ref="AI11">IFERROR(INDEX(DegVar,MATCH(1,(N=$A11)*(KSI=AI$1),0),1),"")</f>
        <v/>
      </c>
      <c r="AJ11" s="1" t="str">
        <f t="array" ref="AJ11">IFERROR(INDEX(DegVar,MATCH(1,(N=$A11)*(KSI=AJ$1),0),1),"")</f>
        <v/>
      </c>
      <c r="AK11" s="1" t="str">
        <f t="array" ref="AK11">IFERROR(INDEX(DegVar,MATCH(1,(N=$A11)*(KSI=AK$1),0),1),"")</f>
        <v/>
      </c>
      <c r="AL11" s="1" t="str">
        <f t="array" ref="AL11">IFERROR(INDEX(DegVar,MATCH(1,(N=$A11)*(KSI=AL$1),0),1),"")</f>
        <v/>
      </c>
      <c r="AM11" s="1" t="str">
        <f t="array" ref="AM11">IFERROR(INDEX(DegVar,MATCH(1,(N=$A11)*(KSI=AM$1),0),1),"")</f>
        <v/>
      </c>
      <c r="AN11" s="1" t="str">
        <f t="array" ref="AN11">IFERROR(INDEX(DegVar,MATCH(1,(N=$A11)*(KSI=AN$1),0),1),"")</f>
        <v/>
      </c>
      <c r="AO11" s="1" t="str">
        <f t="array" ref="AO11">IFERROR(INDEX(DegVar,MATCH(1,(N=$A11)*(KSI=AO$1),0),1),"")</f>
        <v/>
      </c>
      <c r="AP11" s="1" t="str">
        <f t="array" ref="AP11">IFERROR(INDEX(DegVar,MATCH(1,(N=$A11)*(KSI=AP$1),0),1),"")</f>
        <v/>
      </c>
      <c r="AQ11" s="1" t="str">
        <f t="array" ref="AQ11">IFERROR(INDEX(DegVar,MATCH(1,(N=$A11)*(KSI=AQ$1),0),1),"")</f>
        <v/>
      </c>
      <c r="AR11" s="1" t="str">
        <f t="array" ref="AR11">IFERROR(INDEX(DegVar,MATCH(1,(N=$A11)*(KSI=AR$1),0),1),"")</f>
        <v/>
      </c>
      <c r="AS11" s="1" t="str">
        <f t="array" ref="AS11">IFERROR(INDEX(DegVar,MATCH(1,(N=$A11)*(KSI=AS$1),0),1),"")</f>
        <v/>
      </c>
      <c r="AT11" s="1" t="str">
        <f t="array" ref="AT11">IFERROR(INDEX(DegVar,MATCH(1,(N=$A11)*(KSI=AT$1),0),1),"")</f>
        <v/>
      </c>
      <c r="AU11" s="1" t="str">
        <f t="array" ref="AU11">IFERROR(INDEX(DegVar,MATCH(1,(N=$A11)*(KSI=AU$1),0),1),"")</f>
        <v/>
      </c>
      <c r="AV11" s="1" t="str">
        <f t="array" ref="AV11">IFERROR(INDEX(DegVar,MATCH(1,(N=$A11)*(KSI=AV$1),0),1),"")</f>
        <v/>
      </c>
      <c r="AW11" s="1" t="str">
        <f t="array" ref="AW11">IFERROR(INDEX(DegVar,MATCH(1,(N=$A11)*(KSI=AW$1),0),1),"")</f>
        <v/>
      </c>
      <c r="AX11" s="1" t="str">
        <f t="array" ref="AX11">IFERROR(INDEX(DegVar,MATCH(1,(N=$A11)*(KSI=AX$1),0),1),"")</f>
        <v/>
      </c>
    </row>
    <row r="12" spans="1:55" x14ac:dyDescent="0.25">
      <c r="A12" s="7">
        <f t="array" ref="A12">IFERROR(INDEX(N, MATCH(0,COUNTIF($A$1:A11, N), 0)), "")</f>
        <v>110</v>
      </c>
      <c r="B12" s="2">
        <f t="array" ref="B12">IFERROR(INDEX(DegVar,MATCH(1,(N=$A12)*(KSI=B$1),0),1),"")</f>
        <v>2.7576100000000002E-4</v>
      </c>
      <c r="C12" s="2">
        <f t="array" ref="C12">IFERROR(INDEX(DegVar,MATCH(1,(N=$A12)*(KSI=C$1),0),1),"")</f>
        <v>5.1057299999999995E-4</v>
      </c>
      <c r="D12" s="2">
        <f t="array" ref="D12">IFERROR(INDEX(DegVar,MATCH(1,(N=$A12)*(KSI=D$1),0),1),"")</f>
        <v>8.14162E-4</v>
      </c>
      <c r="E12" s="2">
        <f t="array" ref="E12">IFERROR(INDEX(DegVar,MATCH(1,(N=$A12)*(KSI=E$1),0),1),"")</f>
        <v>1.0795430000000001E-3</v>
      </c>
      <c r="F12" s="2">
        <f t="array" ref="F12">IFERROR(INDEX(DegVar,MATCH(1,(N=$A12)*(KSI=F$1),0),1),"")</f>
        <v>1.4317139999999999E-3</v>
      </c>
      <c r="G12" s="2">
        <f t="array" ref="G12">IFERROR(INDEX(DegVar,MATCH(1,(N=$A12)*(KSI=G$1),0),1),"")</f>
        <v>1.579106E-3</v>
      </c>
      <c r="H12" s="2">
        <f t="array" ref="H12">IFERROR(INDEX(DegVar,MATCH(1,(N=$A12)*(KSI=H$1),0),1),"")</f>
        <v>1.5814889999999999E-3</v>
      </c>
      <c r="I12" s="2">
        <f t="array" ref="I12">IFERROR(INDEX(DegVar,MATCH(1,(N=$A12)*(KSI=I$1),0),1),"")</f>
        <v>2.8252030000000001E-3</v>
      </c>
      <c r="J12" s="2">
        <f t="array" ref="J12">IFERROR(INDEX(DegVar,MATCH(1,(N=$A12)*(KSI=J$1),0),1),"")</f>
        <v>2.6422450000000001E-3</v>
      </c>
      <c r="K12" s="2">
        <f t="array" ref="K12">IFERROR(INDEX(DegVar,MATCH(1,(N=$A12)*(KSI=K$1),0),1),"")</f>
        <v>2.7490330000000001E-3</v>
      </c>
      <c r="L12" s="2">
        <f t="array" ref="L12">IFERROR(INDEX(DegVar,MATCH(1,(N=$A12)*(KSI=L$1),0),1),"")</f>
        <v>3.6324069999999998E-3</v>
      </c>
      <c r="M12" s="2">
        <f t="array" ref="M12">IFERROR(INDEX(DegVar,MATCH(1,(N=$A12)*(KSI=M$1),0),1),"")</f>
        <v>4.2742029999999999E-3</v>
      </c>
      <c r="N12" s="2">
        <f t="array" ref="N12">IFERROR(INDEX(DegVar,MATCH(1,(N=$A12)*(KSI=N$1),0),1),"")</f>
        <v>4.6685470000000003E-3</v>
      </c>
      <c r="O12" s="2">
        <f t="array" ref="O12">IFERROR(INDEX(DegVar,MATCH(1,(N=$A12)*(KSI=O$1),0),1),"")</f>
        <v>4.9140579999999998E-3</v>
      </c>
      <c r="P12" s="2">
        <f t="array" ref="P12">IFERROR(INDEX(DegVar,MATCH(1,(N=$A12)*(KSI=P$1),0),1),"")</f>
        <v>6.1089330000000004E-3</v>
      </c>
      <c r="Q12" s="2">
        <f t="array" ref="Q12">IFERROR(INDEX(DegVar,MATCH(1,(N=$A12)*(KSI=Q$1),0),1),"")</f>
        <v>7.4639889999999999E-3</v>
      </c>
      <c r="R12" s="2">
        <f t="array" ref="R12">IFERROR(INDEX(DegVar,MATCH(1,(N=$A12)*(KSI=R$1),0),1),"")</f>
        <v>8.6016159999999994E-3</v>
      </c>
      <c r="S12" s="2">
        <f t="array" ref="S12">IFERROR(INDEX(DegVar,MATCH(1,(N=$A12)*(KSI=S$1),0),1),"")</f>
        <v>8.1278670000000004E-3</v>
      </c>
      <c r="T12" s="2">
        <f t="array" ref="T12">IFERROR(INDEX(DegVar,MATCH(1,(N=$A12)*(KSI=T$1),0),1),"")</f>
        <v>9.5084780000000008E-3</v>
      </c>
      <c r="U12" s="2">
        <f t="array" ref="U12">IFERROR(INDEX(DegVar,MATCH(1,(N=$A12)*(KSI=U$1),0),1),"")</f>
        <v>1.0256970000000001E-2</v>
      </c>
      <c r="V12" s="2">
        <f t="array" ref="V12">IFERROR(INDEX(DegVar,MATCH(1,(N=$A12)*(KSI=V$1),0),1),"")</f>
        <v>1.214309E-2</v>
      </c>
      <c r="W12" s="2">
        <f t="array" ref="W12">IFERROR(INDEX(DegVar,MATCH(1,(N=$A12)*(KSI=W$1),0),1),"")</f>
        <v>1.3381481000000001E-2</v>
      </c>
      <c r="X12" s="2">
        <f t="array" ref="X12">IFERROR(INDEX(DegVar,MATCH(1,(N=$A12)*(KSI=X$1),0),1),"")</f>
        <v>1.404881E-2</v>
      </c>
      <c r="Y12" s="2">
        <f t="array" ref="Y12">IFERROR(INDEX(DegVar,MATCH(1,(N=$A12)*(KSI=Y$1),0),1),"")</f>
        <v>1.2994402E-2</v>
      </c>
      <c r="Z12" s="2">
        <f t="array" ref="Z12">IFERROR(INDEX(DegVar,MATCH(1,(N=$A12)*(KSI=Z$1),0),1),"")</f>
        <v>1.7960321000000001E-2</v>
      </c>
      <c r="AA12" s="1" t="str">
        <f t="array" ref="AA12">IFERROR(INDEX(DegVar,MATCH(1,(N=$A12)*(KSI=AA$1),0),1),"")</f>
        <v/>
      </c>
      <c r="AB12" s="1" t="str">
        <f t="array" ref="AB12">IFERROR(INDEX(DegVar,MATCH(1,(N=$A12)*(KSI=AB$1),0),1),"")</f>
        <v/>
      </c>
      <c r="AC12" s="1" t="str">
        <f t="array" ref="AC12">IFERROR(INDEX(DegVar,MATCH(1,(N=$A12)*(KSI=AC$1),0),1),"")</f>
        <v/>
      </c>
      <c r="AD12" s="1" t="str">
        <f t="array" ref="AD12">IFERROR(INDEX(DegVar,MATCH(1,(N=$A12)*(KSI=AD$1),0),1),"")</f>
        <v/>
      </c>
      <c r="AE12" s="1" t="str">
        <f t="array" ref="AE12">IFERROR(INDEX(DegVar,MATCH(1,(N=$A12)*(KSI=AE$1),0),1),"")</f>
        <v/>
      </c>
      <c r="AF12" s="1" t="str">
        <f t="array" ref="AF12">IFERROR(INDEX(DegVar,MATCH(1,(N=$A12)*(KSI=AF$1),0),1),"")</f>
        <v/>
      </c>
      <c r="AG12" s="1" t="str">
        <f t="array" ref="AG12">IFERROR(INDEX(DegVar,MATCH(1,(N=$A12)*(KSI=AG$1),0),1),"")</f>
        <v/>
      </c>
      <c r="AH12" s="1" t="str">
        <f t="array" ref="AH12">IFERROR(INDEX(DegVar,MATCH(1,(N=$A12)*(KSI=AH$1),0),1),"")</f>
        <v/>
      </c>
      <c r="AI12" s="1" t="str">
        <f t="array" ref="AI12">IFERROR(INDEX(DegVar,MATCH(1,(N=$A12)*(KSI=AI$1),0),1),"")</f>
        <v/>
      </c>
      <c r="AJ12" s="1" t="str">
        <f t="array" ref="AJ12">IFERROR(INDEX(DegVar,MATCH(1,(N=$A12)*(KSI=AJ$1),0),1),"")</f>
        <v/>
      </c>
      <c r="AK12" s="1" t="str">
        <f t="array" ref="AK12">IFERROR(INDEX(DegVar,MATCH(1,(N=$A12)*(KSI=AK$1),0),1),"")</f>
        <v/>
      </c>
      <c r="AL12" s="1" t="str">
        <f t="array" ref="AL12">IFERROR(INDEX(DegVar,MATCH(1,(N=$A12)*(KSI=AL$1),0),1),"")</f>
        <v/>
      </c>
      <c r="AM12" s="1" t="str">
        <f t="array" ref="AM12">IFERROR(INDEX(DegVar,MATCH(1,(N=$A12)*(KSI=AM$1),0),1),"")</f>
        <v/>
      </c>
      <c r="AN12" s="1" t="str">
        <f t="array" ref="AN12">IFERROR(INDEX(DegVar,MATCH(1,(N=$A12)*(KSI=AN$1),0),1),"")</f>
        <v/>
      </c>
      <c r="AO12" s="1" t="str">
        <f t="array" ref="AO12">IFERROR(INDEX(DegVar,MATCH(1,(N=$A12)*(KSI=AO$1),0),1),"")</f>
        <v/>
      </c>
      <c r="AP12" s="1" t="str">
        <f t="array" ref="AP12">IFERROR(INDEX(DegVar,MATCH(1,(N=$A12)*(KSI=AP$1),0),1),"")</f>
        <v/>
      </c>
      <c r="AQ12" s="1" t="str">
        <f t="array" ref="AQ12">IFERROR(INDEX(DegVar,MATCH(1,(N=$A12)*(KSI=AQ$1),0),1),"")</f>
        <v/>
      </c>
      <c r="AR12" s="1" t="str">
        <f t="array" ref="AR12">IFERROR(INDEX(DegVar,MATCH(1,(N=$A12)*(KSI=AR$1),0),1),"")</f>
        <v/>
      </c>
      <c r="AS12" s="1" t="str">
        <f t="array" ref="AS12">IFERROR(INDEX(DegVar,MATCH(1,(N=$A12)*(KSI=AS$1),0),1),"")</f>
        <v/>
      </c>
      <c r="AT12" s="1" t="str">
        <f t="array" ref="AT12">IFERROR(INDEX(DegVar,MATCH(1,(N=$A12)*(KSI=AT$1),0),1),"")</f>
        <v/>
      </c>
      <c r="AU12" s="1" t="str">
        <f t="array" ref="AU12">IFERROR(INDEX(DegVar,MATCH(1,(N=$A12)*(KSI=AU$1),0),1),"")</f>
        <v/>
      </c>
      <c r="AV12" s="1" t="str">
        <f t="array" ref="AV12">IFERROR(INDEX(DegVar,MATCH(1,(N=$A12)*(KSI=AV$1),0),1),"")</f>
        <v/>
      </c>
      <c r="AW12" s="1" t="str">
        <f t="array" ref="AW12">IFERROR(INDEX(DegVar,MATCH(1,(N=$A12)*(KSI=AW$1),0),1),"")</f>
        <v/>
      </c>
      <c r="AX12" s="1" t="str">
        <f t="array" ref="AX12">IFERROR(INDEX(DegVar,MATCH(1,(N=$A12)*(KSI=AX$1),0),1),"")</f>
        <v/>
      </c>
    </row>
    <row r="13" spans="1:55" x14ac:dyDescent="0.25">
      <c r="A13" s="7">
        <f t="array" ref="A13">IFERROR(INDEX(N, MATCH(0,COUNTIF($A$1:A12, N), 0)), "")</f>
        <v>120</v>
      </c>
      <c r="B13" s="2">
        <f t="array" ref="B13">IFERROR(INDEX(DegVar,MATCH(1,(N=$A13)*(KSI=B$1),0),1),"")</f>
        <v>2.2271500000000001E-4</v>
      </c>
      <c r="C13" s="2">
        <f t="array" ref="C13">IFERROR(INDEX(DegVar,MATCH(1,(N=$A13)*(KSI=C$1),0),1),"")</f>
        <v>4.1115200000000002E-4</v>
      </c>
      <c r="D13" s="2">
        <f t="array" ref="D13">IFERROR(INDEX(DegVar,MATCH(1,(N=$A13)*(KSI=D$1),0),1),"")</f>
        <v>5.9602199999999998E-4</v>
      </c>
      <c r="E13" s="2">
        <f t="array" ref="E13">IFERROR(INDEX(DegVar,MATCH(1,(N=$A13)*(KSI=E$1),0),1),"")</f>
        <v>9.1431800000000001E-4</v>
      </c>
      <c r="F13" s="2">
        <f t="array" ref="F13">IFERROR(INDEX(DegVar,MATCH(1,(N=$A13)*(KSI=F$1),0),1),"")</f>
        <v>1.2602799999999999E-3</v>
      </c>
      <c r="G13" s="2">
        <f t="array" ref="G13">IFERROR(INDEX(DegVar,MATCH(1,(N=$A13)*(KSI=G$1),0),1),"")</f>
        <v>1.6046739999999999E-3</v>
      </c>
      <c r="H13" s="2">
        <f t="array" ref="H13">IFERROR(INDEX(DegVar,MATCH(1,(N=$A13)*(KSI=H$1),0),1),"")</f>
        <v>1.836486E-3</v>
      </c>
      <c r="I13" s="2">
        <f t="array" ref="I13">IFERROR(INDEX(DegVar,MATCH(1,(N=$A13)*(KSI=I$1),0),1),"")</f>
        <v>2.0474019999999998E-3</v>
      </c>
      <c r="J13" s="2">
        <f t="array" ref="J13">IFERROR(INDEX(DegVar,MATCH(1,(N=$A13)*(KSI=J$1),0),1),"")</f>
        <v>2.8335510000000001E-3</v>
      </c>
      <c r="K13" s="2">
        <f t="array" ref="K13">IFERROR(INDEX(DegVar,MATCH(1,(N=$A13)*(KSI=K$1),0),1),"")</f>
        <v>3.2857569999999998E-3</v>
      </c>
      <c r="L13" s="2">
        <f t="array" ref="L13">IFERROR(INDEX(DegVar,MATCH(1,(N=$A13)*(KSI=L$1),0),1),"")</f>
        <v>4.2060500000000002E-3</v>
      </c>
      <c r="M13" s="2">
        <f t="array" ref="M13">IFERROR(INDEX(DegVar,MATCH(1,(N=$A13)*(KSI=M$1),0),1),"")</f>
        <v>3.7604380000000001E-3</v>
      </c>
      <c r="N13" s="2">
        <f t="array" ref="N13">IFERROR(INDEX(DegVar,MATCH(1,(N=$A13)*(KSI=N$1),0),1),"")</f>
        <v>4.6565139999999996E-3</v>
      </c>
      <c r="O13" s="2">
        <f t="array" ref="O13">IFERROR(INDEX(DegVar,MATCH(1,(N=$A13)*(KSI=O$1),0),1),"")</f>
        <v>5.0292870000000003E-3</v>
      </c>
      <c r="P13" s="2">
        <f t="array" ref="P13">IFERROR(INDEX(DegVar,MATCH(1,(N=$A13)*(KSI=P$1),0),1),"")</f>
        <v>5.5456359999999996E-3</v>
      </c>
      <c r="Q13" s="2">
        <f t="array" ref="Q13">IFERROR(INDEX(DegVar,MATCH(1,(N=$A13)*(KSI=Q$1),0),1),"")</f>
        <v>7.5413379999999999E-3</v>
      </c>
      <c r="R13" s="2">
        <f t="array" ref="R13">IFERROR(INDEX(DegVar,MATCH(1,(N=$A13)*(KSI=R$1),0),1),"")</f>
        <v>6.8359830000000003E-3</v>
      </c>
      <c r="S13" s="2">
        <f t="array" ref="S13">IFERROR(INDEX(DegVar,MATCH(1,(N=$A13)*(KSI=S$1),0),1),"")</f>
        <v>8.9312950000000006E-3</v>
      </c>
      <c r="T13" s="2">
        <f t="array" ref="T13">IFERROR(INDEX(DegVar,MATCH(1,(N=$A13)*(KSI=T$1),0),1),"")</f>
        <v>9.4910159999999997E-3</v>
      </c>
      <c r="U13" s="2">
        <f t="array" ref="U13">IFERROR(INDEX(DegVar,MATCH(1,(N=$A13)*(KSI=U$1),0),1),"")</f>
        <v>9.6788020000000002E-3</v>
      </c>
      <c r="V13" s="2">
        <f t="array" ref="V13">IFERROR(INDEX(DegVar,MATCH(1,(N=$A13)*(KSI=V$1),0),1),"")</f>
        <v>1.1178673E-2</v>
      </c>
      <c r="W13" s="2">
        <f t="array" ref="W13">IFERROR(INDEX(DegVar,MATCH(1,(N=$A13)*(KSI=W$1),0),1),"")</f>
        <v>1.3085253999999999E-2</v>
      </c>
      <c r="X13" s="2">
        <f t="array" ref="X13">IFERROR(INDEX(DegVar,MATCH(1,(N=$A13)*(KSI=X$1),0),1),"")</f>
        <v>1.4512791000000001E-2</v>
      </c>
      <c r="Y13" s="2">
        <f t="array" ref="Y13">IFERROR(INDEX(DegVar,MATCH(1,(N=$A13)*(KSI=Y$1),0),1),"")</f>
        <v>1.3685388E-2</v>
      </c>
      <c r="Z13" s="2">
        <f t="array" ref="Z13">IFERROR(INDEX(DegVar,MATCH(1,(N=$A13)*(KSI=Z$1),0),1),"")</f>
        <v>1.6031691000000001E-2</v>
      </c>
      <c r="AA13" s="1" t="str">
        <f t="array" ref="AA13">IFERROR(INDEX(DegVar,MATCH(1,(N=$A13)*(KSI=AA$1),0),1),"")</f>
        <v/>
      </c>
      <c r="AB13" s="1" t="str">
        <f t="array" ref="AB13">IFERROR(INDEX(DegVar,MATCH(1,(N=$A13)*(KSI=AB$1),0),1),"")</f>
        <v/>
      </c>
      <c r="AC13" s="1" t="str">
        <f t="array" ref="AC13">IFERROR(INDEX(DegVar,MATCH(1,(N=$A13)*(KSI=AC$1),0),1),"")</f>
        <v/>
      </c>
      <c r="AD13" s="1" t="str">
        <f t="array" ref="AD13">IFERROR(INDEX(DegVar,MATCH(1,(N=$A13)*(KSI=AD$1),0),1),"")</f>
        <v/>
      </c>
      <c r="AE13" s="1" t="str">
        <f t="array" ref="AE13">IFERROR(INDEX(DegVar,MATCH(1,(N=$A13)*(KSI=AE$1),0),1),"")</f>
        <v/>
      </c>
      <c r="AF13" s="1" t="str">
        <f t="array" ref="AF13">IFERROR(INDEX(DegVar,MATCH(1,(N=$A13)*(KSI=AF$1),0),1),"")</f>
        <v/>
      </c>
      <c r="AG13" s="1" t="str">
        <f t="array" ref="AG13">IFERROR(INDEX(DegVar,MATCH(1,(N=$A13)*(KSI=AG$1),0),1),"")</f>
        <v/>
      </c>
      <c r="AH13" s="1" t="str">
        <f t="array" ref="AH13">IFERROR(INDEX(DegVar,MATCH(1,(N=$A13)*(KSI=AH$1),0),1),"")</f>
        <v/>
      </c>
      <c r="AI13" s="1" t="str">
        <f t="array" ref="AI13">IFERROR(INDEX(DegVar,MATCH(1,(N=$A13)*(KSI=AI$1),0),1),"")</f>
        <v/>
      </c>
      <c r="AJ13" s="1" t="str">
        <f t="array" ref="AJ13">IFERROR(INDEX(DegVar,MATCH(1,(N=$A13)*(KSI=AJ$1),0),1),"")</f>
        <v/>
      </c>
      <c r="AK13" s="1" t="str">
        <f t="array" ref="AK13">IFERROR(INDEX(DegVar,MATCH(1,(N=$A13)*(KSI=AK$1),0),1),"")</f>
        <v/>
      </c>
      <c r="AL13" s="1" t="str">
        <f t="array" ref="AL13">IFERROR(INDEX(DegVar,MATCH(1,(N=$A13)*(KSI=AL$1),0),1),"")</f>
        <v/>
      </c>
      <c r="AM13" s="1" t="str">
        <f t="array" ref="AM13">IFERROR(INDEX(DegVar,MATCH(1,(N=$A13)*(KSI=AM$1),0),1),"")</f>
        <v/>
      </c>
      <c r="AN13" s="1" t="str">
        <f t="array" ref="AN13">IFERROR(INDEX(DegVar,MATCH(1,(N=$A13)*(KSI=AN$1),0),1),"")</f>
        <v/>
      </c>
      <c r="AO13" s="1" t="str">
        <f t="array" ref="AO13">IFERROR(INDEX(DegVar,MATCH(1,(N=$A13)*(KSI=AO$1),0),1),"")</f>
        <v/>
      </c>
      <c r="AP13" s="1" t="str">
        <f t="array" ref="AP13">IFERROR(INDEX(DegVar,MATCH(1,(N=$A13)*(KSI=AP$1),0),1),"")</f>
        <v/>
      </c>
      <c r="AQ13" s="1" t="str">
        <f t="array" ref="AQ13">IFERROR(INDEX(DegVar,MATCH(1,(N=$A13)*(KSI=AQ$1),0),1),"")</f>
        <v/>
      </c>
      <c r="AR13" s="1" t="str">
        <f t="array" ref="AR13">IFERROR(INDEX(DegVar,MATCH(1,(N=$A13)*(KSI=AR$1),0),1),"")</f>
        <v/>
      </c>
      <c r="AS13" s="1" t="str">
        <f t="array" ref="AS13">IFERROR(INDEX(DegVar,MATCH(1,(N=$A13)*(KSI=AS$1),0),1),"")</f>
        <v/>
      </c>
      <c r="AT13" s="1" t="str">
        <f t="array" ref="AT13">IFERROR(INDEX(DegVar,MATCH(1,(N=$A13)*(KSI=AT$1),0),1),"")</f>
        <v/>
      </c>
      <c r="AU13" s="1" t="str">
        <f t="array" ref="AU13">IFERROR(INDEX(DegVar,MATCH(1,(N=$A13)*(KSI=AU$1),0),1),"")</f>
        <v/>
      </c>
      <c r="AV13" s="1" t="str">
        <f t="array" ref="AV13">IFERROR(INDEX(DegVar,MATCH(1,(N=$A13)*(KSI=AV$1),0),1),"")</f>
        <v/>
      </c>
      <c r="AW13" s="1" t="str">
        <f t="array" ref="AW13">IFERROR(INDEX(DegVar,MATCH(1,(N=$A13)*(KSI=AW$1),0),1),"")</f>
        <v/>
      </c>
      <c r="AX13" s="1" t="str">
        <f t="array" ref="AX13">IFERROR(INDEX(DegVar,MATCH(1,(N=$A13)*(KSI=AX$1),0),1),"")</f>
        <v/>
      </c>
    </row>
    <row r="14" spans="1:55" x14ac:dyDescent="0.25">
      <c r="A14" s="7">
        <f t="array" ref="A14">IFERROR(INDEX(N, MATCH(0,COUNTIF($A$1:A13, N), 0)), "")</f>
        <v>130</v>
      </c>
      <c r="B14" s="2">
        <f t="array" ref="B14">IFERROR(INDEX(DegVar,MATCH(1,(N=$A14)*(KSI=B$1),0),1),"")</f>
        <v>2.0294200000000001E-4</v>
      </c>
      <c r="C14" s="2">
        <f t="array" ref="C14">IFERROR(INDEX(DegVar,MATCH(1,(N=$A14)*(KSI=C$1),0),1),"")</f>
        <v>3.61837E-4</v>
      </c>
      <c r="D14" s="2">
        <f t="array" ref="D14">IFERROR(INDEX(DegVar,MATCH(1,(N=$A14)*(KSI=D$1),0),1),"")</f>
        <v>6.1631100000000003E-4</v>
      </c>
      <c r="E14" s="2">
        <f t="array" ref="E14">IFERROR(INDEX(DegVar,MATCH(1,(N=$A14)*(KSI=E$1),0),1),"")</f>
        <v>8.5282299999999995E-4</v>
      </c>
      <c r="F14" s="2">
        <f t="array" ref="F14">IFERROR(INDEX(DegVar,MATCH(1,(N=$A14)*(KSI=F$1),0),1),"")</f>
        <v>1.0713210000000001E-3</v>
      </c>
      <c r="G14" s="2">
        <f t="array" ref="G14">IFERROR(INDEX(DegVar,MATCH(1,(N=$A14)*(KSI=G$1),0),1),"")</f>
        <v>1.394307E-3</v>
      </c>
      <c r="H14" s="2">
        <f t="array" ref="H14">IFERROR(INDEX(DegVar,MATCH(1,(N=$A14)*(KSI=H$1),0),1),"")</f>
        <v>1.9644049999999998E-3</v>
      </c>
      <c r="I14" s="2">
        <f t="array" ref="I14">IFERROR(INDEX(DegVar,MATCH(1,(N=$A14)*(KSI=I$1),0),1),"")</f>
        <v>2.2179370000000001E-3</v>
      </c>
      <c r="J14" s="2">
        <f t="array" ref="J14">IFERROR(INDEX(DegVar,MATCH(1,(N=$A14)*(KSI=J$1),0),1),"")</f>
        <v>2.4765540000000002E-3</v>
      </c>
      <c r="K14" s="2">
        <f t="array" ref="K14">IFERROR(INDEX(DegVar,MATCH(1,(N=$A14)*(KSI=K$1),0),1),"")</f>
        <v>3.2252019999999999E-3</v>
      </c>
      <c r="L14" s="2">
        <f t="array" ref="L14">IFERROR(INDEX(DegVar,MATCH(1,(N=$A14)*(KSI=L$1),0),1),"")</f>
        <v>3.4465950000000002E-3</v>
      </c>
      <c r="M14" s="2">
        <f t="array" ref="M14">IFERROR(INDEX(DegVar,MATCH(1,(N=$A14)*(KSI=M$1),0),1),"")</f>
        <v>3.776789E-3</v>
      </c>
      <c r="N14" s="2">
        <f t="array" ref="N14">IFERROR(INDEX(DegVar,MATCH(1,(N=$A14)*(KSI=N$1),0),1),"")</f>
        <v>4.2437359999999997E-3</v>
      </c>
      <c r="O14" s="2">
        <f t="array" ref="O14">IFERROR(INDEX(DegVar,MATCH(1,(N=$A14)*(KSI=O$1),0),1),"")</f>
        <v>4.8804920000000002E-3</v>
      </c>
      <c r="P14" s="2">
        <f t="array" ref="P14">IFERROR(INDEX(DegVar,MATCH(1,(N=$A14)*(KSI=P$1),0),1),"")</f>
        <v>5.8354619999999996E-3</v>
      </c>
      <c r="Q14" s="2">
        <f t="array" ref="Q14">IFERROR(INDEX(DegVar,MATCH(1,(N=$A14)*(KSI=Q$1),0),1),"")</f>
        <v>6.7510019999999999E-3</v>
      </c>
      <c r="R14" s="2">
        <f t="array" ref="R14">IFERROR(INDEX(DegVar,MATCH(1,(N=$A14)*(KSI=R$1),0),1),"")</f>
        <v>7.7389219999999996E-3</v>
      </c>
      <c r="S14" s="2">
        <f t="array" ref="S14">IFERROR(INDEX(DegVar,MATCH(1,(N=$A14)*(KSI=S$1),0),1),"")</f>
        <v>7.4511830000000001E-3</v>
      </c>
      <c r="T14" s="2">
        <f t="array" ref="T14">IFERROR(INDEX(DegVar,MATCH(1,(N=$A14)*(KSI=T$1),0),1),"")</f>
        <v>8.9795580000000003E-3</v>
      </c>
      <c r="U14" s="2">
        <f t="array" ref="U14">IFERROR(INDEX(DegVar,MATCH(1,(N=$A14)*(KSI=U$1),0),1),"")</f>
        <v>1.0869685E-2</v>
      </c>
      <c r="V14" s="2">
        <f t="array" ref="V14">IFERROR(INDEX(DegVar,MATCH(1,(N=$A14)*(KSI=V$1),0),1),"")</f>
        <v>1.0402700000000001E-2</v>
      </c>
      <c r="W14" s="2">
        <f t="array" ref="W14">IFERROR(INDEX(DegVar,MATCH(1,(N=$A14)*(KSI=W$1),0),1),"")</f>
        <v>1.2088005000000001E-2</v>
      </c>
      <c r="X14" s="2">
        <f t="array" ref="X14">IFERROR(INDEX(DegVar,MATCH(1,(N=$A14)*(KSI=X$1),0),1),"")</f>
        <v>1.2914709999999999E-2</v>
      </c>
      <c r="Y14" s="2">
        <f t="array" ref="Y14">IFERROR(INDEX(DegVar,MATCH(1,(N=$A14)*(KSI=Y$1),0),1),"")</f>
        <v>1.4471302E-2</v>
      </c>
      <c r="Z14" s="2">
        <f t="array" ref="Z14">IFERROR(INDEX(DegVar,MATCH(1,(N=$A14)*(KSI=Z$1),0),1),"")</f>
        <v>1.4656903000000001E-2</v>
      </c>
      <c r="AA14" s="1" t="str">
        <f t="array" ref="AA14">IFERROR(INDEX(DegVar,MATCH(1,(N=$A14)*(KSI=AA$1),0),1),"")</f>
        <v/>
      </c>
      <c r="AB14" s="1" t="str">
        <f t="array" ref="AB14">IFERROR(INDEX(DegVar,MATCH(1,(N=$A14)*(KSI=AB$1),0),1),"")</f>
        <v/>
      </c>
      <c r="AC14" s="1" t="str">
        <f t="array" ref="AC14">IFERROR(INDEX(DegVar,MATCH(1,(N=$A14)*(KSI=AC$1),0),1),"")</f>
        <v/>
      </c>
      <c r="AD14" s="1" t="str">
        <f t="array" ref="AD14">IFERROR(INDEX(DegVar,MATCH(1,(N=$A14)*(KSI=AD$1),0),1),"")</f>
        <v/>
      </c>
      <c r="AE14" s="1" t="str">
        <f t="array" ref="AE14">IFERROR(INDEX(DegVar,MATCH(1,(N=$A14)*(KSI=AE$1),0),1),"")</f>
        <v/>
      </c>
      <c r="AF14" s="1" t="str">
        <f t="array" ref="AF14">IFERROR(INDEX(DegVar,MATCH(1,(N=$A14)*(KSI=AF$1),0),1),"")</f>
        <v/>
      </c>
      <c r="AG14" s="1" t="str">
        <f t="array" ref="AG14">IFERROR(INDEX(DegVar,MATCH(1,(N=$A14)*(KSI=AG$1),0),1),"")</f>
        <v/>
      </c>
      <c r="AH14" s="1" t="str">
        <f t="array" ref="AH14">IFERROR(INDEX(DegVar,MATCH(1,(N=$A14)*(KSI=AH$1),0),1),"")</f>
        <v/>
      </c>
      <c r="AI14" s="1" t="str">
        <f t="array" ref="AI14">IFERROR(INDEX(DegVar,MATCH(1,(N=$A14)*(KSI=AI$1),0),1),"")</f>
        <v/>
      </c>
      <c r="AJ14" s="1" t="str">
        <f t="array" ref="AJ14">IFERROR(INDEX(DegVar,MATCH(1,(N=$A14)*(KSI=AJ$1),0),1),"")</f>
        <v/>
      </c>
      <c r="AK14" s="1" t="str">
        <f t="array" ref="AK14">IFERROR(INDEX(DegVar,MATCH(1,(N=$A14)*(KSI=AK$1),0),1),"")</f>
        <v/>
      </c>
      <c r="AL14" s="1" t="str">
        <f t="array" ref="AL14">IFERROR(INDEX(DegVar,MATCH(1,(N=$A14)*(KSI=AL$1),0),1),"")</f>
        <v/>
      </c>
      <c r="AM14" s="1" t="str">
        <f t="array" ref="AM14">IFERROR(INDEX(DegVar,MATCH(1,(N=$A14)*(KSI=AM$1),0),1),"")</f>
        <v/>
      </c>
      <c r="AN14" s="1" t="str">
        <f t="array" ref="AN14">IFERROR(INDEX(DegVar,MATCH(1,(N=$A14)*(KSI=AN$1),0),1),"")</f>
        <v/>
      </c>
      <c r="AO14" s="1" t="str">
        <f t="array" ref="AO14">IFERROR(INDEX(DegVar,MATCH(1,(N=$A14)*(KSI=AO$1),0),1),"")</f>
        <v/>
      </c>
      <c r="AP14" s="1" t="str">
        <f t="array" ref="AP14">IFERROR(INDEX(DegVar,MATCH(1,(N=$A14)*(KSI=AP$1),0),1),"")</f>
        <v/>
      </c>
      <c r="AQ14" s="1" t="str">
        <f t="array" ref="AQ14">IFERROR(INDEX(DegVar,MATCH(1,(N=$A14)*(KSI=AQ$1),0),1),"")</f>
        <v/>
      </c>
      <c r="AR14" s="1" t="str">
        <f t="array" ref="AR14">IFERROR(INDEX(DegVar,MATCH(1,(N=$A14)*(KSI=AR$1),0),1),"")</f>
        <v/>
      </c>
      <c r="AS14" s="1" t="str">
        <f t="array" ref="AS14">IFERROR(INDEX(DegVar,MATCH(1,(N=$A14)*(KSI=AS$1),0),1),"")</f>
        <v/>
      </c>
      <c r="AT14" s="1" t="str">
        <f t="array" ref="AT14">IFERROR(INDEX(DegVar,MATCH(1,(N=$A14)*(KSI=AT$1),0),1),"")</f>
        <v/>
      </c>
      <c r="AU14" s="1" t="str">
        <f t="array" ref="AU14">IFERROR(INDEX(DegVar,MATCH(1,(N=$A14)*(KSI=AU$1),0),1),"")</f>
        <v/>
      </c>
      <c r="AV14" s="1" t="str">
        <f t="array" ref="AV14">IFERROR(INDEX(DegVar,MATCH(1,(N=$A14)*(KSI=AV$1),0),1),"")</f>
        <v/>
      </c>
      <c r="AW14" s="1" t="str">
        <f t="array" ref="AW14">IFERROR(INDEX(DegVar,MATCH(1,(N=$A14)*(KSI=AW$1),0),1),"")</f>
        <v/>
      </c>
      <c r="AX14" s="1" t="str">
        <f t="array" ref="AX14">IFERROR(INDEX(DegVar,MATCH(1,(N=$A14)*(KSI=AX$1),0),1),"")</f>
        <v/>
      </c>
    </row>
    <row r="15" spans="1:55" x14ac:dyDescent="0.25">
      <c r="A15" s="7">
        <f t="array" ref="A15">IFERROR(INDEX(N, MATCH(0,COUNTIF($A$1:A14, N), 0)), "")</f>
        <v>140</v>
      </c>
      <c r="B15" s="2">
        <f t="array" ref="B15">IFERROR(INDEX(DegVar,MATCH(1,(N=$A15)*(KSI=B$1),0),1),"")</f>
        <v>1.7868699999999999E-4</v>
      </c>
      <c r="C15" s="2">
        <f t="array" ref="C15">IFERROR(INDEX(DegVar,MATCH(1,(N=$A15)*(KSI=C$1),0),1),"")</f>
        <v>3.6254100000000002E-4</v>
      </c>
      <c r="D15" s="2">
        <f t="array" ref="D15">IFERROR(INDEX(DegVar,MATCH(1,(N=$A15)*(KSI=D$1),0),1),"")</f>
        <v>5.63026E-4</v>
      </c>
      <c r="E15" s="2">
        <f t="array" ref="E15">IFERROR(INDEX(DegVar,MATCH(1,(N=$A15)*(KSI=E$1),0),1),"")</f>
        <v>9.056E-4</v>
      </c>
      <c r="F15" s="2">
        <f t="array" ref="F15">IFERROR(INDEX(DegVar,MATCH(1,(N=$A15)*(KSI=F$1),0),1),"")</f>
        <v>8.7746000000000005E-4</v>
      </c>
      <c r="G15" s="2">
        <f t="array" ref="G15">IFERROR(INDEX(DegVar,MATCH(1,(N=$A15)*(KSI=G$1),0),1),"")</f>
        <v>1.5246859999999999E-3</v>
      </c>
      <c r="H15" s="2">
        <f t="array" ref="H15">IFERROR(INDEX(DegVar,MATCH(1,(N=$A15)*(KSI=H$1),0),1),"")</f>
        <v>1.958558E-3</v>
      </c>
      <c r="I15" s="2">
        <f t="array" ref="I15">IFERROR(INDEX(DegVar,MATCH(1,(N=$A15)*(KSI=I$1),0),1),"")</f>
        <v>1.6264319999999999E-3</v>
      </c>
      <c r="J15" s="2">
        <f t="array" ref="J15">IFERROR(INDEX(DegVar,MATCH(1,(N=$A15)*(KSI=J$1),0),1),"")</f>
        <v>2.5182590000000001E-3</v>
      </c>
      <c r="K15" s="2">
        <f t="array" ref="K15">IFERROR(INDEX(DegVar,MATCH(1,(N=$A15)*(KSI=K$1),0),1),"")</f>
        <v>2.4856370000000002E-3</v>
      </c>
      <c r="L15" s="2">
        <f t="array" ref="L15">IFERROR(INDEX(DegVar,MATCH(1,(N=$A15)*(KSI=L$1),0),1),"")</f>
        <v>3.9214080000000004E-3</v>
      </c>
      <c r="M15" s="2">
        <f t="array" ref="M15">IFERROR(INDEX(DegVar,MATCH(1,(N=$A15)*(KSI=M$1),0),1),"")</f>
        <v>4.1478280000000001E-3</v>
      </c>
      <c r="N15" s="2">
        <f t="array" ref="N15">IFERROR(INDEX(DegVar,MATCH(1,(N=$A15)*(KSI=N$1),0),1),"")</f>
        <v>4.2059139999999998E-3</v>
      </c>
      <c r="O15" s="2">
        <f t="array" ref="O15">IFERROR(INDEX(DegVar,MATCH(1,(N=$A15)*(KSI=O$1),0),1),"")</f>
        <v>5.1715270000000004E-3</v>
      </c>
      <c r="P15" s="2">
        <f t="array" ref="P15">IFERROR(INDEX(DegVar,MATCH(1,(N=$A15)*(KSI=P$1),0),1),"")</f>
        <v>4.847105E-3</v>
      </c>
      <c r="Q15" s="2">
        <f t="array" ref="Q15">IFERROR(INDEX(DegVar,MATCH(1,(N=$A15)*(KSI=Q$1),0),1),"")</f>
        <v>6.24655E-3</v>
      </c>
      <c r="R15" s="2">
        <f t="array" ref="R15">IFERROR(INDEX(DegVar,MATCH(1,(N=$A15)*(KSI=R$1),0),1),"")</f>
        <v>7.2156030000000001E-3</v>
      </c>
      <c r="S15" s="2">
        <f t="array" ref="S15">IFERROR(INDEX(DegVar,MATCH(1,(N=$A15)*(KSI=S$1),0),1),"")</f>
        <v>7.7254000000000003E-3</v>
      </c>
      <c r="T15" s="2">
        <f t="array" ref="T15">IFERROR(INDEX(DegVar,MATCH(1,(N=$A15)*(KSI=T$1),0),1),"")</f>
        <v>9.2402519999999991E-3</v>
      </c>
      <c r="U15" s="2">
        <f t="array" ref="U15">IFERROR(INDEX(DegVar,MATCH(1,(N=$A15)*(KSI=U$1),0),1),"")</f>
        <v>1.0415719E-2</v>
      </c>
      <c r="V15" s="2">
        <f t="array" ref="V15">IFERROR(INDEX(DegVar,MATCH(1,(N=$A15)*(KSI=V$1),0),1),"")</f>
        <v>1.1566964000000001E-2</v>
      </c>
      <c r="W15" s="2">
        <f t="array" ref="W15">IFERROR(INDEX(DegVar,MATCH(1,(N=$A15)*(KSI=W$1),0),1),"")</f>
        <v>1.2238773999999999E-2</v>
      </c>
      <c r="X15" s="2">
        <f t="array" ref="X15">IFERROR(INDEX(DegVar,MATCH(1,(N=$A15)*(KSI=X$1),0),1),"")</f>
        <v>1.1771782999999999E-2</v>
      </c>
      <c r="Y15" s="2">
        <f t="array" ref="Y15">IFERROR(INDEX(DegVar,MATCH(1,(N=$A15)*(KSI=Y$1),0),1),"")</f>
        <v>1.285529E-2</v>
      </c>
      <c r="Z15" s="2">
        <f t="array" ref="Z15">IFERROR(INDEX(DegVar,MATCH(1,(N=$A15)*(KSI=Z$1),0),1),"")</f>
        <v>1.4136173E-2</v>
      </c>
      <c r="AA15" s="1" t="str">
        <f t="array" ref="AA15">IFERROR(INDEX(DegVar,MATCH(1,(N=$A15)*(KSI=AA$1),0),1),"")</f>
        <v/>
      </c>
      <c r="AB15" s="1" t="str">
        <f t="array" ref="AB15">IFERROR(INDEX(DegVar,MATCH(1,(N=$A15)*(KSI=AB$1),0),1),"")</f>
        <v/>
      </c>
      <c r="AC15" s="1" t="str">
        <f t="array" ref="AC15">IFERROR(INDEX(DegVar,MATCH(1,(N=$A15)*(KSI=AC$1),0),1),"")</f>
        <v/>
      </c>
      <c r="AD15" s="1" t="str">
        <f t="array" ref="AD15">IFERROR(INDEX(DegVar,MATCH(1,(N=$A15)*(KSI=AD$1),0),1),"")</f>
        <v/>
      </c>
      <c r="AE15" s="1" t="str">
        <f t="array" ref="AE15">IFERROR(INDEX(DegVar,MATCH(1,(N=$A15)*(KSI=AE$1),0),1),"")</f>
        <v/>
      </c>
      <c r="AF15" s="1" t="str">
        <f t="array" ref="AF15">IFERROR(INDEX(DegVar,MATCH(1,(N=$A15)*(KSI=AF$1),0),1),"")</f>
        <v/>
      </c>
      <c r="AG15" s="1" t="str">
        <f t="array" ref="AG15">IFERROR(INDEX(DegVar,MATCH(1,(N=$A15)*(KSI=AG$1),0),1),"")</f>
        <v/>
      </c>
      <c r="AH15" s="1" t="str">
        <f t="array" ref="AH15">IFERROR(INDEX(DegVar,MATCH(1,(N=$A15)*(KSI=AH$1),0),1),"")</f>
        <v/>
      </c>
      <c r="AI15" s="1" t="str">
        <f t="array" ref="AI15">IFERROR(INDEX(DegVar,MATCH(1,(N=$A15)*(KSI=AI$1),0),1),"")</f>
        <v/>
      </c>
      <c r="AJ15" s="1" t="str">
        <f t="array" ref="AJ15">IFERROR(INDEX(DegVar,MATCH(1,(N=$A15)*(KSI=AJ$1),0),1),"")</f>
        <v/>
      </c>
      <c r="AK15" s="1" t="str">
        <f t="array" ref="AK15">IFERROR(INDEX(DegVar,MATCH(1,(N=$A15)*(KSI=AK$1),0),1),"")</f>
        <v/>
      </c>
      <c r="AL15" s="1" t="str">
        <f t="array" ref="AL15">IFERROR(INDEX(DegVar,MATCH(1,(N=$A15)*(KSI=AL$1),0),1),"")</f>
        <v/>
      </c>
      <c r="AM15" s="1" t="str">
        <f t="array" ref="AM15">IFERROR(INDEX(DegVar,MATCH(1,(N=$A15)*(KSI=AM$1),0),1),"")</f>
        <v/>
      </c>
      <c r="AN15" s="1" t="str">
        <f t="array" ref="AN15">IFERROR(INDEX(DegVar,MATCH(1,(N=$A15)*(KSI=AN$1),0),1),"")</f>
        <v/>
      </c>
      <c r="AO15" s="1" t="str">
        <f t="array" ref="AO15">IFERROR(INDEX(DegVar,MATCH(1,(N=$A15)*(KSI=AO$1),0),1),"")</f>
        <v/>
      </c>
      <c r="AP15" s="1" t="str">
        <f t="array" ref="AP15">IFERROR(INDEX(DegVar,MATCH(1,(N=$A15)*(KSI=AP$1),0),1),"")</f>
        <v/>
      </c>
      <c r="AQ15" s="1" t="str">
        <f t="array" ref="AQ15">IFERROR(INDEX(DegVar,MATCH(1,(N=$A15)*(KSI=AQ$1),0),1),"")</f>
        <v/>
      </c>
      <c r="AR15" s="1" t="str">
        <f t="array" ref="AR15">IFERROR(INDEX(DegVar,MATCH(1,(N=$A15)*(KSI=AR$1),0),1),"")</f>
        <v/>
      </c>
      <c r="AS15" s="1" t="str">
        <f t="array" ref="AS15">IFERROR(INDEX(DegVar,MATCH(1,(N=$A15)*(KSI=AS$1),0),1),"")</f>
        <v/>
      </c>
      <c r="AT15" s="1" t="str">
        <f t="array" ref="AT15">IFERROR(INDEX(DegVar,MATCH(1,(N=$A15)*(KSI=AT$1),0),1),"")</f>
        <v/>
      </c>
      <c r="AU15" s="1" t="str">
        <f t="array" ref="AU15">IFERROR(INDEX(DegVar,MATCH(1,(N=$A15)*(KSI=AU$1),0),1),"")</f>
        <v/>
      </c>
      <c r="AV15" s="1" t="str">
        <f t="array" ref="AV15">IFERROR(INDEX(DegVar,MATCH(1,(N=$A15)*(KSI=AV$1),0),1),"")</f>
        <v/>
      </c>
      <c r="AW15" s="1" t="str">
        <f t="array" ref="AW15">IFERROR(INDEX(DegVar,MATCH(1,(N=$A15)*(KSI=AW$1),0),1),"")</f>
        <v/>
      </c>
      <c r="AX15" s="1" t="str">
        <f t="array" ref="AX15">IFERROR(INDEX(DegVar,MATCH(1,(N=$A15)*(KSI=AX$1),0),1),"")</f>
        <v/>
      </c>
    </row>
    <row r="16" spans="1:55" x14ac:dyDescent="0.25">
      <c r="A16" s="7">
        <f t="array" ref="A16">IFERROR(INDEX(N, MATCH(0,COUNTIF($A$1:A15, N), 0)), "")</f>
        <v>150</v>
      </c>
      <c r="B16" s="2">
        <f t="array" ref="B16">IFERROR(INDEX(DegVar,MATCH(1,(N=$A16)*(KSI=B$1),0),1),"")</f>
        <v>1.94324E-4</v>
      </c>
      <c r="C16" s="2">
        <f t="array" ref="C16">IFERROR(INDEX(DegVar,MATCH(1,(N=$A16)*(KSI=C$1),0),1),"")</f>
        <v>3.5464200000000001E-4</v>
      </c>
      <c r="D16" s="2">
        <f t="array" ref="D16">IFERROR(INDEX(DegVar,MATCH(1,(N=$A16)*(KSI=D$1),0),1),"")</f>
        <v>5.79993E-4</v>
      </c>
      <c r="E16" s="2">
        <f t="array" ref="E16">IFERROR(INDEX(DegVar,MATCH(1,(N=$A16)*(KSI=E$1),0),1),"")</f>
        <v>6.5999699999999995E-4</v>
      </c>
      <c r="F16" s="2">
        <f t="array" ref="F16">IFERROR(INDEX(DegVar,MATCH(1,(N=$A16)*(KSI=F$1),0),1),"")</f>
        <v>9.2412699999999996E-4</v>
      </c>
      <c r="G16" s="2">
        <f t="array" ref="G16">IFERROR(INDEX(DegVar,MATCH(1,(N=$A16)*(KSI=G$1),0),1),"")</f>
        <v>1.08139E-3</v>
      </c>
      <c r="H16" s="2">
        <f t="array" ref="H16">IFERROR(INDEX(DegVar,MATCH(1,(N=$A16)*(KSI=H$1),0),1),"")</f>
        <v>1.5460579999999999E-3</v>
      </c>
      <c r="I16" s="2">
        <f t="array" ref="I16">IFERROR(INDEX(DegVar,MATCH(1,(N=$A16)*(KSI=I$1),0),1),"")</f>
        <v>1.9114069999999999E-3</v>
      </c>
      <c r="J16" s="2">
        <f t="array" ref="J16">IFERROR(INDEX(DegVar,MATCH(1,(N=$A16)*(KSI=J$1),0),1),"")</f>
        <v>2.763288E-3</v>
      </c>
      <c r="K16" s="2">
        <f t="array" ref="K16">IFERROR(INDEX(DegVar,MATCH(1,(N=$A16)*(KSI=K$1),0),1),"")</f>
        <v>2.9747480000000001E-3</v>
      </c>
      <c r="L16" s="2">
        <f t="array" ref="L16">IFERROR(INDEX(DegVar,MATCH(1,(N=$A16)*(KSI=L$1),0),1),"")</f>
        <v>3.2007630000000001E-3</v>
      </c>
      <c r="M16" s="2">
        <f t="array" ref="M16">IFERROR(INDEX(DegVar,MATCH(1,(N=$A16)*(KSI=M$1),0),1),"")</f>
        <v>3.6449429999999999E-3</v>
      </c>
      <c r="N16" s="2">
        <f t="array" ref="N16">IFERROR(INDEX(DegVar,MATCH(1,(N=$A16)*(KSI=N$1),0),1),"")</f>
        <v>3.845064E-3</v>
      </c>
      <c r="O16" s="2">
        <f t="array" ref="O16">IFERROR(INDEX(DegVar,MATCH(1,(N=$A16)*(KSI=O$1),0),1),"")</f>
        <v>4.4117899999999996E-3</v>
      </c>
      <c r="P16" s="2">
        <f t="array" ref="P16">IFERROR(INDEX(DegVar,MATCH(1,(N=$A16)*(KSI=P$1),0),1),"")</f>
        <v>5.3048690000000003E-3</v>
      </c>
      <c r="Q16" s="2">
        <f t="array" ref="Q16">IFERROR(INDEX(DegVar,MATCH(1,(N=$A16)*(KSI=Q$1),0),1),"")</f>
        <v>7.424384E-3</v>
      </c>
      <c r="R16" s="2">
        <f t="array" ref="R16">IFERROR(INDEX(DegVar,MATCH(1,(N=$A16)*(KSI=R$1),0),1),"")</f>
        <v>7.1120890000000003E-3</v>
      </c>
      <c r="S16" s="2">
        <f t="array" ref="S16">IFERROR(INDEX(DegVar,MATCH(1,(N=$A16)*(KSI=S$1),0),1),"")</f>
        <v>8.2019060000000001E-3</v>
      </c>
      <c r="T16" s="2">
        <f t="array" ref="T16">IFERROR(INDEX(DegVar,MATCH(1,(N=$A16)*(KSI=T$1),0),1),"")</f>
        <v>9.2202340000000008E-3</v>
      </c>
      <c r="U16" s="2">
        <f t="array" ref="U16">IFERROR(INDEX(DegVar,MATCH(1,(N=$A16)*(KSI=U$1),0),1),"")</f>
        <v>8.6910000000000008E-3</v>
      </c>
      <c r="V16" s="2">
        <f t="array" ref="V16">IFERROR(INDEX(DegVar,MATCH(1,(N=$A16)*(KSI=V$1),0),1),"")</f>
        <v>1.1357262E-2</v>
      </c>
      <c r="W16" s="2">
        <f t="array" ref="W16">IFERROR(INDEX(DegVar,MATCH(1,(N=$A16)*(KSI=W$1),0),1),"")</f>
        <v>1.2198535E-2</v>
      </c>
      <c r="X16" s="2">
        <f t="array" ref="X16">IFERROR(INDEX(DegVar,MATCH(1,(N=$A16)*(KSI=X$1),0),1),"")</f>
        <v>1.3149496E-2</v>
      </c>
      <c r="Y16" s="2">
        <f t="array" ref="Y16">IFERROR(INDEX(DegVar,MATCH(1,(N=$A16)*(KSI=Y$1),0),1),"")</f>
        <v>1.3701438E-2</v>
      </c>
      <c r="Z16" s="2">
        <f t="array" ref="Z16">IFERROR(INDEX(DegVar,MATCH(1,(N=$A16)*(KSI=Z$1),0),1),"")</f>
        <v>1.3872727E-2</v>
      </c>
      <c r="AA16" s="1" t="str">
        <f t="array" ref="AA16">IFERROR(INDEX(DegVar,MATCH(1,(N=$A16)*(KSI=AA$1),0),1),"")</f>
        <v/>
      </c>
      <c r="AB16" s="1" t="str">
        <f t="array" ref="AB16">IFERROR(INDEX(DegVar,MATCH(1,(N=$A16)*(KSI=AB$1),0),1),"")</f>
        <v/>
      </c>
      <c r="AC16" s="1" t="str">
        <f t="array" ref="AC16">IFERROR(INDEX(DegVar,MATCH(1,(N=$A16)*(KSI=AC$1),0),1),"")</f>
        <v/>
      </c>
      <c r="AD16" s="1" t="str">
        <f t="array" ref="AD16">IFERROR(INDEX(DegVar,MATCH(1,(N=$A16)*(KSI=AD$1),0),1),"")</f>
        <v/>
      </c>
      <c r="AE16" s="1" t="str">
        <f t="array" ref="AE16">IFERROR(INDEX(DegVar,MATCH(1,(N=$A16)*(KSI=AE$1),0),1),"")</f>
        <v/>
      </c>
      <c r="AF16" s="1" t="str">
        <f t="array" ref="AF16">IFERROR(INDEX(DegVar,MATCH(1,(N=$A16)*(KSI=AF$1),0),1),"")</f>
        <v/>
      </c>
      <c r="AG16" s="1" t="str">
        <f t="array" ref="AG16">IFERROR(INDEX(DegVar,MATCH(1,(N=$A16)*(KSI=AG$1),0),1),"")</f>
        <v/>
      </c>
      <c r="AH16" s="1" t="str">
        <f t="array" ref="AH16">IFERROR(INDEX(DegVar,MATCH(1,(N=$A16)*(KSI=AH$1),0),1),"")</f>
        <v/>
      </c>
      <c r="AI16" s="1" t="str">
        <f t="array" ref="AI16">IFERROR(INDEX(DegVar,MATCH(1,(N=$A16)*(KSI=AI$1),0),1),"")</f>
        <v/>
      </c>
      <c r="AJ16" s="1" t="str">
        <f t="array" ref="AJ16">IFERROR(INDEX(DegVar,MATCH(1,(N=$A16)*(KSI=AJ$1),0),1),"")</f>
        <v/>
      </c>
      <c r="AK16" s="1" t="str">
        <f t="array" ref="AK16">IFERROR(INDEX(DegVar,MATCH(1,(N=$A16)*(KSI=AK$1),0),1),"")</f>
        <v/>
      </c>
      <c r="AL16" s="1" t="str">
        <f t="array" ref="AL16">IFERROR(INDEX(DegVar,MATCH(1,(N=$A16)*(KSI=AL$1),0),1),"")</f>
        <v/>
      </c>
      <c r="AM16" s="1" t="str">
        <f t="array" ref="AM16">IFERROR(INDEX(DegVar,MATCH(1,(N=$A16)*(KSI=AM$1),0),1),"")</f>
        <v/>
      </c>
      <c r="AN16" s="1" t="str">
        <f t="array" ref="AN16">IFERROR(INDEX(DegVar,MATCH(1,(N=$A16)*(KSI=AN$1),0),1),"")</f>
        <v/>
      </c>
      <c r="AO16" s="1" t="str">
        <f t="array" ref="AO16">IFERROR(INDEX(DegVar,MATCH(1,(N=$A16)*(KSI=AO$1),0),1),"")</f>
        <v/>
      </c>
      <c r="AP16" s="1" t="str">
        <f t="array" ref="AP16">IFERROR(INDEX(DegVar,MATCH(1,(N=$A16)*(KSI=AP$1),0),1),"")</f>
        <v/>
      </c>
      <c r="AQ16" s="1" t="str">
        <f t="array" ref="AQ16">IFERROR(INDEX(DegVar,MATCH(1,(N=$A16)*(KSI=AQ$1),0),1),"")</f>
        <v/>
      </c>
      <c r="AR16" s="1" t="str">
        <f t="array" ref="AR16">IFERROR(INDEX(DegVar,MATCH(1,(N=$A16)*(KSI=AR$1),0),1),"")</f>
        <v/>
      </c>
      <c r="AS16" s="1" t="str">
        <f t="array" ref="AS16">IFERROR(INDEX(DegVar,MATCH(1,(N=$A16)*(KSI=AS$1),0),1),"")</f>
        <v/>
      </c>
      <c r="AT16" s="1" t="str">
        <f t="array" ref="AT16">IFERROR(INDEX(DegVar,MATCH(1,(N=$A16)*(KSI=AT$1),0),1),"")</f>
        <v/>
      </c>
      <c r="AU16" s="1" t="str">
        <f t="array" ref="AU16">IFERROR(INDEX(DegVar,MATCH(1,(N=$A16)*(KSI=AU$1),0),1),"")</f>
        <v/>
      </c>
      <c r="AV16" s="1" t="str">
        <f t="array" ref="AV16">IFERROR(INDEX(DegVar,MATCH(1,(N=$A16)*(KSI=AV$1),0),1),"")</f>
        <v/>
      </c>
      <c r="AW16" s="1" t="str">
        <f t="array" ref="AW16">IFERROR(INDEX(DegVar,MATCH(1,(N=$A16)*(KSI=AW$1),0),1),"")</f>
        <v/>
      </c>
      <c r="AX16" s="1" t="str">
        <f t="array" ref="AX16">IFERROR(INDEX(DegVar,MATCH(1,(N=$A16)*(KSI=AX$1),0),1),"")</f>
        <v/>
      </c>
    </row>
    <row r="17" spans="1:50" x14ac:dyDescent="0.25">
      <c r="A17" s="7">
        <f t="array" ref="A17">IFERROR(INDEX(N, MATCH(0,COUNTIF($A$1:A16, N), 0)), "")</f>
        <v>160</v>
      </c>
      <c r="B17" s="2">
        <f t="array" ref="B17">IFERROR(INDEX(DegVar,MATCH(1,(N=$A17)*(KSI=B$1),0),1),"")</f>
        <v>1.6077499999999999E-4</v>
      </c>
      <c r="C17" s="2">
        <f t="array" ref="C17">IFERROR(INDEX(DegVar,MATCH(1,(N=$A17)*(KSI=C$1),0),1),"")</f>
        <v>3.7370099999999999E-4</v>
      </c>
      <c r="D17" s="2">
        <f t="array" ref="D17">IFERROR(INDEX(DegVar,MATCH(1,(N=$A17)*(KSI=D$1),0),1),"")</f>
        <v>5.4798900000000003E-4</v>
      </c>
      <c r="E17" s="2">
        <f t="array" ref="E17">IFERROR(INDEX(DegVar,MATCH(1,(N=$A17)*(KSI=E$1),0),1),"")</f>
        <v>7.1687400000000005E-4</v>
      </c>
      <c r="F17" s="2">
        <f t="array" ref="F17">IFERROR(INDEX(DegVar,MATCH(1,(N=$A17)*(KSI=F$1),0),1),"")</f>
        <v>9.3101600000000001E-4</v>
      </c>
      <c r="G17" s="2">
        <f t="array" ref="G17">IFERROR(INDEX(DegVar,MATCH(1,(N=$A17)*(KSI=G$1),0),1),"")</f>
        <v>1.396284E-3</v>
      </c>
      <c r="H17" s="2">
        <f t="array" ref="H17">IFERROR(INDEX(DegVar,MATCH(1,(N=$A17)*(KSI=H$1),0),1),"")</f>
        <v>1.693071E-3</v>
      </c>
      <c r="I17" s="2">
        <f t="array" ref="I17">IFERROR(INDEX(DegVar,MATCH(1,(N=$A17)*(KSI=I$1),0),1),"")</f>
        <v>1.6938599999999999E-3</v>
      </c>
      <c r="J17" s="2">
        <f t="array" ref="J17">IFERROR(INDEX(DegVar,MATCH(1,(N=$A17)*(KSI=J$1),0),1),"")</f>
        <v>2.3366580000000001E-3</v>
      </c>
      <c r="K17" s="2">
        <f t="array" ref="K17">IFERROR(INDEX(DegVar,MATCH(1,(N=$A17)*(KSI=K$1),0),1),"")</f>
        <v>2.662518E-3</v>
      </c>
      <c r="L17" s="2">
        <f t="array" ref="L17">IFERROR(INDEX(DegVar,MATCH(1,(N=$A17)*(KSI=L$1),0),1),"")</f>
        <v>2.7252270000000002E-3</v>
      </c>
      <c r="M17" s="2">
        <f t="array" ref="M17">IFERROR(INDEX(DegVar,MATCH(1,(N=$A17)*(KSI=M$1),0),1),"")</f>
        <v>3.1637760000000001E-3</v>
      </c>
      <c r="N17" s="2">
        <f t="array" ref="N17">IFERROR(INDEX(DegVar,MATCH(1,(N=$A17)*(KSI=N$1),0),1),"")</f>
        <v>4.8935610000000003E-3</v>
      </c>
      <c r="O17" s="2">
        <f t="array" ref="O17">IFERROR(INDEX(DegVar,MATCH(1,(N=$A17)*(KSI=O$1),0),1),"")</f>
        <v>5.1519039999999997E-3</v>
      </c>
      <c r="P17" s="2">
        <f t="array" ref="P17">IFERROR(INDEX(DegVar,MATCH(1,(N=$A17)*(KSI=P$1),0),1),"")</f>
        <v>5.7298829999999999E-3</v>
      </c>
      <c r="Q17" s="2">
        <f t="array" ref="Q17">IFERROR(INDEX(DegVar,MATCH(1,(N=$A17)*(KSI=Q$1),0),1),"")</f>
        <v>6.6691889999999998E-3</v>
      </c>
      <c r="R17" s="2">
        <f t="array" ref="R17">IFERROR(INDEX(DegVar,MATCH(1,(N=$A17)*(KSI=R$1),0),1),"")</f>
        <v>6.3266620000000003E-3</v>
      </c>
      <c r="S17" s="2">
        <f t="array" ref="S17">IFERROR(INDEX(DegVar,MATCH(1,(N=$A17)*(KSI=S$1),0),1),"")</f>
        <v>8.0713E-3</v>
      </c>
      <c r="T17" s="2">
        <f t="array" ref="T17">IFERROR(INDEX(DegVar,MATCH(1,(N=$A17)*(KSI=T$1),0),1),"")</f>
        <v>9.9611500000000002E-3</v>
      </c>
      <c r="U17" s="2">
        <f t="array" ref="U17">IFERROR(INDEX(DegVar,MATCH(1,(N=$A17)*(KSI=U$1),0),1),"")</f>
        <v>1.0719981999999999E-2</v>
      </c>
      <c r="V17" s="2">
        <f t="array" ref="V17">IFERROR(INDEX(DegVar,MATCH(1,(N=$A17)*(KSI=V$1),0),1),"")</f>
        <v>1.0858303999999999E-2</v>
      </c>
      <c r="W17" s="2">
        <f t="array" ref="W17">IFERROR(INDEX(DegVar,MATCH(1,(N=$A17)*(KSI=W$1),0),1),"")</f>
        <v>1.0811815000000001E-2</v>
      </c>
      <c r="X17" s="2">
        <f t="array" ref="X17">IFERROR(INDEX(DegVar,MATCH(1,(N=$A17)*(KSI=X$1),0),1),"")</f>
        <v>1.2436378E-2</v>
      </c>
      <c r="Y17" s="2">
        <f t="array" ref="Y17">IFERROR(INDEX(DegVar,MATCH(1,(N=$A17)*(KSI=Y$1),0),1),"")</f>
        <v>1.4757599E-2</v>
      </c>
      <c r="Z17" s="2">
        <f t="array" ref="Z17">IFERROR(INDEX(DegVar,MATCH(1,(N=$A17)*(KSI=Z$1),0),1),"")</f>
        <v>1.4578953E-2</v>
      </c>
      <c r="AA17" s="1" t="str">
        <f t="array" ref="AA17">IFERROR(INDEX(DegVar,MATCH(1,(N=$A17)*(KSI=AA$1),0),1),"")</f>
        <v/>
      </c>
      <c r="AB17" s="1" t="str">
        <f t="array" ref="AB17">IFERROR(INDEX(DegVar,MATCH(1,(N=$A17)*(KSI=AB$1),0),1),"")</f>
        <v/>
      </c>
      <c r="AC17" s="1" t="str">
        <f t="array" ref="AC17">IFERROR(INDEX(DegVar,MATCH(1,(N=$A17)*(KSI=AC$1),0),1),"")</f>
        <v/>
      </c>
      <c r="AD17" s="1" t="str">
        <f t="array" ref="AD17">IFERROR(INDEX(DegVar,MATCH(1,(N=$A17)*(KSI=AD$1),0),1),"")</f>
        <v/>
      </c>
      <c r="AE17" s="1" t="str">
        <f t="array" ref="AE17">IFERROR(INDEX(DegVar,MATCH(1,(N=$A17)*(KSI=AE$1),0),1),"")</f>
        <v/>
      </c>
      <c r="AF17" s="1" t="str">
        <f t="array" ref="AF17">IFERROR(INDEX(DegVar,MATCH(1,(N=$A17)*(KSI=AF$1),0),1),"")</f>
        <v/>
      </c>
      <c r="AG17" s="1" t="str">
        <f t="array" ref="AG17">IFERROR(INDEX(DegVar,MATCH(1,(N=$A17)*(KSI=AG$1),0),1),"")</f>
        <v/>
      </c>
      <c r="AH17" s="1" t="str">
        <f t="array" ref="AH17">IFERROR(INDEX(DegVar,MATCH(1,(N=$A17)*(KSI=AH$1),0),1),"")</f>
        <v/>
      </c>
      <c r="AI17" s="1" t="str">
        <f t="array" ref="AI17">IFERROR(INDEX(DegVar,MATCH(1,(N=$A17)*(KSI=AI$1),0),1),"")</f>
        <v/>
      </c>
      <c r="AJ17" s="1" t="str">
        <f t="array" ref="AJ17">IFERROR(INDEX(DegVar,MATCH(1,(N=$A17)*(KSI=AJ$1),0),1),"")</f>
        <v/>
      </c>
      <c r="AK17" s="1" t="str">
        <f t="array" ref="AK17">IFERROR(INDEX(DegVar,MATCH(1,(N=$A17)*(KSI=AK$1),0),1),"")</f>
        <v/>
      </c>
      <c r="AL17" s="1" t="str">
        <f t="array" ref="AL17">IFERROR(INDEX(DegVar,MATCH(1,(N=$A17)*(KSI=AL$1),0),1),"")</f>
        <v/>
      </c>
      <c r="AM17" s="1" t="str">
        <f t="array" ref="AM17">IFERROR(INDEX(DegVar,MATCH(1,(N=$A17)*(KSI=AM$1),0),1),"")</f>
        <v/>
      </c>
      <c r="AN17" s="1" t="str">
        <f t="array" ref="AN17">IFERROR(INDEX(DegVar,MATCH(1,(N=$A17)*(KSI=AN$1),0),1),"")</f>
        <v/>
      </c>
      <c r="AO17" s="1" t="str">
        <f t="array" ref="AO17">IFERROR(INDEX(DegVar,MATCH(1,(N=$A17)*(KSI=AO$1),0),1),"")</f>
        <v/>
      </c>
      <c r="AP17" s="1" t="str">
        <f t="array" ref="AP17">IFERROR(INDEX(DegVar,MATCH(1,(N=$A17)*(KSI=AP$1),0),1),"")</f>
        <v/>
      </c>
      <c r="AQ17" s="1" t="str">
        <f t="array" ref="AQ17">IFERROR(INDEX(DegVar,MATCH(1,(N=$A17)*(KSI=AQ$1),0),1),"")</f>
        <v/>
      </c>
      <c r="AR17" s="1" t="str">
        <f t="array" ref="AR17">IFERROR(INDEX(DegVar,MATCH(1,(N=$A17)*(KSI=AR$1),0),1),"")</f>
        <v/>
      </c>
      <c r="AS17" s="1" t="str">
        <f t="array" ref="AS17">IFERROR(INDEX(DegVar,MATCH(1,(N=$A17)*(KSI=AS$1),0),1),"")</f>
        <v/>
      </c>
      <c r="AT17" s="1" t="str">
        <f t="array" ref="AT17">IFERROR(INDEX(DegVar,MATCH(1,(N=$A17)*(KSI=AT$1),0),1),"")</f>
        <v/>
      </c>
      <c r="AU17" s="1" t="str">
        <f t="array" ref="AU17">IFERROR(INDEX(DegVar,MATCH(1,(N=$A17)*(KSI=AU$1),0),1),"")</f>
        <v/>
      </c>
      <c r="AV17" s="1" t="str">
        <f t="array" ref="AV17">IFERROR(INDEX(DegVar,MATCH(1,(N=$A17)*(KSI=AV$1),0),1),"")</f>
        <v/>
      </c>
      <c r="AW17" s="1" t="str">
        <f t="array" ref="AW17">IFERROR(INDEX(DegVar,MATCH(1,(N=$A17)*(KSI=AW$1),0),1),"")</f>
        <v/>
      </c>
      <c r="AX17" s="1" t="str">
        <f t="array" ref="AX17">IFERROR(INDEX(DegVar,MATCH(1,(N=$A17)*(KSI=AX$1),0),1),"")</f>
        <v/>
      </c>
    </row>
    <row r="18" spans="1:50" x14ac:dyDescent="0.25">
      <c r="A18" s="7">
        <f t="array" ref="A18">IFERROR(INDEX(N, MATCH(0,COUNTIF($A$1:A17, N), 0)), "")</f>
        <v>170</v>
      </c>
      <c r="B18" s="2">
        <f t="array" ref="B18">IFERROR(INDEX(DegVar,MATCH(1,(N=$A18)*(KSI=B$1),0),1),"")</f>
        <v>1.6933700000000001E-4</v>
      </c>
      <c r="C18" s="2">
        <f t="array" ref="C18">IFERROR(INDEX(DegVar,MATCH(1,(N=$A18)*(KSI=C$1),0),1),"")</f>
        <v>3.0390099999999998E-4</v>
      </c>
      <c r="D18" s="2">
        <f t="array" ref="D18">IFERROR(INDEX(DegVar,MATCH(1,(N=$A18)*(KSI=D$1),0),1),"")</f>
        <v>3.9465799999999999E-4</v>
      </c>
      <c r="E18" s="2">
        <f t="array" ref="E18">IFERROR(INDEX(DegVar,MATCH(1,(N=$A18)*(KSI=E$1),0),1),"")</f>
        <v>8.1945100000000001E-4</v>
      </c>
      <c r="F18" s="2">
        <f t="array" ref="F18">IFERROR(INDEX(DegVar,MATCH(1,(N=$A18)*(KSI=F$1),0),1),"")</f>
        <v>9.2546200000000005E-4</v>
      </c>
      <c r="G18" s="2">
        <f t="array" ref="G18">IFERROR(INDEX(DegVar,MATCH(1,(N=$A18)*(KSI=G$1),0),1),"")</f>
        <v>1.0859070000000001E-3</v>
      </c>
      <c r="H18" s="2">
        <f t="array" ref="H18">IFERROR(INDEX(DegVar,MATCH(1,(N=$A18)*(KSI=H$1),0),1),"")</f>
        <v>1.2187840000000001E-3</v>
      </c>
      <c r="I18" s="2">
        <f t="array" ref="I18">IFERROR(INDEX(DegVar,MATCH(1,(N=$A18)*(KSI=I$1),0),1),"")</f>
        <v>1.7930159999999999E-3</v>
      </c>
      <c r="J18" s="2">
        <f t="array" ref="J18">IFERROR(INDEX(DegVar,MATCH(1,(N=$A18)*(KSI=J$1),0),1),"")</f>
        <v>2.161109E-3</v>
      </c>
      <c r="K18" s="2">
        <f t="array" ref="K18">IFERROR(INDEX(DegVar,MATCH(1,(N=$A18)*(KSI=K$1),0),1),"")</f>
        <v>2.7728929999999998E-3</v>
      </c>
      <c r="L18" s="2">
        <f t="array" ref="L18">IFERROR(INDEX(DegVar,MATCH(1,(N=$A18)*(KSI=L$1),0),1),"")</f>
        <v>2.7689609999999999E-3</v>
      </c>
      <c r="M18" s="2">
        <f t="array" ref="M18">IFERROR(INDEX(DegVar,MATCH(1,(N=$A18)*(KSI=M$1),0),1),"")</f>
        <v>3.5108259999999999E-3</v>
      </c>
      <c r="N18" s="2">
        <f t="array" ref="N18">IFERROR(INDEX(DegVar,MATCH(1,(N=$A18)*(KSI=N$1),0),1),"")</f>
        <v>4.24217E-3</v>
      </c>
      <c r="O18" s="2">
        <f t="array" ref="O18">IFERROR(INDEX(DegVar,MATCH(1,(N=$A18)*(KSI=O$1),0),1),"")</f>
        <v>4.803514E-3</v>
      </c>
      <c r="P18" s="2">
        <f t="array" ref="P18">IFERROR(INDEX(DegVar,MATCH(1,(N=$A18)*(KSI=P$1),0),1),"")</f>
        <v>4.9632280000000001E-3</v>
      </c>
      <c r="Q18" s="2">
        <f t="array" ref="Q18">IFERROR(INDEX(DegVar,MATCH(1,(N=$A18)*(KSI=Q$1),0),1),"")</f>
        <v>5.8130150000000004E-3</v>
      </c>
      <c r="R18" s="2">
        <f t="array" ref="R18">IFERROR(INDEX(DegVar,MATCH(1,(N=$A18)*(KSI=R$1),0),1),"")</f>
        <v>7.9096119999999999E-3</v>
      </c>
      <c r="S18" s="2">
        <f t="array" ref="S18">IFERROR(INDEX(DegVar,MATCH(1,(N=$A18)*(KSI=S$1),0),1),"")</f>
        <v>7.7815690000000003E-3</v>
      </c>
      <c r="T18" s="2">
        <f t="array" ref="T18">IFERROR(INDEX(DegVar,MATCH(1,(N=$A18)*(KSI=T$1),0),1),"")</f>
        <v>8.9614459999999996E-3</v>
      </c>
      <c r="U18" s="2">
        <f t="array" ref="U18">IFERROR(INDEX(DegVar,MATCH(1,(N=$A18)*(KSI=U$1),0),1),"")</f>
        <v>9.6346629999999999E-3</v>
      </c>
      <c r="V18" s="2">
        <f t="array" ref="V18">IFERROR(INDEX(DegVar,MATCH(1,(N=$A18)*(KSI=V$1),0),1),"")</f>
        <v>1.0521607000000001E-2</v>
      </c>
      <c r="W18" s="2">
        <f t="array" ref="W18">IFERROR(INDEX(DegVar,MATCH(1,(N=$A18)*(KSI=W$1),0),1),"")</f>
        <v>1.2006032999999999E-2</v>
      </c>
      <c r="X18" s="2">
        <f t="array" ref="X18">IFERROR(INDEX(DegVar,MATCH(1,(N=$A18)*(KSI=X$1),0),1),"")</f>
        <v>1.2093217E-2</v>
      </c>
      <c r="Y18" s="2">
        <f t="array" ref="Y18">IFERROR(INDEX(DegVar,MATCH(1,(N=$A18)*(KSI=Y$1),0),1),"")</f>
        <v>1.3234668E-2</v>
      </c>
      <c r="Z18" s="2">
        <f t="array" ref="Z18">IFERROR(INDEX(DegVar,MATCH(1,(N=$A18)*(KSI=Z$1),0),1),"")</f>
        <v>1.3458309999999999E-2</v>
      </c>
      <c r="AA18" s="1" t="str">
        <f t="array" ref="AA18">IFERROR(INDEX(DegVar,MATCH(1,(N=$A18)*(KSI=AA$1),0),1),"")</f>
        <v/>
      </c>
      <c r="AB18" s="1" t="str">
        <f t="array" ref="AB18">IFERROR(INDEX(DegVar,MATCH(1,(N=$A18)*(KSI=AB$1),0),1),"")</f>
        <v/>
      </c>
      <c r="AC18" s="1" t="str">
        <f t="array" ref="AC18">IFERROR(INDEX(DegVar,MATCH(1,(N=$A18)*(KSI=AC$1),0),1),"")</f>
        <v/>
      </c>
      <c r="AD18" s="1" t="str">
        <f t="array" ref="AD18">IFERROR(INDEX(DegVar,MATCH(1,(N=$A18)*(KSI=AD$1),0),1),"")</f>
        <v/>
      </c>
      <c r="AE18" s="1" t="str">
        <f t="array" ref="AE18">IFERROR(INDEX(DegVar,MATCH(1,(N=$A18)*(KSI=AE$1),0),1),"")</f>
        <v/>
      </c>
      <c r="AF18" s="1" t="str">
        <f t="array" ref="AF18">IFERROR(INDEX(DegVar,MATCH(1,(N=$A18)*(KSI=AF$1),0),1),"")</f>
        <v/>
      </c>
      <c r="AG18" s="1" t="str">
        <f t="array" ref="AG18">IFERROR(INDEX(DegVar,MATCH(1,(N=$A18)*(KSI=AG$1),0),1),"")</f>
        <v/>
      </c>
      <c r="AH18" s="1" t="str">
        <f t="array" ref="AH18">IFERROR(INDEX(DegVar,MATCH(1,(N=$A18)*(KSI=AH$1),0),1),"")</f>
        <v/>
      </c>
      <c r="AI18" s="1" t="str">
        <f t="array" ref="AI18">IFERROR(INDEX(DegVar,MATCH(1,(N=$A18)*(KSI=AI$1),0),1),"")</f>
        <v/>
      </c>
      <c r="AJ18" s="1" t="str">
        <f t="array" ref="AJ18">IFERROR(INDEX(DegVar,MATCH(1,(N=$A18)*(KSI=AJ$1),0),1),"")</f>
        <v/>
      </c>
      <c r="AK18" s="1" t="str">
        <f t="array" ref="AK18">IFERROR(INDEX(DegVar,MATCH(1,(N=$A18)*(KSI=AK$1),0),1),"")</f>
        <v/>
      </c>
      <c r="AL18" s="1" t="str">
        <f t="array" ref="AL18">IFERROR(INDEX(DegVar,MATCH(1,(N=$A18)*(KSI=AL$1),0),1),"")</f>
        <v/>
      </c>
      <c r="AM18" s="1" t="str">
        <f t="array" ref="AM18">IFERROR(INDEX(DegVar,MATCH(1,(N=$A18)*(KSI=AM$1),0),1),"")</f>
        <v/>
      </c>
      <c r="AN18" s="1" t="str">
        <f t="array" ref="AN18">IFERROR(INDEX(DegVar,MATCH(1,(N=$A18)*(KSI=AN$1),0),1),"")</f>
        <v/>
      </c>
      <c r="AO18" s="1" t="str">
        <f t="array" ref="AO18">IFERROR(INDEX(DegVar,MATCH(1,(N=$A18)*(KSI=AO$1),0),1),"")</f>
        <v/>
      </c>
      <c r="AP18" s="1" t="str">
        <f t="array" ref="AP18">IFERROR(INDEX(DegVar,MATCH(1,(N=$A18)*(KSI=AP$1),0),1),"")</f>
        <v/>
      </c>
      <c r="AQ18" s="1" t="str">
        <f t="array" ref="AQ18">IFERROR(INDEX(DegVar,MATCH(1,(N=$A18)*(KSI=AQ$1),0),1),"")</f>
        <v/>
      </c>
      <c r="AR18" s="1" t="str">
        <f t="array" ref="AR18">IFERROR(INDEX(DegVar,MATCH(1,(N=$A18)*(KSI=AR$1),0),1),"")</f>
        <v/>
      </c>
      <c r="AS18" s="1" t="str">
        <f t="array" ref="AS18">IFERROR(INDEX(DegVar,MATCH(1,(N=$A18)*(KSI=AS$1),0),1),"")</f>
        <v/>
      </c>
      <c r="AT18" s="1" t="str">
        <f t="array" ref="AT18">IFERROR(INDEX(DegVar,MATCH(1,(N=$A18)*(KSI=AT$1),0),1),"")</f>
        <v/>
      </c>
      <c r="AU18" s="1" t="str">
        <f t="array" ref="AU18">IFERROR(INDEX(DegVar,MATCH(1,(N=$A18)*(KSI=AU$1),0),1),"")</f>
        <v/>
      </c>
      <c r="AV18" s="1" t="str">
        <f t="array" ref="AV18">IFERROR(INDEX(DegVar,MATCH(1,(N=$A18)*(KSI=AV$1),0),1),"")</f>
        <v/>
      </c>
      <c r="AW18" s="1" t="str">
        <f t="array" ref="AW18">IFERROR(INDEX(DegVar,MATCH(1,(N=$A18)*(KSI=AW$1),0),1),"")</f>
        <v/>
      </c>
      <c r="AX18" s="1" t="str">
        <f t="array" ref="AX18">IFERROR(INDEX(DegVar,MATCH(1,(N=$A18)*(KSI=AX$1),0),1),"")</f>
        <v/>
      </c>
    </row>
    <row r="19" spans="1:50" x14ac:dyDescent="0.25">
      <c r="A19" s="7">
        <f t="array" ref="A19">IFERROR(INDEX(N, MATCH(0,COUNTIF($A$1:A18, N), 0)), "")</f>
        <v>180</v>
      </c>
      <c r="B19" s="2">
        <f t="array" ref="B19">IFERROR(INDEX(DegVar,MATCH(1,(N=$A19)*(KSI=B$1),0),1),"")</f>
        <v>1.4733199999999999E-4</v>
      </c>
      <c r="C19" s="2">
        <f t="array" ref="C19">IFERROR(INDEX(DegVar,MATCH(1,(N=$A19)*(KSI=C$1),0),1),"")</f>
        <v>3.0591E-4</v>
      </c>
      <c r="D19" s="2">
        <f t="array" ref="D19">IFERROR(INDEX(DegVar,MATCH(1,(N=$A19)*(KSI=D$1),0),1),"")</f>
        <v>4.3880699999999999E-4</v>
      </c>
      <c r="E19" s="2">
        <f t="array" ref="E19">IFERROR(INDEX(DegVar,MATCH(1,(N=$A19)*(KSI=E$1),0),1),"")</f>
        <v>6.9002600000000005E-4</v>
      </c>
      <c r="F19" s="2">
        <f t="array" ref="F19">IFERROR(INDEX(DegVar,MATCH(1,(N=$A19)*(KSI=F$1),0),1),"")</f>
        <v>9.09621E-4</v>
      </c>
      <c r="G19" s="2">
        <f t="array" ref="G19">IFERROR(INDEX(DegVar,MATCH(1,(N=$A19)*(KSI=G$1),0),1),"")</f>
        <v>1.0920330000000001E-3</v>
      </c>
      <c r="H19" s="2">
        <f t="array" ref="H19">IFERROR(INDEX(DegVar,MATCH(1,(N=$A19)*(KSI=H$1),0),1),"")</f>
        <v>1.3356360000000001E-3</v>
      </c>
      <c r="I19" s="2">
        <f t="array" ref="I19">IFERROR(INDEX(DegVar,MATCH(1,(N=$A19)*(KSI=I$1),0),1),"")</f>
        <v>1.4820530000000001E-3</v>
      </c>
      <c r="J19" s="2">
        <f t="array" ref="J19">IFERROR(INDEX(DegVar,MATCH(1,(N=$A19)*(KSI=J$1),0),1),"")</f>
        <v>1.9881640000000002E-3</v>
      </c>
      <c r="K19" s="2">
        <f t="array" ref="K19">IFERROR(INDEX(DegVar,MATCH(1,(N=$A19)*(KSI=K$1),0),1),"")</f>
        <v>2.6008089999999999E-3</v>
      </c>
      <c r="L19" s="2">
        <f t="array" ref="L19">IFERROR(INDEX(DegVar,MATCH(1,(N=$A19)*(KSI=L$1),0),1),"")</f>
        <v>3.1580610000000002E-3</v>
      </c>
      <c r="M19" s="2">
        <f t="array" ref="M19">IFERROR(INDEX(DegVar,MATCH(1,(N=$A19)*(KSI=M$1),0),1),"")</f>
        <v>3.7224710000000002E-3</v>
      </c>
      <c r="N19" s="2">
        <f t="array" ref="N19">IFERROR(INDEX(DegVar,MATCH(1,(N=$A19)*(KSI=N$1),0),1),"")</f>
        <v>4.1852779999999997E-3</v>
      </c>
      <c r="O19" s="2">
        <f t="array" ref="O19">IFERROR(INDEX(DegVar,MATCH(1,(N=$A19)*(KSI=O$1),0),1),"")</f>
        <v>4.790552E-3</v>
      </c>
      <c r="P19" s="2">
        <f t="array" ref="P19">IFERROR(INDEX(DegVar,MATCH(1,(N=$A19)*(KSI=P$1),0),1),"")</f>
        <v>6.0602950000000003E-3</v>
      </c>
      <c r="Q19" s="2">
        <f t="array" ref="Q19">IFERROR(INDEX(DegVar,MATCH(1,(N=$A19)*(KSI=Q$1),0),1),"")</f>
        <v>6.6064649999999997E-3</v>
      </c>
      <c r="R19" s="2">
        <f t="array" ref="R19">IFERROR(INDEX(DegVar,MATCH(1,(N=$A19)*(KSI=R$1),0),1),"")</f>
        <v>6.1996630000000002E-3</v>
      </c>
      <c r="S19" s="2">
        <f t="array" ref="S19">IFERROR(INDEX(DegVar,MATCH(1,(N=$A19)*(KSI=S$1),0),1),"")</f>
        <v>8.6362139999999997E-3</v>
      </c>
      <c r="T19" s="2">
        <f t="array" ref="T19">IFERROR(INDEX(DegVar,MATCH(1,(N=$A19)*(KSI=T$1),0),1),"")</f>
        <v>8.9439949999999997E-3</v>
      </c>
      <c r="U19" s="2">
        <f t="array" ref="U19">IFERROR(INDEX(DegVar,MATCH(1,(N=$A19)*(KSI=U$1),0),1),"")</f>
        <v>9.8860600000000003E-3</v>
      </c>
      <c r="V19" s="2">
        <f t="array" ref="V19">IFERROR(INDEX(DegVar,MATCH(1,(N=$A19)*(KSI=V$1),0),1),"")</f>
        <v>1.0670358E-2</v>
      </c>
      <c r="W19" s="2">
        <f t="array" ref="W19">IFERROR(INDEX(DegVar,MATCH(1,(N=$A19)*(KSI=W$1),0),1),"")</f>
        <v>1.2118492E-2</v>
      </c>
      <c r="X19" s="2">
        <f t="array" ref="X19">IFERROR(INDEX(DegVar,MATCH(1,(N=$A19)*(KSI=X$1),0),1),"")</f>
        <v>1.3802149999999999E-2</v>
      </c>
      <c r="Y19" s="2">
        <f t="array" ref="Y19">IFERROR(INDEX(DegVar,MATCH(1,(N=$A19)*(KSI=Y$1),0),1),"")</f>
        <v>1.4661952000000001E-2</v>
      </c>
      <c r="Z19" s="2">
        <f t="array" ref="Z19">IFERROR(INDEX(DegVar,MATCH(1,(N=$A19)*(KSI=Z$1),0),1),"")</f>
        <v>1.5638208000000001E-2</v>
      </c>
      <c r="AA19" s="1" t="str">
        <f t="array" ref="AA19">IFERROR(INDEX(DegVar,MATCH(1,(N=$A19)*(KSI=AA$1),0),1),"")</f>
        <v/>
      </c>
      <c r="AB19" s="1" t="str">
        <f t="array" ref="AB19">IFERROR(INDEX(DegVar,MATCH(1,(N=$A19)*(KSI=AB$1),0),1),"")</f>
        <v/>
      </c>
      <c r="AC19" s="1" t="str">
        <f t="array" ref="AC19">IFERROR(INDEX(DegVar,MATCH(1,(N=$A19)*(KSI=AC$1),0),1),"")</f>
        <v/>
      </c>
      <c r="AD19" s="1" t="str">
        <f t="array" ref="AD19">IFERROR(INDEX(DegVar,MATCH(1,(N=$A19)*(KSI=AD$1),0),1),"")</f>
        <v/>
      </c>
      <c r="AE19" s="1" t="str">
        <f t="array" ref="AE19">IFERROR(INDEX(DegVar,MATCH(1,(N=$A19)*(KSI=AE$1),0),1),"")</f>
        <v/>
      </c>
      <c r="AF19" s="1" t="str">
        <f t="array" ref="AF19">IFERROR(INDEX(DegVar,MATCH(1,(N=$A19)*(KSI=AF$1),0),1),"")</f>
        <v/>
      </c>
      <c r="AG19" s="1" t="str">
        <f t="array" ref="AG19">IFERROR(INDEX(DegVar,MATCH(1,(N=$A19)*(KSI=AG$1),0),1),"")</f>
        <v/>
      </c>
      <c r="AH19" s="1" t="str">
        <f t="array" ref="AH19">IFERROR(INDEX(DegVar,MATCH(1,(N=$A19)*(KSI=AH$1),0),1),"")</f>
        <v/>
      </c>
      <c r="AI19" s="1" t="str">
        <f t="array" ref="AI19">IFERROR(INDEX(DegVar,MATCH(1,(N=$A19)*(KSI=AI$1),0),1),"")</f>
        <v/>
      </c>
      <c r="AJ19" s="1" t="str">
        <f t="array" ref="AJ19">IFERROR(INDEX(DegVar,MATCH(1,(N=$A19)*(KSI=AJ$1),0),1),"")</f>
        <v/>
      </c>
      <c r="AK19" s="1" t="str">
        <f t="array" ref="AK19">IFERROR(INDEX(DegVar,MATCH(1,(N=$A19)*(KSI=AK$1),0),1),"")</f>
        <v/>
      </c>
      <c r="AL19" s="1" t="str">
        <f t="array" ref="AL19">IFERROR(INDEX(DegVar,MATCH(1,(N=$A19)*(KSI=AL$1),0),1),"")</f>
        <v/>
      </c>
      <c r="AM19" s="1" t="str">
        <f t="array" ref="AM19">IFERROR(INDEX(DegVar,MATCH(1,(N=$A19)*(KSI=AM$1),0),1),"")</f>
        <v/>
      </c>
      <c r="AN19" s="1" t="str">
        <f t="array" ref="AN19">IFERROR(INDEX(DegVar,MATCH(1,(N=$A19)*(KSI=AN$1),0),1),"")</f>
        <v/>
      </c>
      <c r="AO19" s="1" t="str">
        <f t="array" ref="AO19">IFERROR(INDEX(DegVar,MATCH(1,(N=$A19)*(KSI=AO$1),0),1),"")</f>
        <v/>
      </c>
      <c r="AP19" s="1" t="str">
        <f t="array" ref="AP19">IFERROR(INDEX(DegVar,MATCH(1,(N=$A19)*(KSI=AP$1),0),1),"")</f>
        <v/>
      </c>
      <c r="AQ19" s="1" t="str">
        <f t="array" ref="AQ19">IFERROR(INDEX(DegVar,MATCH(1,(N=$A19)*(KSI=AQ$1),0),1),"")</f>
        <v/>
      </c>
      <c r="AR19" s="1" t="str">
        <f t="array" ref="AR19">IFERROR(INDEX(DegVar,MATCH(1,(N=$A19)*(KSI=AR$1),0),1),"")</f>
        <v/>
      </c>
      <c r="AS19" s="1" t="str">
        <f t="array" ref="AS19">IFERROR(INDEX(DegVar,MATCH(1,(N=$A19)*(KSI=AS$1),0),1),"")</f>
        <v/>
      </c>
      <c r="AT19" s="1" t="str">
        <f t="array" ref="AT19">IFERROR(INDEX(DegVar,MATCH(1,(N=$A19)*(KSI=AT$1),0),1),"")</f>
        <v/>
      </c>
      <c r="AU19" s="1" t="str">
        <f t="array" ref="AU19">IFERROR(INDEX(DegVar,MATCH(1,(N=$A19)*(KSI=AU$1),0),1),"")</f>
        <v/>
      </c>
      <c r="AV19" s="1" t="str">
        <f t="array" ref="AV19">IFERROR(INDEX(DegVar,MATCH(1,(N=$A19)*(KSI=AV$1),0),1),"")</f>
        <v/>
      </c>
      <c r="AW19" s="1" t="str">
        <f t="array" ref="AW19">IFERROR(INDEX(DegVar,MATCH(1,(N=$A19)*(KSI=AW$1),0),1),"")</f>
        <v/>
      </c>
      <c r="AX19" s="1" t="str">
        <f t="array" ref="AX19">IFERROR(INDEX(DegVar,MATCH(1,(N=$A19)*(KSI=AX$1),0),1),"")</f>
        <v/>
      </c>
    </row>
    <row r="20" spans="1:50" x14ac:dyDescent="0.25">
      <c r="A20" s="7">
        <f t="array" ref="A20">IFERROR(INDEX(N, MATCH(0,COUNTIF($A$1:A19, N), 0)), "")</f>
        <v>190</v>
      </c>
      <c r="B20" s="2">
        <f t="array" ref="B20">IFERROR(INDEX(DegVar,MATCH(1,(N=$A20)*(KSI=B$1),0),1),"")</f>
        <v>1.4686199999999999E-4</v>
      </c>
      <c r="C20" s="2">
        <f t="array" ref="C20">IFERROR(INDEX(DegVar,MATCH(1,(N=$A20)*(KSI=C$1),0),1),"")</f>
        <v>2.81692E-4</v>
      </c>
      <c r="D20" s="2">
        <f t="array" ref="D20">IFERROR(INDEX(DegVar,MATCH(1,(N=$A20)*(KSI=D$1),0),1),"")</f>
        <v>4.4767E-4</v>
      </c>
      <c r="E20" s="2">
        <f t="array" ref="E20">IFERROR(INDEX(DegVar,MATCH(1,(N=$A20)*(KSI=E$1),0),1),"")</f>
        <v>6.2503099999999996E-4</v>
      </c>
      <c r="F20" s="2">
        <f t="array" ref="F20">IFERROR(INDEX(DegVar,MATCH(1,(N=$A20)*(KSI=F$1),0),1),"")</f>
        <v>8.6627999999999998E-4</v>
      </c>
      <c r="G20" s="2">
        <f t="array" ref="G20">IFERROR(INDEX(DegVar,MATCH(1,(N=$A20)*(KSI=G$1),0),1),"")</f>
        <v>1.0914270000000001E-3</v>
      </c>
      <c r="H20" s="2">
        <f t="array" ref="H20">IFERROR(INDEX(DegVar,MATCH(1,(N=$A20)*(KSI=H$1),0),1),"")</f>
        <v>1.188026E-3</v>
      </c>
      <c r="I20" s="2">
        <f t="array" ref="I20">IFERROR(INDEX(DegVar,MATCH(1,(N=$A20)*(KSI=I$1),0),1),"")</f>
        <v>1.4457669999999999E-3</v>
      </c>
      <c r="J20" s="2">
        <f t="array" ref="J20">IFERROR(INDEX(DegVar,MATCH(1,(N=$A20)*(KSI=J$1),0),1),"")</f>
        <v>1.9700389999999998E-3</v>
      </c>
      <c r="K20" s="2">
        <f t="array" ref="K20">IFERROR(INDEX(DegVar,MATCH(1,(N=$A20)*(KSI=K$1),0),1),"")</f>
        <v>2.701995E-3</v>
      </c>
      <c r="L20" s="2">
        <f t="array" ref="L20">IFERROR(INDEX(DegVar,MATCH(1,(N=$A20)*(KSI=L$1),0),1),"")</f>
        <v>2.976481E-3</v>
      </c>
      <c r="M20" s="2">
        <f t="array" ref="M20">IFERROR(INDEX(DegVar,MATCH(1,(N=$A20)*(KSI=M$1),0),1),"")</f>
        <v>3.464389E-3</v>
      </c>
      <c r="N20" s="2">
        <f t="array" ref="N20">IFERROR(INDEX(DegVar,MATCH(1,(N=$A20)*(KSI=N$1),0),1),"")</f>
        <v>3.7366859999999999E-3</v>
      </c>
      <c r="O20" s="2">
        <f t="array" ref="O20">IFERROR(INDEX(DegVar,MATCH(1,(N=$A20)*(KSI=O$1),0),1),"")</f>
        <v>4.6166219999999999E-3</v>
      </c>
      <c r="P20" s="2">
        <f t="array" ref="P20">IFERROR(INDEX(DegVar,MATCH(1,(N=$A20)*(KSI=P$1),0),1),"")</f>
        <v>5.7544909999999996E-3</v>
      </c>
      <c r="Q20" s="2">
        <f t="array" ref="Q20">IFERROR(INDEX(DegVar,MATCH(1,(N=$A20)*(KSI=Q$1),0),1),"")</f>
        <v>5.769354E-3</v>
      </c>
      <c r="R20" s="2">
        <f t="array" ref="R20">IFERROR(INDEX(DegVar,MATCH(1,(N=$A20)*(KSI=R$1),0),1),"")</f>
        <v>7.7907870000000004E-3</v>
      </c>
      <c r="S20" s="2">
        <f t="array" ref="S20">IFERROR(INDEX(DegVar,MATCH(1,(N=$A20)*(KSI=S$1),0),1),"")</f>
        <v>8.1812989999999995E-3</v>
      </c>
      <c r="T20" s="2">
        <f t="array" ref="T20">IFERROR(INDEX(DegVar,MATCH(1,(N=$A20)*(KSI=T$1),0),1),"")</f>
        <v>9.3577179999999992E-3</v>
      </c>
      <c r="U20" s="2">
        <f t="array" ref="U20">IFERROR(INDEX(DegVar,MATCH(1,(N=$A20)*(KSI=U$1),0),1),"")</f>
        <v>1.0519114E-2</v>
      </c>
      <c r="V20" s="2">
        <f t="array" ref="V20">IFERROR(INDEX(DegVar,MATCH(1,(N=$A20)*(KSI=V$1),0),1),"")</f>
        <v>1.1331183999999999E-2</v>
      </c>
      <c r="W20" s="2">
        <f t="array" ref="W20">IFERROR(INDEX(DegVar,MATCH(1,(N=$A20)*(KSI=W$1),0),1),"")</f>
        <v>1.1606583E-2</v>
      </c>
      <c r="X20" s="2">
        <f t="array" ref="X20">IFERROR(INDEX(DegVar,MATCH(1,(N=$A20)*(KSI=X$1),0),1),"")</f>
        <v>1.3688192E-2</v>
      </c>
      <c r="Y20" s="2">
        <f t="array" ref="Y20">IFERROR(INDEX(DegVar,MATCH(1,(N=$A20)*(KSI=Y$1),0),1),"")</f>
        <v>1.3223574E-2</v>
      </c>
      <c r="Z20" s="2">
        <f t="array" ref="Z20">IFERROR(INDEX(DegVar,MATCH(1,(N=$A20)*(KSI=Z$1),0),1),"")</f>
        <v>1.5822646999999999E-2</v>
      </c>
      <c r="AA20" s="1" t="str">
        <f t="array" ref="AA20">IFERROR(INDEX(DegVar,MATCH(1,(N=$A20)*(KSI=AA$1),0),1),"")</f>
        <v/>
      </c>
      <c r="AB20" s="1" t="str">
        <f t="array" ref="AB20">IFERROR(INDEX(DegVar,MATCH(1,(N=$A20)*(KSI=AB$1),0),1),"")</f>
        <v/>
      </c>
      <c r="AC20" s="1" t="str">
        <f t="array" ref="AC20">IFERROR(INDEX(DegVar,MATCH(1,(N=$A20)*(KSI=AC$1),0),1),"")</f>
        <v/>
      </c>
      <c r="AD20" s="1" t="str">
        <f t="array" ref="AD20">IFERROR(INDEX(DegVar,MATCH(1,(N=$A20)*(KSI=AD$1),0),1),"")</f>
        <v/>
      </c>
      <c r="AE20" s="1" t="str">
        <f t="array" ref="AE20">IFERROR(INDEX(DegVar,MATCH(1,(N=$A20)*(KSI=AE$1),0),1),"")</f>
        <v/>
      </c>
      <c r="AF20" s="1" t="str">
        <f t="array" ref="AF20">IFERROR(INDEX(DegVar,MATCH(1,(N=$A20)*(KSI=AF$1),0),1),"")</f>
        <v/>
      </c>
      <c r="AG20" s="1" t="str">
        <f t="array" ref="AG20">IFERROR(INDEX(DegVar,MATCH(1,(N=$A20)*(KSI=AG$1),0),1),"")</f>
        <v/>
      </c>
      <c r="AH20" s="1" t="str">
        <f t="array" ref="AH20">IFERROR(INDEX(DegVar,MATCH(1,(N=$A20)*(KSI=AH$1),0),1),"")</f>
        <v/>
      </c>
      <c r="AI20" s="1" t="str">
        <f t="array" ref="AI20">IFERROR(INDEX(DegVar,MATCH(1,(N=$A20)*(KSI=AI$1),0),1),"")</f>
        <v/>
      </c>
      <c r="AJ20" s="1" t="str">
        <f t="array" ref="AJ20">IFERROR(INDEX(DegVar,MATCH(1,(N=$A20)*(KSI=AJ$1),0),1),"")</f>
        <v/>
      </c>
      <c r="AK20" s="1" t="str">
        <f t="array" ref="AK20">IFERROR(INDEX(DegVar,MATCH(1,(N=$A20)*(KSI=AK$1),0),1),"")</f>
        <v/>
      </c>
      <c r="AL20" s="1" t="str">
        <f t="array" ref="AL20">IFERROR(INDEX(DegVar,MATCH(1,(N=$A20)*(KSI=AL$1),0),1),"")</f>
        <v/>
      </c>
      <c r="AM20" s="1" t="str">
        <f t="array" ref="AM20">IFERROR(INDEX(DegVar,MATCH(1,(N=$A20)*(KSI=AM$1),0),1),"")</f>
        <v/>
      </c>
      <c r="AN20" s="1" t="str">
        <f t="array" ref="AN20">IFERROR(INDEX(DegVar,MATCH(1,(N=$A20)*(KSI=AN$1),0),1),"")</f>
        <v/>
      </c>
      <c r="AO20" s="1" t="str">
        <f t="array" ref="AO20">IFERROR(INDEX(DegVar,MATCH(1,(N=$A20)*(KSI=AO$1),0),1),"")</f>
        <v/>
      </c>
      <c r="AP20" s="1" t="str">
        <f t="array" ref="AP20">IFERROR(INDEX(DegVar,MATCH(1,(N=$A20)*(KSI=AP$1),0),1),"")</f>
        <v/>
      </c>
      <c r="AQ20" s="1" t="str">
        <f t="array" ref="AQ20">IFERROR(INDEX(DegVar,MATCH(1,(N=$A20)*(KSI=AQ$1),0),1),"")</f>
        <v/>
      </c>
      <c r="AR20" s="1" t="str">
        <f t="array" ref="AR20">IFERROR(INDEX(DegVar,MATCH(1,(N=$A20)*(KSI=AR$1),0),1),"")</f>
        <v/>
      </c>
      <c r="AS20" s="1" t="str">
        <f t="array" ref="AS20">IFERROR(INDEX(DegVar,MATCH(1,(N=$A20)*(KSI=AS$1),0),1),"")</f>
        <v/>
      </c>
      <c r="AT20" s="1" t="str">
        <f t="array" ref="AT20">IFERROR(INDEX(DegVar,MATCH(1,(N=$A20)*(KSI=AT$1),0),1),"")</f>
        <v/>
      </c>
      <c r="AU20" s="1" t="str">
        <f t="array" ref="AU20">IFERROR(INDEX(DegVar,MATCH(1,(N=$A20)*(KSI=AU$1),0),1),"")</f>
        <v/>
      </c>
      <c r="AV20" s="1" t="str">
        <f t="array" ref="AV20">IFERROR(INDEX(DegVar,MATCH(1,(N=$A20)*(KSI=AV$1),0),1),"")</f>
        <v/>
      </c>
      <c r="AW20" s="1" t="str">
        <f t="array" ref="AW20">IFERROR(INDEX(DegVar,MATCH(1,(N=$A20)*(KSI=AW$1),0),1),"")</f>
        <v/>
      </c>
      <c r="AX20" s="1" t="str">
        <f t="array" ref="AX20">IFERROR(INDEX(DegVar,MATCH(1,(N=$A20)*(KSI=AX$1),0),1),"")</f>
        <v/>
      </c>
    </row>
    <row r="21" spans="1:50" x14ac:dyDescent="0.25">
      <c r="A21" s="7">
        <f t="array" ref="A21">IFERROR(INDEX(N, MATCH(0,COUNTIF($A$1:A20, N), 0)), "")</f>
        <v>200</v>
      </c>
      <c r="B21" s="2">
        <f t="array" ref="B21">IFERROR(INDEX(DegVar,MATCH(1,(N=$A21)*(KSI=B$1),0),1),"")</f>
        <v>1.39534E-4</v>
      </c>
      <c r="C21" s="2">
        <f t="array" ref="C21">IFERROR(INDEX(DegVar,MATCH(1,(N=$A21)*(KSI=C$1),0),1),"")</f>
        <v>2.57085E-4</v>
      </c>
      <c r="D21" s="2">
        <f t="array" ref="D21">IFERROR(INDEX(DegVar,MATCH(1,(N=$A21)*(KSI=D$1),0),1),"")</f>
        <v>4.1059000000000001E-4</v>
      </c>
      <c r="E21" s="2">
        <f t="array" ref="E21">IFERROR(INDEX(DegVar,MATCH(1,(N=$A21)*(KSI=E$1),0),1),"")</f>
        <v>6.3988200000000004E-4</v>
      </c>
      <c r="F21" s="2">
        <f t="array" ref="F21">IFERROR(INDEX(DegVar,MATCH(1,(N=$A21)*(KSI=F$1),0),1),"")</f>
        <v>6.9284000000000001E-4</v>
      </c>
      <c r="G21" s="2">
        <f t="array" ref="G21">IFERROR(INDEX(DegVar,MATCH(1,(N=$A21)*(KSI=G$1),0),1),"")</f>
        <v>9.6043500000000004E-4</v>
      </c>
      <c r="H21" s="2">
        <f t="array" ref="H21">IFERROR(INDEX(DegVar,MATCH(1,(N=$A21)*(KSI=H$1),0),1),"")</f>
        <v>1.3083750000000001E-3</v>
      </c>
      <c r="I21" s="2">
        <f t="array" ref="I21">IFERROR(INDEX(DegVar,MATCH(1,(N=$A21)*(KSI=I$1),0),1),"")</f>
        <v>1.830716E-3</v>
      </c>
      <c r="J21" s="2">
        <f t="array" ref="J21">IFERROR(INDEX(DegVar,MATCH(1,(N=$A21)*(KSI=J$1),0),1),"")</f>
        <v>2.0103500000000002E-3</v>
      </c>
      <c r="K21" s="2">
        <f t="array" ref="K21">IFERROR(INDEX(DegVar,MATCH(1,(N=$A21)*(KSI=K$1),0),1),"")</f>
        <v>2.3868409999999998E-3</v>
      </c>
      <c r="L21" s="2">
        <f t="array" ref="L21">IFERROR(INDEX(DegVar,MATCH(1,(N=$A21)*(KSI=L$1),0),1),"")</f>
        <v>2.9791179999999998E-3</v>
      </c>
      <c r="M21" s="2">
        <f t="array" ref="M21">IFERROR(INDEX(DegVar,MATCH(1,(N=$A21)*(KSI=M$1),0),1),"")</f>
        <v>3.878931E-3</v>
      </c>
      <c r="N21" s="2">
        <f t="array" ref="N21">IFERROR(INDEX(DegVar,MATCH(1,(N=$A21)*(KSI=N$1),0),1),"")</f>
        <v>3.7668599999999999E-3</v>
      </c>
      <c r="O21" s="2">
        <f t="array" ref="O21">IFERROR(INDEX(DegVar,MATCH(1,(N=$A21)*(KSI=O$1),0),1),"")</f>
        <v>4.3170320000000002E-3</v>
      </c>
      <c r="P21" s="2">
        <f t="array" ref="P21">IFERROR(INDEX(DegVar,MATCH(1,(N=$A21)*(KSI=P$1),0),1),"")</f>
        <v>5.7491640000000002E-3</v>
      </c>
      <c r="Q21" s="2">
        <f t="array" ref="Q21">IFERROR(INDEX(DegVar,MATCH(1,(N=$A21)*(KSI=Q$1),0),1),"")</f>
        <v>5.3563780000000002E-3</v>
      </c>
      <c r="R21" s="2">
        <f t="array" ref="R21">IFERROR(INDEX(DegVar,MATCH(1,(N=$A21)*(KSI=R$1),0),1),"")</f>
        <v>6.8277299999999997E-3</v>
      </c>
      <c r="S21" s="2">
        <f t="array" ref="S21">IFERROR(INDEX(DegVar,MATCH(1,(N=$A21)*(KSI=S$1),0),1),"")</f>
        <v>7.6806019999999999E-3</v>
      </c>
      <c r="T21" s="2">
        <f t="array" ref="T21">IFERROR(INDEX(DegVar,MATCH(1,(N=$A21)*(KSI=T$1),0),1),"")</f>
        <v>9.0291169999999997E-3</v>
      </c>
      <c r="U21" s="2">
        <f t="array" ref="U21">IFERROR(INDEX(DegVar,MATCH(1,(N=$A21)*(KSI=U$1),0),1),"")</f>
        <v>1.0330492E-2</v>
      </c>
      <c r="V21" s="2">
        <f t="array" ref="V21">IFERROR(INDEX(DegVar,MATCH(1,(N=$A21)*(KSI=V$1),0),1),"")</f>
        <v>1.1262098E-2</v>
      </c>
      <c r="W21" s="2">
        <f t="array" ref="W21">IFERROR(INDEX(DegVar,MATCH(1,(N=$A21)*(KSI=W$1),0),1),"")</f>
        <v>1.1235864999999999E-2</v>
      </c>
      <c r="X21" s="2">
        <f t="array" ref="X21">IFERROR(INDEX(DegVar,MATCH(1,(N=$A21)*(KSI=X$1),0),1),"")</f>
        <v>1.1800046E-2</v>
      </c>
      <c r="Y21" s="2">
        <f t="array" ref="Y21">IFERROR(INDEX(DegVar,MATCH(1,(N=$A21)*(KSI=Y$1),0),1),"")</f>
        <v>1.4299341E-2</v>
      </c>
      <c r="Z21" s="2">
        <f t="array" ref="Z21">IFERROR(INDEX(DegVar,MATCH(1,(N=$A21)*(KSI=Z$1),0),1),"")</f>
        <v>1.406322E-2</v>
      </c>
      <c r="AA21" s="1" t="str">
        <f t="array" ref="AA21">IFERROR(INDEX(DegVar,MATCH(1,(N=$A21)*(KSI=AA$1),0),1),"")</f>
        <v/>
      </c>
      <c r="AB21" s="1" t="str">
        <f t="array" ref="AB21">IFERROR(INDEX(DegVar,MATCH(1,(N=$A21)*(KSI=AB$1),0),1),"")</f>
        <v/>
      </c>
      <c r="AC21" s="1" t="str">
        <f t="array" ref="AC21">IFERROR(INDEX(DegVar,MATCH(1,(N=$A21)*(KSI=AC$1),0),1),"")</f>
        <v/>
      </c>
      <c r="AD21" s="1" t="str">
        <f t="array" ref="AD21">IFERROR(INDEX(DegVar,MATCH(1,(N=$A21)*(KSI=AD$1),0),1),"")</f>
        <v/>
      </c>
      <c r="AE21" s="1" t="str">
        <f t="array" ref="AE21">IFERROR(INDEX(DegVar,MATCH(1,(N=$A21)*(KSI=AE$1),0),1),"")</f>
        <v/>
      </c>
      <c r="AF21" s="1" t="str">
        <f t="array" ref="AF21">IFERROR(INDEX(DegVar,MATCH(1,(N=$A21)*(KSI=AF$1),0),1),"")</f>
        <v/>
      </c>
      <c r="AG21" s="1" t="str">
        <f t="array" ref="AG21">IFERROR(INDEX(DegVar,MATCH(1,(N=$A21)*(KSI=AG$1),0),1),"")</f>
        <v/>
      </c>
      <c r="AH21" s="1" t="str">
        <f t="array" ref="AH21">IFERROR(INDEX(DegVar,MATCH(1,(N=$A21)*(KSI=AH$1),0),1),"")</f>
        <v/>
      </c>
      <c r="AI21" s="1" t="str">
        <f t="array" ref="AI21">IFERROR(INDEX(DegVar,MATCH(1,(N=$A21)*(KSI=AI$1),0),1),"")</f>
        <v/>
      </c>
      <c r="AJ21" s="1" t="str">
        <f t="array" ref="AJ21">IFERROR(INDEX(DegVar,MATCH(1,(N=$A21)*(KSI=AJ$1),0),1),"")</f>
        <v/>
      </c>
      <c r="AK21" s="1" t="str">
        <f t="array" ref="AK21">IFERROR(INDEX(DegVar,MATCH(1,(N=$A21)*(KSI=AK$1),0),1),"")</f>
        <v/>
      </c>
      <c r="AL21" s="1" t="str">
        <f t="array" ref="AL21">IFERROR(INDEX(DegVar,MATCH(1,(N=$A21)*(KSI=AL$1),0),1),"")</f>
        <v/>
      </c>
      <c r="AM21" s="1" t="str">
        <f t="array" ref="AM21">IFERROR(INDEX(DegVar,MATCH(1,(N=$A21)*(KSI=AM$1),0),1),"")</f>
        <v/>
      </c>
      <c r="AN21" s="1" t="str">
        <f t="array" ref="AN21">IFERROR(INDEX(DegVar,MATCH(1,(N=$A21)*(KSI=AN$1),0),1),"")</f>
        <v/>
      </c>
      <c r="AO21" s="1" t="str">
        <f t="array" ref="AO21">IFERROR(INDEX(DegVar,MATCH(1,(N=$A21)*(KSI=AO$1),0),1),"")</f>
        <v/>
      </c>
      <c r="AP21" s="1" t="str">
        <f t="array" ref="AP21">IFERROR(INDEX(DegVar,MATCH(1,(N=$A21)*(KSI=AP$1),0),1),"")</f>
        <v/>
      </c>
      <c r="AQ21" s="1" t="str">
        <f t="array" ref="AQ21">IFERROR(INDEX(DegVar,MATCH(1,(N=$A21)*(KSI=AQ$1),0),1),"")</f>
        <v/>
      </c>
      <c r="AR21" s="1" t="str">
        <f t="array" ref="AR21">IFERROR(INDEX(DegVar,MATCH(1,(N=$A21)*(KSI=AR$1),0),1),"")</f>
        <v/>
      </c>
      <c r="AS21" s="1" t="str">
        <f t="array" ref="AS21">IFERROR(INDEX(DegVar,MATCH(1,(N=$A21)*(KSI=AS$1),0),1),"")</f>
        <v/>
      </c>
      <c r="AT21" s="1" t="str">
        <f t="array" ref="AT21">IFERROR(INDEX(DegVar,MATCH(1,(N=$A21)*(KSI=AT$1),0),1),"")</f>
        <v/>
      </c>
      <c r="AU21" s="1" t="str">
        <f t="array" ref="AU21">IFERROR(INDEX(DegVar,MATCH(1,(N=$A21)*(KSI=AU$1),0),1),"")</f>
        <v/>
      </c>
      <c r="AV21" s="1" t="str">
        <f t="array" ref="AV21">IFERROR(INDEX(DegVar,MATCH(1,(N=$A21)*(KSI=AV$1),0),1),"")</f>
        <v/>
      </c>
      <c r="AW21" s="1" t="str">
        <f t="array" ref="AW21">IFERROR(INDEX(DegVar,MATCH(1,(N=$A21)*(KSI=AW$1),0),1),"")</f>
        <v/>
      </c>
      <c r="AX21" s="1" t="str">
        <f t="array" ref="AX21">IFERROR(INDEX(DegVar,MATCH(1,(N=$A21)*(KSI=AX$1),0),1),"")</f>
        <v/>
      </c>
    </row>
    <row r="22" spans="1:50" x14ac:dyDescent="0.25">
      <c r="A22" s="7">
        <f t="array" ref="A22">IFERROR(INDEX(N, MATCH(0,COUNTIF($A$1:A21, N), 0)), "")</f>
        <v>210</v>
      </c>
      <c r="B22" s="2">
        <f t="array" ref="B22">IFERROR(INDEX(DegVar,MATCH(1,(N=$A22)*(KSI=B$1),0),1),"")</f>
        <v>1.20302E-4</v>
      </c>
      <c r="C22" s="2">
        <f t="array" ref="C22">IFERROR(INDEX(DegVar,MATCH(1,(N=$A22)*(KSI=C$1),0),1),"")</f>
        <v>2.9325299999999999E-4</v>
      </c>
      <c r="D22" s="2">
        <f t="array" ref="D22">IFERROR(INDEX(DegVar,MATCH(1,(N=$A22)*(KSI=D$1),0),1),"")</f>
        <v>3.7786100000000001E-4</v>
      </c>
      <c r="E22" s="2">
        <f t="array" ref="E22">IFERROR(INDEX(DegVar,MATCH(1,(N=$A22)*(KSI=E$1),0),1),"")</f>
        <v>6.5315600000000001E-4</v>
      </c>
      <c r="F22" s="2">
        <f t="array" ref="F22">IFERROR(INDEX(DegVar,MATCH(1,(N=$A22)*(KSI=F$1),0),1),"")</f>
        <v>7.8822799999999998E-4</v>
      </c>
      <c r="G22" s="2">
        <f t="array" ref="G22">IFERROR(INDEX(DegVar,MATCH(1,(N=$A22)*(KSI=G$1),0),1),"")</f>
        <v>1.0658040000000001E-3</v>
      </c>
      <c r="H22" s="2">
        <f t="array" ref="H22">IFERROR(INDEX(DegVar,MATCH(1,(N=$A22)*(KSI=H$1),0),1),"")</f>
        <v>1.2491480000000001E-3</v>
      </c>
      <c r="I22" s="2">
        <f t="array" ref="I22">IFERROR(INDEX(DegVar,MATCH(1,(N=$A22)*(KSI=I$1),0),1),"")</f>
        <v>1.461925E-3</v>
      </c>
      <c r="J22" s="2">
        <f t="array" ref="J22">IFERROR(INDEX(DegVar,MATCH(1,(N=$A22)*(KSI=J$1),0),1),"")</f>
        <v>1.8395869999999999E-3</v>
      </c>
      <c r="K22" s="2">
        <f t="array" ref="K22">IFERROR(INDEX(DegVar,MATCH(1,(N=$A22)*(KSI=K$1),0),1),"")</f>
        <v>2.035958E-3</v>
      </c>
      <c r="L22" s="2">
        <f t="array" ref="L22">IFERROR(INDEX(DegVar,MATCH(1,(N=$A22)*(KSI=L$1),0),1),"")</f>
        <v>2.5977750000000001E-3</v>
      </c>
      <c r="M22" s="2">
        <f t="array" ref="M22">IFERROR(INDEX(DegVar,MATCH(1,(N=$A22)*(KSI=M$1),0),1),"")</f>
        <v>3.0740709999999998E-3</v>
      </c>
      <c r="N22" s="2">
        <f t="array" ref="N22">IFERROR(INDEX(DegVar,MATCH(1,(N=$A22)*(KSI=N$1),0),1),"")</f>
        <v>3.9647780000000004E-3</v>
      </c>
      <c r="O22" s="2">
        <f t="array" ref="O22">IFERROR(INDEX(DegVar,MATCH(1,(N=$A22)*(KSI=O$1),0),1),"")</f>
        <v>4.7048339999999998E-3</v>
      </c>
      <c r="P22" s="2">
        <f t="array" ref="P22">IFERROR(INDEX(DegVar,MATCH(1,(N=$A22)*(KSI=P$1),0),1),"")</f>
        <v>5.9446489999999998E-3</v>
      </c>
      <c r="Q22" s="2">
        <f t="array" ref="Q22">IFERROR(INDEX(DegVar,MATCH(1,(N=$A22)*(KSI=Q$1),0),1),"")</f>
        <v>6.1197500000000002E-3</v>
      </c>
      <c r="R22" s="2">
        <f t="array" ref="R22">IFERROR(INDEX(DegVar,MATCH(1,(N=$A22)*(KSI=R$1),0),1),"")</f>
        <v>7.4576970000000001E-3</v>
      </c>
      <c r="S22" s="2">
        <f t="array" ref="S22">IFERROR(INDEX(DegVar,MATCH(1,(N=$A22)*(KSI=S$1),0),1),"")</f>
        <v>7.5968679999999997E-3</v>
      </c>
      <c r="T22" s="2">
        <f t="array" ref="T22">IFERROR(INDEX(DegVar,MATCH(1,(N=$A22)*(KSI=T$1),0),1),"")</f>
        <v>8.0874139999999994E-3</v>
      </c>
      <c r="U22" s="2">
        <f t="array" ref="U22">IFERROR(INDEX(DegVar,MATCH(1,(N=$A22)*(KSI=U$1),0),1),"")</f>
        <v>9.1315519999999994E-3</v>
      </c>
      <c r="V22" s="2">
        <f t="array" ref="V22">IFERROR(INDEX(DegVar,MATCH(1,(N=$A22)*(KSI=V$1),0),1),"")</f>
        <v>9.8371150000000004E-3</v>
      </c>
      <c r="W22" s="2">
        <f t="array" ref="W22">IFERROR(INDEX(DegVar,MATCH(1,(N=$A22)*(KSI=W$1),0),1),"")</f>
        <v>1.1236182000000001E-2</v>
      </c>
      <c r="X22" s="2">
        <f t="array" ref="X22">IFERROR(INDEX(DegVar,MATCH(1,(N=$A22)*(KSI=X$1),0),1),"")</f>
        <v>1.3344152E-2</v>
      </c>
      <c r="Y22" s="2">
        <f t="array" ref="Y22">IFERROR(INDEX(DegVar,MATCH(1,(N=$A22)*(KSI=Y$1),0),1),"")</f>
        <v>1.3986966E-2</v>
      </c>
      <c r="Z22" s="2">
        <f t="array" ref="Z22">IFERROR(INDEX(DegVar,MATCH(1,(N=$A22)*(KSI=Z$1),0),1),"")</f>
        <v>1.4056054E-2</v>
      </c>
      <c r="AA22" s="1" t="str">
        <f t="array" ref="AA22">IFERROR(INDEX(DegVar,MATCH(1,(N=$A22)*(KSI=AA$1),0),1),"")</f>
        <v/>
      </c>
      <c r="AB22" s="1" t="str">
        <f t="array" ref="AB22">IFERROR(INDEX(DegVar,MATCH(1,(N=$A22)*(KSI=AB$1),0),1),"")</f>
        <v/>
      </c>
      <c r="AC22" s="1" t="str">
        <f t="array" ref="AC22">IFERROR(INDEX(DegVar,MATCH(1,(N=$A22)*(KSI=AC$1),0),1),"")</f>
        <v/>
      </c>
      <c r="AD22" s="1" t="str">
        <f t="array" ref="AD22">IFERROR(INDEX(DegVar,MATCH(1,(N=$A22)*(KSI=AD$1),0),1),"")</f>
        <v/>
      </c>
      <c r="AE22" s="1" t="str">
        <f t="array" ref="AE22">IFERROR(INDEX(DegVar,MATCH(1,(N=$A22)*(KSI=AE$1),0),1),"")</f>
        <v/>
      </c>
      <c r="AF22" s="1" t="str">
        <f t="array" ref="AF22">IFERROR(INDEX(DegVar,MATCH(1,(N=$A22)*(KSI=AF$1),0),1),"")</f>
        <v/>
      </c>
      <c r="AG22" s="1" t="str">
        <f t="array" ref="AG22">IFERROR(INDEX(DegVar,MATCH(1,(N=$A22)*(KSI=AG$1),0),1),"")</f>
        <v/>
      </c>
      <c r="AH22" s="1" t="str">
        <f t="array" ref="AH22">IFERROR(INDEX(DegVar,MATCH(1,(N=$A22)*(KSI=AH$1),0),1),"")</f>
        <v/>
      </c>
      <c r="AI22" s="1" t="str">
        <f t="array" ref="AI22">IFERROR(INDEX(DegVar,MATCH(1,(N=$A22)*(KSI=AI$1),0),1),"")</f>
        <v/>
      </c>
      <c r="AJ22" s="1" t="str">
        <f t="array" ref="AJ22">IFERROR(INDEX(DegVar,MATCH(1,(N=$A22)*(KSI=AJ$1),0),1),"")</f>
        <v/>
      </c>
      <c r="AK22" s="1" t="str">
        <f t="array" ref="AK22">IFERROR(INDEX(DegVar,MATCH(1,(N=$A22)*(KSI=AK$1),0),1),"")</f>
        <v/>
      </c>
      <c r="AL22" s="1" t="str">
        <f t="array" ref="AL22">IFERROR(INDEX(DegVar,MATCH(1,(N=$A22)*(KSI=AL$1),0),1),"")</f>
        <v/>
      </c>
      <c r="AM22" s="1" t="str">
        <f t="array" ref="AM22">IFERROR(INDEX(DegVar,MATCH(1,(N=$A22)*(KSI=AM$1),0),1),"")</f>
        <v/>
      </c>
      <c r="AN22" s="1" t="str">
        <f t="array" ref="AN22">IFERROR(INDEX(DegVar,MATCH(1,(N=$A22)*(KSI=AN$1),0),1),"")</f>
        <v/>
      </c>
      <c r="AO22" s="1" t="str">
        <f t="array" ref="AO22">IFERROR(INDEX(DegVar,MATCH(1,(N=$A22)*(KSI=AO$1),0),1),"")</f>
        <v/>
      </c>
      <c r="AP22" s="1" t="str">
        <f t="array" ref="AP22">IFERROR(INDEX(DegVar,MATCH(1,(N=$A22)*(KSI=AP$1),0),1),"")</f>
        <v/>
      </c>
      <c r="AQ22" s="1" t="str">
        <f t="array" ref="AQ22">IFERROR(INDEX(DegVar,MATCH(1,(N=$A22)*(KSI=AQ$1),0),1),"")</f>
        <v/>
      </c>
      <c r="AR22" s="1" t="str">
        <f t="array" ref="AR22">IFERROR(INDEX(DegVar,MATCH(1,(N=$A22)*(KSI=AR$1),0),1),"")</f>
        <v/>
      </c>
      <c r="AS22" s="1" t="str">
        <f t="array" ref="AS22">IFERROR(INDEX(DegVar,MATCH(1,(N=$A22)*(KSI=AS$1),0),1),"")</f>
        <v/>
      </c>
      <c r="AT22" s="1" t="str">
        <f t="array" ref="AT22">IFERROR(INDEX(DegVar,MATCH(1,(N=$A22)*(KSI=AT$1),0),1),"")</f>
        <v/>
      </c>
      <c r="AU22" s="1" t="str">
        <f t="array" ref="AU22">IFERROR(INDEX(DegVar,MATCH(1,(N=$A22)*(KSI=AU$1),0),1),"")</f>
        <v/>
      </c>
      <c r="AV22" s="1" t="str">
        <f t="array" ref="AV22">IFERROR(INDEX(DegVar,MATCH(1,(N=$A22)*(KSI=AV$1),0),1),"")</f>
        <v/>
      </c>
      <c r="AW22" s="1" t="str">
        <f t="array" ref="AW22">IFERROR(INDEX(DegVar,MATCH(1,(N=$A22)*(KSI=AW$1),0),1),"")</f>
        <v/>
      </c>
      <c r="AX22" s="1" t="str">
        <f t="array" ref="AX22">IFERROR(INDEX(DegVar,MATCH(1,(N=$A22)*(KSI=AX$1),0),1),"")</f>
        <v/>
      </c>
    </row>
    <row r="23" spans="1:50" x14ac:dyDescent="0.25">
      <c r="A23" s="7">
        <f t="array" ref="A23">IFERROR(INDEX(N, MATCH(0,COUNTIF($A$1:A22, N), 0)), "")</f>
        <v>220</v>
      </c>
      <c r="B23" s="2">
        <f t="array" ref="B23">IFERROR(INDEX(DegVar,MATCH(1,(N=$A23)*(KSI=B$1),0),1),"")</f>
        <v>1.16224E-4</v>
      </c>
      <c r="C23" s="2">
        <f t="array" ref="C23">IFERROR(INDEX(DegVar,MATCH(1,(N=$A23)*(KSI=C$1),0),1),"")</f>
        <v>2.5625300000000001E-4</v>
      </c>
      <c r="D23" s="2">
        <f t="array" ref="D23">IFERROR(INDEX(DegVar,MATCH(1,(N=$A23)*(KSI=D$1),0),1),"")</f>
        <v>3.83056E-4</v>
      </c>
      <c r="E23" s="2">
        <f t="array" ref="E23">IFERROR(INDEX(DegVar,MATCH(1,(N=$A23)*(KSI=E$1),0),1),"")</f>
        <v>4.6696299999999998E-4</v>
      </c>
      <c r="F23" s="2">
        <f t="array" ref="F23">IFERROR(INDEX(DegVar,MATCH(1,(N=$A23)*(KSI=F$1),0),1),"")</f>
        <v>6.9587299999999996E-4</v>
      </c>
      <c r="G23" s="2">
        <f t="array" ref="G23">IFERROR(INDEX(DegVar,MATCH(1,(N=$A23)*(KSI=G$1),0),1),"")</f>
        <v>8.8463500000000004E-4</v>
      </c>
      <c r="H23" s="2">
        <f t="array" ref="H23">IFERROR(INDEX(DegVar,MATCH(1,(N=$A23)*(KSI=H$1),0),1),"")</f>
        <v>1.42581E-3</v>
      </c>
      <c r="I23" s="2">
        <f t="array" ref="I23">IFERROR(INDEX(DegVar,MATCH(1,(N=$A23)*(KSI=I$1),0),1),"")</f>
        <v>1.465736E-3</v>
      </c>
      <c r="J23" s="2">
        <f t="array" ref="J23">IFERROR(INDEX(DegVar,MATCH(1,(N=$A23)*(KSI=J$1),0),1),"")</f>
        <v>1.9836229999999999E-3</v>
      </c>
      <c r="K23" s="2">
        <f t="array" ref="K23">IFERROR(INDEX(DegVar,MATCH(1,(N=$A23)*(KSI=K$1),0),1),"")</f>
        <v>2.2930419999999999E-3</v>
      </c>
      <c r="L23" s="2">
        <f t="array" ref="L23">IFERROR(INDEX(DegVar,MATCH(1,(N=$A23)*(KSI=L$1),0),1),"")</f>
        <v>2.6951729999999999E-3</v>
      </c>
      <c r="M23" s="2">
        <f t="array" ref="M23">IFERROR(INDEX(DegVar,MATCH(1,(N=$A23)*(KSI=M$1),0),1),"")</f>
        <v>3.0294129999999999E-3</v>
      </c>
      <c r="N23" s="2">
        <f t="array" ref="N23">IFERROR(INDEX(DegVar,MATCH(1,(N=$A23)*(KSI=N$1),0),1),"")</f>
        <v>3.3998399999999999E-3</v>
      </c>
      <c r="O23" s="2">
        <f t="array" ref="O23">IFERROR(INDEX(DegVar,MATCH(1,(N=$A23)*(KSI=O$1),0),1),"")</f>
        <v>4.731028E-3</v>
      </c>
      <c r="P23" s="2">
        <f t="array" ref="P23">IFERROR(INDEX(DegVar,MATCH(1,(N=$A23)*(KSI=P$1),0),1),"")</f>
        <v>5.4092519999999998E-3</v>
      </c>
      <c r="Q23" s="2">
        <f t="array" ref="Q23">IFERROR(INDEX(DegVar,MATCH(1,(N=$A23)*(KSI=Q$1),0),1),"")</f>
        <v>6.3677660000000004E-3</v>
      </c>
      <c r="R23" s="2">
        <f t="array" ref="R23">IFERROR(INDEX(DegVar,MATCH(1,(N=$A23)*(KSI=R$1),0),1),"")</f>
        <v>6.6406759999999999E-3</v>
      </c>
      <c r="S23" s="2">
        <f t="array" ref="S23">IFERROR(INDEX(DegVar,MATCH(1,(N=$A23)*(KSI=S$1),0),1),"")</f>
        <v>8.6166569999999998E-3</v>
      </c>
      <c r="T23" s="2">
        <f t="array" ref="T23">IFERROR(INDEX(DegVar,MATCH(1,(N=$A23)*(KSI=T$1),0),1),"")</f>
        <v>8.0878489999999994E-3</v>
      </c>
      <c r="U23" s="2">
        <f t="array" ref="U23">IFERROR(INDEX(DegVar,MATCH(1,(N=$A23)*(KSI=U$1),0),1),"")</f>
        <v>9.1082139999999999E-3</v>
      </c>
      <c r="V23" s="2">
        <f t="array" ref="V23">IFERROR(INDEX(DegVar,MATCH(1,(N=$A23)*(KSI=V$1),0),1),"")</f>
        <v>9.9398999999999998E-3</v>
      </c>
      <c r="W23" s="2">
        <f t="array" ref="W23">IFERROR(INDEX(DegVar,MATCH(1,(N=$A23)*(KSI=W$1),0),1),"")</f>
        <v>1.1055241E-2</v>
      </c>
      <c r="X23" s="2">
        <f t="array" ref="X23">IFERROR(INDEX(DegVar,MATCH(1,(N=$A23)*(KSI=X$1),0),1),"")</f>
        <v>1.3422219000000001E-2</v>
      </c>
      <c r="Y23" s="2">
        <f t="array" ref="Y23">IFERROR(INDEX(DegVar,MATCH(1,(N=$A23)*(KSI=Y$1),0),1),"")</f>
        <v>1.3048407999999999E-2</v>
      </c>
      <c r="Z23" s="2">
        <f t="array" ref="Z23">IFERROR(INDEX(DegVar,MATCH(1,(N=$A23)*(KSI=Z$1),0),1),"")</f>
        <v>1.3628833E-2</v>
      </c>
      <c r="AA23" s="1" t="str">
        <f t="array" ref="AA23">IFERROR(INDEX(DegVar,MATCH(1,(N=$A23)*(KSI=AA$1),0),1),"")</f>
        <v/>
      </c>
      <c r="AB23" s="1" t="str">
        <f t="array" ref="AB23">IFERROR(INDEX(DegVar,MATCH(1,(N=$A23)*(KSI=AB$1),0),1),"")</f>
        <v/>
      </c>
      <c r="AC23" s="1" t="str">
        <f t="array" ref="AC23">IFERROR(INDEX(DegVar,MATCH(1,(N=$A23)*(KSI=AC$1),0),1),"")</f>
        <v/>
      </c>
      <c r="AD23" s="1" t="str">
        <f t="array" ref="AD23">IFERROR(INDEX(DegVar,MATCH(1,(N=$A23)*(KSI=AD$1),0),1),"")</f>
        <v/>
      </c>
      <c r="AE23" s="1" t="str">
        <f t="array" ref="AE23">IFERROR(INDEX(DegVar,MATCH(1,(N=$A23)*(KSI=AE$1),0),1),"")</f>
        <v/>
      </c>
      <c r="AF23" s="1" t="str">
        <f t="array" ref="AF23">IFERROR(INDEX(DegVar,MATCH(1,(N=$A23)*(KSI=AF$1),0),1),"")</f>
        <v/>
      </c>
      <c r="AG23" s="1" t="str">
        <f t="array" ref="AG23">IFERROR(INDEX(DegVar,MATCH(1,(N=$A23)*(KSI=AG$1),0),1),"")</f>
        <v/>
      </c>
      <c r="AH23" s="1" t="str">
        <f t="array" ref="AH23">IFERROR(INDEX(DegVar,MATCH(1,(N=$A23)*(KSI=AH$1),0),1),"")</f>
        <v/>
      </c>
      <c r="AI23" s="1" t="str">
        <f t="array" ref="AI23">IFERROR(INDEX(DegVar,MATCH(1,(N=$A23)*(KSI=AI$1),0),1),"")</f>
        <v/>
      </c>
      <c r="AJ23" s="1" t="str">
        <f t="array" ref="AJ23">IFERROR(INDEX(DegVar,MATCH(1,(N=$A23)*(KSI=AJ$1),0),1),"")</f>
        <v/>
      </c>
      <c r="AK23" s="1" t="str">
        <f t="array" ref="AK23">IFERROR(INDEX(DegVar,MATCH(1,(N=$A23)*(KSI=AK$1),0),1),"")</f>
        <v/>
      </c>
      <c r="AL23" s="1" t="str">
        <f t="array" ref="AL23">IFERROR(INDEX(DegVar,MATCH(1,(N=$A23)*(KSI=AL$1),0),1),"")</f>
        <v/>
      </c>
      <c r="AM23" s="1" t="str">
        <f t="array" ref="AM23">IFERROR(INDEX(DegVar,MATCH(1,(N=$A23)*(KSI=AM$1),0),1),"")</f>
        <v/>
      </c>
      <c r="AN23" s="1" t="str">
        <f t="array" ref="AN23">IFERROR(INDEX(DegVar,MATCH(1,(N=$A23)*(KSI=AN$1),0),1),"")</f>
        <v/>
      </c>
      <c r="AO23" s="1" t="str">
        <f t="array" ref="AO23">IFERROR(INDEX(DegVar,MATCH(1,(N=$A23)*(KSI=AO$1),0),1),"")</f>
        <v/>
      </c>
      <c r="AP23" s="1" t="str">
        <f t="array" ref="AP23">IFERROR(INDEX(DegVar,MATCH(1,(N=$A23)*(KSI=AP$1),0),1),"")</f>
        <v/>
      </c>
      <c r="AQ23" s="1" t="str">
        <f t="array" ref="AQ23">IFERROR(INDEX(DegVar,MATCH(1,(N=$A23)*(KSI=AQ$1),0),1),"")</f>
        <v/>
      </c>
      <c r="AR23" s="1" t="str">
        <f t="array" ref="AR23">IFERROR(INDEX(DegVar,MATCH(1,(N=$A23)*(KSI=AR$1),0),1),"")</f>
        <v/>
      </c>
      <c r="AS23" s="1" t="str">
        <f t="array" ref="AS23">IFERROR(INDEX(DegVar,MATCH(1,(N=$A23)*(KSI=AS$1),0),1),"")</f>
        <v/>
      </c>
      <c r="AT23" s="1" t="str">
        <f t="array" ref="AT23">IFERROR(INDEX(DegVar,MATCH(1,(N=$A23)*(KSI=AT$1),0),1),"")</f>
        <v/>
      </c>
      <c r="AU23" s="1" t="str">
        <f t="array" ref="AU23">IFERROR(INDEX(DegVar,MATCH(1,(N=$A23)*(KSI=AU$1),0),1),"")</f>
        <v/>
      </c>
      <c r="AV23" s="1" t="str">
        <f t="array" ref="AV23">IFERROR(INDEX(DegVar,MATCH(1,(N=$A23)*(KSI=AV$1),0),1),"")</f>
        <v/>
      </c>
      <c r="AW23" s="1" t="str">
        <f t="array" ref="AW23">IFERROR(INDEX(DegVar,MATCH(1,(N=$A23)*(KSI=AW$1),0),1),"")</f>
        <v/>
      </c>
      <c r="AX23" s="1" t="str">
        <f t="array" ref="AX23">IFERROR(INDEX(DegVar,MATCH(1,(N=$A23)*(KSI=AX$1),0),1),"")</f>
        <v/>
      </c>
    </row>
    <row r="24" spans="1:50" x14ac:dyDescent="0.25">
      <c r="A24" s="7">
        <f t="array" ref="A24">IFERROR(INDEX(N, MATCH(0,COUNTIF($A$1:A23, N), 0)), "")</f>
        <v>230</v>
      </c>
      <c r="B24" s="2">
        <f t="array" ref="B24">IFERROR(INDEX(DegVar,MATCH(1,(N=$A24)*(KSI=B$1),0),1),"")</f>
        <v>1.3373500000000001E-4</v>
      </c>
      <c r="C24" s="2">
        <f t="array" ref="C24">IFERROR(INDEX(DegVar,MATCH(1,(N=$A24)*(KSI=C$1),0),1),"")</f>
        <v>2.5923400000000001E-4</v>
      </c>
      <c r="D24" s="2">
        <f t="array" ref="D24">IFERROR(INDEX(DegVar,MATCH(1,(N=$A24)*(KSI=D$1),0),1),"")</f>
        <v>3.5599600000000003E-4</v>
      </c>
      <c r="E24" s="2">
        <f t="array" ref="E24">IFERROR(INDEX(DegVar,MATCH(1,(N=$A24)*(KSI=E$1),0),1),"")</f>
        <v>5.5416000000000005E-4</v>
      </c>
      <c r="F24" s="2">
        <f t="array" ref="F24">IFERROR(INDEX(DegVar,MATCH(1,(N=$A24)*(KSI=F$1),0),1),"")</f>
        <v>6.4868E-4</v>
      </c>
      <c r="G24" s="2">
        <f t="array" ref="G24">IFERROR(INDEX(DegVar,MATCH(1,(N=$A24)*(KSI=G$1),0),1),"")</f>
        <v>1.0481010000000001E-3</v>
      </c>
      <c r="H24" s="2">
        <f t="array" ref="H24">IFERROR(INDEX(DegVar,MATCH(1,(N=$A24)*(KSI=H$1),0),1),"")</f>
        <v>1.305994E-3</v>
      </c>
      <c r="I24" s="2">
        <f t="array" ref="I24">IFERROR(INDEX(DegVar,MATCH(1,(N=$A24)*(KSI=I$1),0),1),"")</f>
        <v>1.614898E-3</v>
      </c>
      <c r="J24" s="2">
        <f t="array" ref="J24">IFERROR(INDEX(DegVar,MATCH(1,(N=$A24)*(KSI=J$1),0),1),"")</f>
        <v>1.6381130000000001E-3</v>
      </c>
      <c r="K24" s="2">
        <f t="array" ref="K24">IFERROR(INDEX(DegVar,MATCH(1,(N=$A24)*(KSI=K$1),0),1),"")</f>
        <v>2.0029370000000002E-3</v>
      </c>
      <c r="L24" s="2">
        <f t="array" ref="L24">IFERROR(INDEX(DegVar,MATCH(1,(N=$A24)*(KSI=L$1),0),1),"")</f>
        <v>2.8397969999999998E-3</v>
      </c>
      <c r="M24" s="2">
        <f t="array" ref="M24">IFERROR(INDEX(DegVar,MATCH(1,(N=$A24)*(KSI=M$1),0),1),"")</f>
        <v>2.9456220000000002E-3</v>
      </c>
      <c r="N24" s="2">
        <f t="array" ref="N24">IFERROR(INDEX(DegVar,MATCH(1,(N=$A24)*(KSI=N$1),0),1),"")</f>
        <v>4.3511670000000004E-3</v>
      </c>
      <c r="O24" s="2">
        <f t="array" ref="O24">IFERROR(INDEX(DegVar,MATCH(1,(N=$A24)*(KSI=O$1),0),1),"")</f>
        <v>4.2685320000000002E-3</v>
      </c>
      <c r="P24" s="2">
        <f t="array" ref="P24">IFERROR(INDEX(DegVar,MATCH(1,(N=$A24)*(KSI=P$1),0),1),"")</f>
        <v>4.8448900000000001E-3</v>
      </c>
      <c r="Q24" s="2">
        <f t="array" ref="Q24">IFERROR(INDEX(DegVar,MATCH(1,(N=$A24)*(KSI=Q$1),0),1),"")</f>
        <v>6.1229120000000003E-3</v>
      </c>
      <c r="R24" s="2">
        <f t="array" ref="R24">IFERROR(INDEX(DegVar,MATCH(1,(N=$A24)*(KSI=R$1),0),1),"")</f>
        <v>6.7450979999999997E-3</v>
      </c>
      <c r="S24" s="2">
        <f t="array" ref="S24">IFERROR(INDEX(DegVar,MATCH(1,(N=$A24)*(KSI=S$1),0),1),"")</f>
        <v>8.3831549999999998E-3</v>
      </c>
      <c r="T24" s="2">
        <f t="array" ref="T24">IFERROR(INDEX(DegVar,MATCH(1,(N=$A24)*(KSI=T$1),0),1),"")</f>
        <v>8.2691339999999992E-3</v>
      </c>
      <c r="U24" s="2">
        <f t="array" ref="U24">IFERROR(INDEX(DegVar,MATCH(1,(N=$A24)*(KSI=U$1),0),1),"")</f>
        <v>1.0431835E-2</v>
      </c>
      <c r="V24" s="2">
        <f t="array" ref="V24">IFERROR(INDEX(DegVar,MATCH(1,(N=$A24)*(KSI=V$1),0),1),"")</f>
        <v>1.0029507999999999E-2</v>
      </c>
      <c r="W24" s="2">
        <f t="array" ref="W24">IFERROR(INDEX(DegVar,MATCH(1,(N=$A24)*(KSI=W$1),0),1),"")</f>
        <v>1.1339577999999999E-2</v>
      </c>
      <c r="X24" s="2">
        <f t="array" ref="X24">IFERROR(INDEX(DegVar,MATCH(1,(N=$A24)*(KSI=X$1),0),1),"")</f>
        <v>1.3259719999999999E-2</v>
      </c>
      <c r="Y24" s="2">
        <f t="array" ref="Y24">IFERROR(INDEX(DegVar,MATCH(1,(N=$A24)*(KSI=Y$1),0),1),"")</f>
        <v>1.3185713E-2</v>
      </c>
      <c r="Z24" s="2">
        <f t="array" ref="Z24">IFERROR(INDEX(DegVar,MATCH(1,(N=$A24)*(KSI=Z$1),0),1),"")</f>
        <v>1.4613619E-2</v>
      </c>
      <c r="AA24" s="1" t="str">
        <f t="array" ref="AA24">IFERROR(INDEX(DegVar,MATCH(1,(N=$A24)*(KSI=AA$1),0),1),"")</f>
        <v/>
      </c>
      <c r="AB24" s="1" t="str">
        <f t="array" ref="AB24">IFERROR(INDEX(DegVar,MATCH(1,(N=$A24)*(KSI=AB$1),0),1),"")</f>
        <v/>
      </c>
      <c r="AC24" s="1" t="str">
        <f t="array" ref="AC24">IFERROR(INDEX(DegVar,MATCH(1,(N=$A24)*(KSI=AC$1),0),1),"")</f>
        <v/>
      </c>
      <c r="AD24" s="1" t="str">
        <f t="array" ref="AD24">IFERROR(INDEX(DegVar,MATCH(1,(N=$A24)*(KSI=AD$1),0),1),"")</f>
        <v/>
      </c>
      <c r="AE24" s="1" t="str">
        <f t="array" ref="AE24">IFERROR(INDEX(DegVar,MATCH(1,(N=$A24)*(KSI=AE$1),0),1),"")</f>
        <v/>
      </c>
      <c r="AF24" s="1" t="str">
        <f t="array" ref="AF24">IFERROR(INDEX(DegVar,MATCH(1,(N=$A24)*(KSI=AF$1),0),1),"")</f>
        <v/>
      </c>
      <c r="AG24" s="1" t="str">
        <f t="array" ref="AG24">IFERROR(INDEX(DegVar,MATCH(1,(N=$A24)*(KSI=AG$1),0),1),"")</f>
        <v/>
      </c>
      <c r="AH24" s="1" t="str">
        <f t="array" ref="AH24">IFERROR(INDEX(DegVar,MATCH(1,(N=$A24)*(KSI=AH$1),0),1),"")</f>
        <v/>
      </c>
      <c r="AI24" s="1" t="str">
        <f t="array" ref="AI24">IFERROR(INDEX(DegVar,MATCH(1,(N=$A24)*(KSI=AI$1),0),1),"")</f>
        <v/>
      </c>
      <c r="AJ24" s="1" t="str">
        <f t="array" ref="AJ24">IFERROR(INDEX(DegVar,MATCH(1,(N=$A24)*(KSI=AJ$1),0),1),"")</f>
        <v/>
      </c>
      <c r="AK24" s="1" t="str">
        <f t="array" ref="AK24">IFERROR(INDEX(DegVar,MATCH(1,(N=$A24)*(KSI=AK$1),0),1),"")</f>
        <v/>
      </c>
      <c r="AL24" s="1" t="str">
        <f t="array" ref="AL24">IFERROR(INDEX(DegVar,MATCH(1,(N=$A24)*(KSI=AL$1),0),1),"")</f>
        <v/>
      </c>
      <c r="AM24" s="1" t="str">
        <f t="array" ref="AM24">IFERROR(INDEX(DegVar,MATCH(1,(N=$A24)*(KSI=AM$1),0),1),"")</f>
        <v/>
      </c>
      <c r="AN24" s="1" t="str">
        <f t="array" ref="AN24">IFERROR(INDEX(DegVar,MATCH(1,(N=$A24)*(KSI=AN$1),0),1),"")</f>
        <v/>
      </c>
      <c r="AO24" s="1" t="str">
        <f t="array" ref="AO24">IFERROR(INDEX(DegVar,MATCH(1,(N=$A24)*(KSI=AO$1),0),1),"")</f>
        <v/>
      </c>
      <c r="AP24" s="1" t="str">
        <f t="array" ref="AP24">IFERROR(INDEX(DegVar,MATCH(1,(N=$A24)*(KSI=AP$1),0),1),"")</f>
        <v/>
      </c>
      <c r="AQ24" s="1" t="str">
        <f t="array" ref="AQ24">IFERROR(INDEX(DegVar,MATCH(1,(N=$A24)*(KSI=AQ$1),0),1),"")</f>
        <v/>
      </c>
      <c r="AR24" s="1" t="str">
        <f t="array" ref="AR24">IFERROR(INDEX(DegVar,MATCH(1,(N=$A24)*(KSI=AR$1),0),1),"")</f>
        <v/>
      </c>
      <c r="AS24" s="1" t="str">
        <f t="array" ref="AS24">IFERROR(INDEX(DegVar,MATCH(1,(N=$A24)*(KSI=AS$1),0),1),"")</f>
        <v/>
      </c>
      <c r="AT24" s="1" t="str">
        <f t="array" ref="AT24">IFERROR(INDEX(DegVar,MATCH(1,(N=$A24)*(KSI=AT$1),0),1),"")</f>
        <v/>
      </c>
      <c r="AU24" s="1" t="str">
        <f t="array" ref="AU24">IFERROR(INDEX(DegVar,MATCH(1,(N=$A24)*(KSI=AU$1),0),1),"")</f>
        <v/>
      </c>
      <c r="AV24" s="1" t="str">
        <f t="array" ref="AV24">IFERROR(INDEX(DegVar,MATCH(1,(N=$A24)*(KSI=AV$1),0),1),"")</f>
        <v/>
      </c>
      <c r="AW24" s="1" t="str">
        <f t="array" ref="AW24">IFERROR(INDEX(DegVar,MATCH(1,(N=$A24)*(KSI=AW$1),0),1),"")</f>
        <v/>
      </c>
      <c r="AX24" s="1" t="str">
        <f t="array" ref="AX24">IFERROR(INDEX(DegVar,MATCH(1,(N=$A24)*(KSI=AX$1),0),1),"")</f>
        <v/>
      </c>
    </row>
    <row r="25" spans="1:50" x14ac:dyDescent="0.25">
      <c r="A25" s="7">
        <f t="array" ref="A25">IFERROR(INDEX(N, MATCH(0,COUNTIF($A$1:A24, N), 0)), "")</f>
        <v>240</v>
      </c>
      <c r="B25" s="2">
        <f t="array" ref="B25">IFERROR(INDEX(DegVar,MATCH(1,(N=$A25)*(KSI=B$1),0),1),"")</f>
        <v>1.14133E-4</v>
      </c>
      <c r="C25" s="2">
        <f t="array" ref="C25">IFERROR(INDEX(DegVar,MATCH(1,(N=$A25)*(KSI=C$1),0),1),"")</f>
        <v>2.2832000000000001E-4</v>
      </c>
      <c r="D25" s="2">
        <f t="array" ref="D25">IFERROR(INDEX(DegVar,MATCH(1,(N=$A25)*(KSI=D$1),0),1),"")</f>
        <v>3.6289999999999998E-4</v>
      </c>
      <c r="E25" s="2">
        <f t="array" ref="E25">IFERROR(INDEX(DegVar,MATCH(1,(N=$A25)*(KSI=E$1),0),1),"")</f>
        <v>4.9355099999999995E-4</v>
      </c>
      <c r="F25" s="2">
        <f t="array" ref="F25">IFERROR(INDEX(DegVar,MATCH(1,(N=$A25)*(KSI=F$1),0),1),"")</f>
        <v>6.7603599999999998E-4</v>
      </c>
      <c r="G25" s="2">
        <f t="array" ref="G25">IFERROR(INDEX(DegVar,MATCH(1,(N=$A25)*(KSI=G$1),0),1),"")</f>
        <v>9.9047700000000002E-4</v>
      </c>
      <c r="H25" s="2">
        <f t="array" ref="H25">IFERROR(INDEX(DegVar,MATCH(1,(N=$A25)*(KSI=H$1),0),1),"")</f>
        <v>1.1824240000000001E-3</v>
      </c>
      <c r="I25" s="2">
        <f t="array" ref="I25">IFERROR(INDEX(DegVar,MATCH(1,(N=$A25)*(KSI=I$1),0),1),"")</f>
        <v>1.586893E-3</v>
      </c>
      <c r="J25" s="2">
        <f t="array" ref="J25">IFERROR(INDEX(DegVar,MATCH(1,(N=$A25)*(KSI=J$1),0),1),"")</f>
        <v>1.796022E-3</v>
      </c>
      <c r="K25" s="2">
        <f t="array" ref="K25">IFERROR(INDEX(DegVar,MATCH(1,(N=$A25)*(KSI=K$1),0),1),"")</f>
        <v>2.3776750000000001E-3</v>
      </c>
      <c r="L25" s="2">
        <f t="array" ref="L25">IFERROR(INDEX(DegVar,MATCH(1,(N=$A25)*(KSI=L$1),0),1),"")</f>
        <v>3.1837200000000001E-3</v>
      </c>
      <c r="M25" s="2">
        <f t="array" ref="M25">IFERROR(INDEX(DegVar,MATCH(1,(N=$A25)*(KSI=M$1),0),1),"")</f>
        <v>3.3646570000000001E-3</v>
      </c>
      <c r="N25" s="2">
        <f t="array" ref="N25">IFERROR(INDEX(DegVar,MATCH(1,(N=$A25)*(KSI=N$1),0),1),"")</f>
        <v>3.9528139999999998E-3</v>
      </c>
      <c r="O25" s="2">
        <f t="array" ref="O25">IFERROR(INDEX(DegVar,MATCH(1,(N=$A25)*(KSI=O$1),0),1),"")</f>
        <v>4.6602939999999997E-3</v>
      </c>
      <c r="P25" s="2">
        <f t="array" ref="P25">IFERROR(INDEX(DegVar,MATCH(1,(N=$A25)*(KSI=P$1),0),1),"")</f>
        <v>5.0539290000000004E-3</v>
      </c>
      <c r="Q25" s="2">
        <f t="array" ref="Q25">IFERROR(INDEX(DegVar,MATCH(1,(N=$A25)*(KSI=Q$1),0),1),"")</f>
        <v>6.1058290000000001E-3</v>
      </c>
      <c r="R25" s="2">
        <f t="array" ref="R25">IFERROR(INDEX(DegVar,MATCH(1,(N=$A25)*(KSI=R$1),0),1),"")</f>
        <v>6.9726950000000001E-3</v>
      </c>
      <c r="S25" s="2">
        <f t="array" ref="S25">IFERROR(INDEX(DegVar,MATCH(1,(N=$A25)*(KSI=S$1),0),1),"")</f>
        <v>7.1536580000000002E-3</v>
      </c>
      <c r="T25" s="2">
        <f t="array" ref="T25">IFERROR(INDEX(DegVar,MATCH(1,(N=$A25)*(KSI=T$1),0),1),"")</f>
        <v>9.7114499999999999E-3</v>
      </c>
      <c r="U25" s="2">
        <f t="array" ref="U25">IFERROR(INDEX(DegVar,MATCH(1,(N=$A25)*(KSI=U$1),0),1),"")</f>
        <v>8.7778330000000005E-3</v>
      </c>
      <c r="V25" s="2">
        <f t="array" ref="V25">IFERROR(INDEX(DegVar,MATCH(1,(N=$A25)*(KSI=V$1),0),1),"")</f>
        <v>1.0172789E-2</v>
      </c>
      <c r="W25" s="2">
        <f t="array" ref="W25">IFERROR(INDEX(DegVar,MATCH(1,(N=$A25)*(KSI=W$1),0),1),"")</f>
        <v>1.2062201E-2</v>
      </c>
      <c r="X25" s="2">
        <f t="array" ref="X25">IFERROR(INDEX(DegVar,MATCH(1,(N=$A25)*(KSI=X$1),0),1),"")</f>
        <v>1.2804771E-2</v>
      </c>
      <c r="Y25" s="2">
        <f t="array" ref="Y25">IFERROR(INDEX(DegVar,MATCH(1,(N=$A25)*(KSI=Y$1),0),1),"")</f>
        <v>1.331736E-2</v>
      </c>
      <c r="Z25" s="2">
        <f t="array" ref="Z25">IFERROR(INDEX(DegVar,MATCH(1,(N=$A25)*(KSI=Z$1),0),1),"")</f>
        <v>1.4431752000000001E-2</v>
      </c>
      <c r="AA25" s="1" t="str">
        <f t="array" ref="AA25">IFERROR(INDEX(DegVar,MATCH(1,(N=$A25)*(KSI=AA$1),0),1),"")</f>
        <v/>
      </c>
      <c r="AB25" s="1" t="str">
        <f t="array" ref="AB25">IFERROR(INDEX(DegVar,MATCH(1,(N=$A25)*(KSI=AB$1),0),1),"")</f>
        <v/>
      </c>
      <c r="AC25" s="1" t="str">
        <f t="array" ref="AC25">IFERROR(INDEX(DegVar,MATCH(1,(N=$A25)*(KSI=AC$1),0),1),"")</f>
        <v/>
      </c>
      <c r="AD25" s="1" t="str">
        <f t="array" ref="AD25">IFERROR(INDEX(DegVar,MATCH(1,(N=$A25)*(KSI=AD$1),0),1),"")</f>
        <v/>
      </c>
      <c r="AE25" s="1" t="str">
        <f t="array" ref="AE25">IFERROR(INDEX(DegVar,MATCH(1,(N=$A25)*(KSI=AE$1),0),1),"")</f>
        <v/>
      </c>
      <c r="AF25" s="1" t="str">
        <f t="array" ref="AF25">IFERROR(INDEX(DegVar,MATCH(1,(N=$A25)*(KSI=AF$1),0),1),"")</f>
        <v/>
      </c>
      <c r="AG25" s="1" t="str">
        <f t="array" ref="AG25">IFERROR(INDEX(DegVar,MATCH(1,(N=$A25)*(KSI=AG$1),0),1),"")</f>
        <v/>
      </c>
      <c r="AH25" s="1" t="str">
        <f t="array" ref="AH25">IFERROR(INDEX(DegVar,MATCH(1,(N=$A25)*(KSI=AH$1),0),1),"")</f>
        <v/>
      </c>
      <c r="AI25" s="1" t="str">
        <f t="array" ref="AI25">IFERROR(INDEX(DegVar,MATCH(1,(N=$A25)*(KSI=AI$1),0),1),"")</f>
        <v/>
      </c>
      <c r="AJ25" s="1" t="str">
        <f t="array" ref="AJ25">IFERROR(INDEX(DegVar,MATCH(1,(N=$A25)*(KSI=AJ$1),0),1),"")</f>
        <v/>
      </c>
      <c r="AK25" s="1" t="str">
        <f t="array" ref="AK25">IFERROR(INDEX(DegVar,MATCH(1,(N=$A25)*(KSI=AK$1),0),1),"")</f>
        <v/>
      </c>
      <c r="AL25" s="1" t="str">
        <f t="array" ref="AL25">IFERROR(INDEX(DegVar,MATCH(1,(N=$A25)*(KSI=AL$1),0),1),"")</f>
        <v/>
      </c>
      <c r="AM25" s="1" t="str">
        <f t="array" ref="AM25">IFERROR(INDEX(DegVar,MATCH(1,(N=$A25)*(KSI=AM$1),0),1),"")</f>
        <v/>
      </c>
      <c r="AN25" s="1" t="str">
        <f t="array" ref="AN25">IFERROR(INDEX(DegVar,MATCH(1,(N=$A25)*(KSI=AN$1),0),1),"")</f>
        <v/>
      </c>
      <c r="AO25" s="1" t="str">
        <f t="array" ref="AO25">IFERROR(INDEX(DegVar,MATCH(1,(N=$A25)*(KSI=AO$1),0),1),"")</f>
        <v/>
      </c>
      <c r="AP25" s="1" t="str">
        <f t="array" ref="AP25">IFERROR(INDEX(DegVar,MATCH(1,(N=$A25)*(KSI=AP$1),0),1),"")</f>
        <v/>
      </c>
      <c r="AQ25" s="1" t="str">
        <f t="array" ref="AQ25">IFERROR(INDEX(DegVar,MATCH(1,(N=$A25)*(KSI=AQ$1),0),1),"")</f>
        <v/>
      </c>
      <c r="AR25" s="1" t="str">
        <f t="array" ref="AR25">IFERROR(INDEX(DegVar,MATCH(1,(N=$A25)*(KSI=AR$1),0),1),"")</f>
        <v/>
      </c>
      <c r="AS25" s="1" t="str">
        <f t="array" ref="AS25">IFERROR(INDEX(DegVar,MATCH(1,(N=$A25)*(KSI=AS$1),0),1),"")</f>
        <v/>
      </c>
      <c r="AT25" s="1" t="str">
        <f t="array" ref="AT25">IFERROR(INDEX(DegVar,MATCH(1,(N=$A25)*(KSI=AT$1),0),1),"")</f>
        <v/>
      </c>
      <c r="AU25" s="1" t="str">
        <f t="array" ref="AU25">IFERROR(INDEX(DegVar,MATCH(1,(N=$A25)*(KSI=AU$1),0),1),"")</f>
        <v/>
      </c>
      <c r="AV25" s="1" t="str">
        <f t="array" ref="AV25">IFERROR(INDEX(DegVar,MATCH(1,(N=$A25)*(KSI=AV$1),0),1),"")</f>
        <v/>
      </c>
      <c r="AW25" s="1" t="str">
        <f t="array" ref="AW25">IFERROR(INDEX(DegVar,MATCH(1,(N=$A25)*(KSI=AW$1),0),1),"")</f>
        <v/>
      </c>
      <c r="AX25" s="1" t="str">
        <f t="array" ref="AX25">IFERROR(INDEX(DegVar,MATCH(1,(N=$A25)*(KSI=AX$1),0),1),"")</f>
        <v/>
      </c>
    </row>
    <row r="26" spans="1:50" x14ac:dyDescent="0.25">
      <c r="A26" s="7">
        <f t="array" ref="A26">IFERROR(INDEX(N, MATCH(0,COUNTIF($A$1:A25, N), 0)), "")</f>
        <v>250</v>
      </c>
      <c r="B26" s="2">
        <f t="array" ref="B26">IFERROR(INDEX(DegVar,MATCH(1,(N=$A26)*(KSI=B$1),0),1),"")</f>
        <v>1.07262E-4</v>
      </c>
      <c r="C26" s="2">
        <f t="array" ref="C26">IFERROR(INDEX(DegVar,MATCH(1,(N=$A26)*(KSI=C$1),0),1),"")</f>
        <v>2.1557299999999999E-4</v>
      </c>
      <c r="D26" s="2">
        <f t="array" ref="D26">IFERROR(INDEX(DegVar,MATCH(1,(N=$A26)*(KSI=D$1),0),1),"")</f>
        <v>3.2695700000000001E-4</v>
      </c>
      <c r="E26" s="2">
        <f t="array" ref="E26">IFERROR(INDEX(DegVar,MATCH(1,(N=$A26)*(KSI=E$1),0),1),"")</f>
        <v>4.3941100000000001E-4</v>
      </c>
      <c r="F26" s="2">
        <f t="array" ref="F26">IFERROR(INDEX(DegVar,MATCH(1,(N=$A26)*(KSI=F$1),0),1),"")</f>
        <v>7.4195499999999998E-4</v>
      </c>
      <c r="G26" s="2">
        <f t="array" ref="G26">IFERROR(INDEX(DegVar,MATCH(1,(N=$A26)*(KSI=G$1),0),1),"")</f>
        <v>8.3967899999999997E-4</v>
      </c>
      <c r="H26" s="2">
        <f t="array" ref="H26">IFERROR(INDEX(DegVar,MATCH(1,(N=$A26)*(KSI=H$1),0),1),"")</f>
        <v>1.3078810000000001E-3</v>
      </c>
      <c r="I26" s="2">
        <f t="array" ref="I26">IFERROR(INDEX(DegVar,MATCH(1,(N=$A26)*(KSI=I$1),0),1),"")</f>
        <v>1.4115480000000001E-3</v>
      </c>
      <c r="J26" s="2">
        <f t="array" ref="J26">IFERROR(INDEX(DegVar,MATCH(1,(N=$A26)*(KSI=J$1),0),1),"")</f>
        <v>1.6181730000000001E-3</v>
      </c>
      <c r="K26" s="2">
        <f t="array" ref="K26">IFERROR(INDEX(DegVar,MATCH(1,(N=$A26)*(KSI=K$1),0),1),"")</f>
        <v>2.245632E-3</v>
      </c>
      <c r="L26" s="2">
        <f t="array" ref="L26">IFERROR(INDEX(DegVar,MATCH(1,(N=$A26)*(KSI=L$1),0),1),"")</f>
        <v>2.7469370000000001E-3</v>
      </c>
      <c r="M26" s="2">
        <f t="array" ref="M26">IFERROR(INDEX(DegVar,MATCH(1,(N=$A26)*(KSI=M$1),0),1),"")</f>
        <v>3.3708280000000002E-3</v>
      </c>
      <c r="N26" s="2">
        <f t="array" ref="N26">IFERROR(INDEX(DegVar,MATCH(1,(N=$A26)*(KSI=N$1),0),1),"")</f>
        <v>3.8762689999999999E-3</v>
      </c>
      <c r="O26" s="2">
        <f t="array" ref="O26">IFERROR(INDEX(DegVar,MATCH(1,(N=$A26)*(KSI=O$1),0),1),"")</f>
        <v>4.1663999999999998E-3</v>
      </c>
      <c r="P26" s="2">
        <f t="array" ref="P26">IFERROR(INDEX(DegVar,MATCH(1,(N=$A26)*(KSI=P$1),0),1),"")</f>
        <v>4.9780340000000001E-3</v>
      </c>
      <c r="Q26" s="2">
        <f t="array" ref="Q26">IFERROR(INDEX(DegVar,MATCH(1,(N=$A26)*(KSI=Q$1),0),1),"")</f>
        <v>5.7411140000000003E-3</v>
      </c>
      <c r="R26" s="2">
        <f t="array" ref="R26">IFERROR(INDEX(DegVar,MATCH(1,(N=$A26)*(KSI=R$1),0),1),"")</f>
        <v>6.3228929999999996E-3</v>
      </c>
      <c r="S26" s="2">
        <f t="array" ref="S26">IFERROR(INDEX(DegVar,MATCH(1,(N=$A26)*(KSI=S$1),0),1),"")</f>
        <v>7.717865E-3</v>
      </c>
      <c r="T26" s="2">
        <f t="array" ref="T26">IFERROR(INDEX(DegVar,MATCH(1,(N=$A26)*(KSI=T$1),0),1),"")</f>
        <v>7.7491569999999996E-3</v>
      </c>
      <c r="U26" s="2">
        <f t="array" ref="U26">IFERROR(INDEX(DegVar,MATCH(1,(N=$A26)*(KSI=U$1),0),1),"")</f>
        <v>9.7390040000000008E-3</v>
      </c>
      <c r="V26" s="2">
        <f t="array" ref="V26">IFERROR(INDEX(DegVar,MATCH(1,(N=$A26)*(KSI=V$1),0),1),"")</f>
        <v>1.0077427999999999E-2</v>
      </c>
      <c r="W26" s="2">
        <f t="array" ref="W26">IFERROR(INDEX(DegVar,MATCH(1,(N=$A26)*(KSI=W$1),0),1),"")</f>
        <v>1.1612934E-2</v>
      </c>
      <c r="X26" s="2">
        <f t="array" ref="X26">IFERROR(INDEX(DegVar,MATCH(1,(N=$A26)*(KSI=X$1),0),1),"")</f>
        <v>1.2508928000000001E-2</v>
      </c>
      <c r="Y26" s="2">
        <f t="array" ref="Y26">IFERROR(INDEX(DegVar,MATCH(1,(N=$A26)*(KSI=Y$1),0),1),"")</f>
        <v>1.3787783E-2</v>
      </c>
      <c r="Z26" s="2">
        <f t="array" ref="Z26">IFERROR(INDEX(DegVar,MATCH(1,(N=$A26)*(KSI=Z$1),0),1),"")</f>
        <v>1.402398E-2</v>
      </c>
      <c r="AA26" s="1" t="str">
        <f t="array" ref="AA26">IFERROR(INDEX(DegVar,MATCH(1,(N=$A26)*(KSI=AA$1),0),1),"")</f>
        <v/>
      </c>
      <c r="AB26" s="1" t="str">
        <f t="array" ref="AB26">IFERROR(INDEX(DegVar,MATCH(1,(N=$A26)*(KSI=AB$1),0),1),"")</f>
        <v/>
      </c>
      <c r="AC26" s="1" t="str">
        <f t="array" ref="AC26">IFERROR(INDEX(DegVar,MATCH(1,(N=$A26)*(KSI=AC$1),0),1),"")</f>
        <v/>
      </c>
      <c r="AD26" s="1" t="str">
        <f t="array" ref="AD26">IFERROR(INDEX(DegVar,MATCH(1,(N=$A26)*(KSI=AD$1),0),1),"")</f>
        <v/>
      </c>
      <c r="AE26" s="1" t="str">
        <f t="array" ref="AE26">IFERROR(INDEX(DegVar,MATCH(1,(N=$A26)*(KSI=AE$1),0),1),"")</f>
        <v/>
      </c>
      <c r="AF26" s="1" t="str">
        <f t="array" ref="AF26">IFERROR(INDEX(DegVar,MATCH(1,(N=$A26)*(KSI=AF$1),0),1),"")</f>
        <v/>
      </c>
      <c r="AG26" s="1" t="str">
        <f t="array" ref="AG26">IFERROR(INDEX(DegVar,MATCH(1,(N=$A26)*(KSI=AG$1),0),1),"")</f>
        <v/>
      </c>
      <c r="AH26" s="1" t="str">
        <f t="array" ref="AH26">IFERROR(INDEX(DegVar,MATCH(1,(N=$A26)*(KSI=AH$1),0),1),"")</f>
        <v/>
      </c>
      <c r="AI26" s="1" t="str">
        <f t="array" ref="AI26">IFERROR(INDEX(DegVar,MATCH(1,(N=$A26)*(KSI=AI$1),0),1),"")</f>
        <v/>
      </c>
      <c r="AJ26" s="1" t="str">
        <f t="array" ref="AJ26">IFERROR(INDEX(DegVar,MATCH(1,(N=$A26)*(KSI=AJ$1),0),1),"")</f>
        <v/>
      </c>
      <c r="AK26" s="1" t="str">
        <f t="array" ref="AK26">IFERROR(INDEX(DegVar,MATCH(1,(N=$A26)*(KSI=AK$1),0),1),"")</f>
        <v/>
      </c>
      <c r="AL26" s="1" t="str">
        <f t="array" ref="AL26">IFERROR(INDEX(DegVar,MATCH(1,(N=$A26)*(KSI=AL$1),0),1),"")</f>
        <v/>
      </c>
      <c r="AM26" s="1" t="str">
        <f t="array" ref="AM26">IFERROR(INDEX(DegVar,MATCH(1,(N=$A26)*(KSI=AM$1),0),1),"")</f>
        <v/>
      </c>
      <c r="AN26" s="1" t="str">
        <f t="array" ref="AN26">IFERROR(INDEX(DegVar,MATCH(1,(N=$A26)*(KSI=AN$1),0),1),"")</f>
        <v/>
      </c>
      <c r="AO26" s="1" t="str">
        <f t="array" ref="AO26">IFERROR(INDEX(DegVar,MATCH(1,(N=$A26)*(KSI=AO$1),0),1),"")</f>
        <v/>
      </c>
      <c r="AP26" s="1" t="str">
        <f t="array" ref="AP26">IFERROR(INDEX(DegVar,MATCH(1,(N=$A26)*(KSI=AP$1),0),1),"")</f>
        <v/>
      </c>
      <c r="AQ26" s="1" t="str">
        <f t="array" ref="AQ26">IFERROR(INDEX(DegVar,MATCH(1,(N=$A26)*(KSI=AQ$1),0),1),"")</f>
        <v/>
      </c>
      <c r="AR26" s="1" t="str">
        <f t="array" ref="AR26">IFERROR(INDEX(DegVar,MATCH(1,(N=$A26)*(KSI=AR$1),0),1),"")</f>
        <v/>
      </c>
      <c r="AS26" s="1" t="str">
        <f t="array" ref="AS26">IFERROR(INDEX(DegVar,MATCH(1,(N=$A26)*(KSI=AS$1),0),1),"")</f>
        <v/>
      </c>
      <c r="AT26" s="1" t="str">
        <f t="array" ref="AT26">IFERROR(INDEX(DegVar,MATCH(1,(N=$A26)*(KSI=AT$1),0),1),"")</f>
        <v/>
      </c>
      <c r="AU26" s="1" t="str">
        <f t="array" ref="AU26">IFERROR(INDEX(DegVar,MATCH(1,(N=$A26)*(KSI=AU$1),0),1),"")</f>
        <v/>
      </c>
      <c r="AV26" s="1" t="str">
        <f t="array" ref="AV26">IFERROR(INDEX(DegVar,MATCH(1,(N=$A26)*(KSI=AV$1),0),1),"")</f>
        <v/>
      </c>
      <c r="AW26" s="1" t="str">
        <f t="array" ref="AW26">IFERROR(INDEX(DegVar,MATCH(1,(N=$A26)*(KSI=AW$1),0),1),"")</f>
        <v/>
      </c>
      <c r="AX26" s="1" t="str">
        <f t="array" ref="AX26">IFERROR(INDEX(DegVar,MATCH(1,(N=$A26)*(KSI=AX$1),0),1),"")</f>
        <v/>
      </c>
    </row>
    <row r="27" spans="1:50" x14ac:dyDescent="0.25">
      <c r="A27" s="7">
        <f t="array" ref="A27">IFERROR(INDEX(N, MATCH(0,COUNTIF($A$1:A26, N), 0)), "")</f>
        <v>260</v>
      </c>
      <c r="B27" s="2">
        <f t="array" ref="B27">IFERROR(INDEX(DegVar,MATCH(1,(N=$A27)*(KSI=B$1),0),1),"")</f>
        <v>1.03439E-4</v>
      </c>
      <c r="C27" s="2">
        <f t="array" ref="C27">IFERROR(INDEX(DegVar,MATCH(1,(N=$A27)*(KSI=C$1),0),1),"")</f>
        <v>1.9130800000000001E-4</v>
      </c>
      <c r="D27" s="2">
        <f t="array" ref="D27">IFERROR(INDEX(DegVar,MATCH(1,(N=$A27)*(KSI=D$1),0),1),"")</f>
        <v>3.6251399999999998E-4</v>
      </c>
      <c r="E27" s="2">
        <f t="array" ref="E27">IFERROR(INDEX(DegVar,MATCH(1,(N=$A27)*(KSI=E$1),0),1),"")</f>
        <v>4.53275E-4</v>
      </c>
      <c r="F27" s="2">
        <f t="array" ref="F27">IFERROR(INDEX(DegVar,MATCH(1,(N=$A27)*(KSI=F$1),0),1),"")</f>
        <v>6.0684699999999999E-4</v>
      </c>
      <c r="G27" s="2">
        <f t="array" ref="G27">IFERROR(INDEX(DegVar,MATCH(1,(N=$A27)*(KSI=G$1),0),1),"")</f>
        <v>8.5556499999999997E-4</v>
      </c>
      <c r="H27" s="2">
        <f t="array" ref="H27">IFERROR(INDEX(DegVar,MATCH(1,(N=$A27)*(KSI=H$1),0),1),"")</f>
        <v>9.36318E-4</v>
      </c>
      <c r="I27" s="2">
        <f t="array" ref="I27">IFERROR(INDEX(DegVar,MATCH(1,(N=$A27)*(KSI=I$1),0),1),"")</f>
        <v>1.5357350000000001E-3</v>
      </c>
      <c r="J27" s="2">
        <f t="array" ref="J27">IFERROR(INDEX(DegVar,MATCH(1,(N=$A27)*(KSI=J$1),0),1),"")</f>
        <v>1.8015889999999999E-3</v>
      </c>
      <c r="K27" s="2">
        <f t="array" ref="K27">IFERROR(INDEX(DegVar,MATCH(1,(N=$A27)*(KSI=K$1),0),1),"")</f>
        <v>1.9588359999999998E-3</v>
      </c>
      <c r="L27" s="2">
        <f t="array" ref="L27">IFERROR(INDEX(DegVar,MATCH(1,(N=$A27)*(KSI=L$1),0),1),"")</f>
        <v>2.9483180000000001E-3</v>
      </c>
      <c r="M27" s="2">
        <f t="array" ref="M27">IFERROR(INDEX(DegVar,MATCH(1,(N=$A27)*(KSI=M$1),0),1),"")</f>
        <v>3.1066240000000001E-3</v>
      </c>
      <c r="N27" s="2">
        <f t="array" ref="N27">IFERROR(INDEX(DegVar,MATCH(1,(N=$A27)*(KSI=N$1),0),1),"")</f>
        <v>3.6755099999999999E-3</v>
      </c>
      <c r="O27" s="2">
        <f t="array" ref="O27">IFERROR(INDEX(DegVar,MATCH(1,(N=$A27)*(KSI=O$1),0),1),"")</f>
        <v>3.8856860000000002E-3</v>
      </c>
      <c r="P27" s="2">
        <f t="array" ref="P27">IFERROR(INDEX(DegVar,MATCH(1,(N=$A27)*(KSI=P$1),0),1),"")</f>
        <v>5.1158510000000003E-3</v>
      </c>
      <c r="Q27" s="2">
        <f t="array" ref="Q27">IFERROR(INDEX(DegVar,MATCH(1,(N=$A27)*(KSI=Q$1),0),1),"")</f>
        <v>5.8831689999999997E-3</v>
      </c>
      <c r="R27" s="2">
        <f t="array" ref="R27">IFERROR(INDEX(DegVar,MATCH(1,(N=$A27)*(KSI=R$1),0),1),"")</f>
        <v>6.827039E-3</v>
      </c>
      <c r="S27" s="2">
        <f t="array" ref="S27">IFERROR(INDEX(DegVar,MATCH(1,(N=$A27)*(KSI=S$1),0),1),"")</f>
        <v>7.4499170000000003E-3</v>
      </c>
      <c r="T27" s="2">
        <f t="array" ref="T27">IFERROR(INDEX(DegVar,MATCH(1,(N=$A27)*(KSI=T$1),0),1),"")</f>
        <v>8.2526709999999996E-3</v>
      </c>
      <c r="U27" s="2">
        <f t="array" ref="U27">IFERROR(INDEX(DegVar,MATCH(1,(N=$A27)*(KSI=U$1),0),1),"")</f>
        <v>9.9587029999999993E-3</v>
      </c>
      <c r="V27" s="2">
        <f t="array" ref="V27">IFERROR(INDEX(DegVar,MATCH(1,(N=$A27)*(KSI=V$1),0),1),"")</f>
        <v>1.0143633000000001E-2</v>
      </c>
      <c r="W27" s="2">
        <f t="array" ref="W27">IFERROR(INDEX(DegVar,MATCH(1,(N=$A27)*(KSI=W$1),0),1),"")</f>
        <v>1.2309847E-2</v>
      </c>
      <c r="X27" s="2">
        <f t="array" ref="X27">IFERROR(INDEX(DegVar,MATCH(1,(N=$A27)*(KSI=X$1),0),1),"")</f>
        <v>1.2052622000000001E-2</v>
      </c>
      <c r="Y27" s="2">
        <f t="array" ref="Y27">IFERROR(INDEX(DegVar,MATCH(1,(N=$A27)*(KSI=Y$1),0),1),"")</f>
        <v>1.4426548000000001E-2</v>
      </c>
      <c r="Z27" s="2">
        <f t="array" ref="Z27">IFERROR(INDEX(DegVar,MATCH(1,(N=$A27)*(KSI=Z$1),0),1),"")</f>
        <v>1.3267345999999999E-2</v>
      </c>
      <c r="AA27" s="1" t="str">
        <f t="array" ref="AA27">IFERROR(INDEX(DegVar,MATCH(1,(N=$A27)*(KSI=AA$1),0),1),"")</f>
        <v/>
      </c>
      <c r="AB27" s="1" t="str">
        <f t="array" ref="AB27">IFERROR(INDEX(DegVar,MATCH(1,(N=$A27)*(KSI=AB$1),0),1),"")</f>
        <v/>
      </c>
      <c r="AC27" s="1" t="str">
        <f t="array" ref="AC27">IFERROR(INDEX(DegVar,MATCH(1,(N=$A27)*(KSI=AC$1),0),1),"")</f>
        <v/>
      </c>
      <c r="AD27" s="1" t="str">
        <f t="array" ref="AD27">IFERROR(INDEX(DegVar,MATCH(1,(N=$A27)*(KSI=AD$1),0),1),"")</f>
        <v/>
      </c>
      <c r="AE27" s="1" t="str">
        <f t="array" ref="AE27">IFERROR(INDEX(DegVar,MATCH(1,(N=$A27)*(KSI=AE$1),0),1),"")</f>
        <v/>
      </c>
      <c r="AF27" s="1" t="str">
        <f t="array" ref="AF27">IFERROR(INDEX(DegVar,MATCH(1,(N=$A27)*(KSI=AF$1),0),1),"")</f>
        <v/>
      </c>
      <c r="AG27" s="1" t="str">
        <f t="array" ref="AG27">IFERROR(INDEX(DegVar,MATCH(1,(N=$A27)*(KSI=AG$1),0),1),"")</f>
        <v/>
      </c>
      <c r="AH27" s="1" t="str">
        <f t="array" ref="AH27">IFERROR(INDEX(DegVar,MATCH(1,(N=$A27)*(KSI=AH$1),0),1),"")</f>
        <v/>
      </c>
      <c r="AI27" s="1" t="str">
        <f t="array" ref="AI27">IFERROR(INDEX(DegVar,MATCH(1,(N=$A27)*(KSI=AI$1),0),1),"")</f>
        <v/>
      </c>
      <c r="AJ27" s="1" t="str">
        <f t="array" ref="AJ27">IFERROR(INDEX(DegVar,MATCH(1,(N=$A27)*(KSI=AJ$1),0),1),"")</f>
        <v/>
      </c>
      <c r="AK27" s="1" t="str">
        <f t="array" ref="AK27">IFERROR(INDEX(DegVar,MATCH(1,(N=$A27)*(KSI=AK$1),0),1),"")</f>
        <v/>
      </c>
      <c r="AL27" s="1" t="str">
        <f t="array" ref="AL27">IFERROR(INDEX(DegVar,MATCH(1,(N=$A27)*(KSI=AL$1),0),1),"")</f>
        <v/>
      </c>
      <c r="AM27" s="1" t="str">
        <f t="array" ref="AM27">IFERROR(INDEX(DegVar,MATCH(1,(N=$A27)*(KSI=AM$1),0),1),"")</f>
        <v/>
      </c>
      <c r="AN27" s="1" t="str">
        <f t="array" ref="AN27">IFERROR(INDEX(DegVar,MATCH(1,(N=$A27)*(KSI=AN$1),0),1),"")</f>
        <v/>
      </c>
      <c r="AO27" s="1" t="str">
        <f t="array" ref="AO27">IFERROR(INDEX(DegVar,MATCH(1,(N=$A27)*(KSI=AO$1),0),1),"")</f>
        <v/>
      </c>
      <c r="AP27" s="1" t="str">
        <f t="array" ref="AP27">IFERROR(INDEX(DegVar,MATCH(1,(N=$A27)*(KSI=AP$1),0),1),"")</f>
        <v/>
      </c>
      <c r="AQ27" s="1" t="str">
        <f t="array" ref="AQ27">IFERROR(INDEX(DegVar,MATCH(1,(N=$A27)*(KSI=AQ$1),0),1),"")</f>
        <v/>
      </c>
      <c r="AR27" s="1" t="str">
        <f t="array" ref="AR27">IFERROR(INDEX(DegVar,MATCH(1,(N=$A27)*(KSI=AR$1),0),1),"")</f>
        <v/>
      </c>
      <c r="AS27" s="1" t="str">
        <f t="array" ref="AS27">IFERROR(INDEX(DegVar,MATCH(1,(N=$A27)*(KSI=AS$1),0),1),"")</f>
        <v/>
      </c>
      <c r="AT27" s="1" t="str">
        <f t="array" ref="AT27">IFERROR(INDEX(DegVar,MATCH(1,(N=$A27)*(KSI=AT$1),0),1),"")</f>
        <v/>
      </c>
      <c r="AU27" s="1" t="str">
        <f t="array" ref="AU27">IFERROR(INDEX(DegVar,MATCH(1,(N=$A27)*(KSI=AU$1),0),1),"")</f>
        <v/>
      </c>
      <c r="AV27" s="1" t="str">
        <f t="array" ref="AV27">IFERROR(INDEX(DegVar,MATCH(1,(N=$A27)*(KSI=AV$1),0),1),"")</f>
        <v/>
      </c>
      <c r="AW27" s="1" t="str">
        <f t="array" ref="AW27">IFERROR(INDEX(DegVar,MATCH(1,(N=$A27)*(KSI=AW$1),0),1),"")</f>
        <v/>
      </c>
      <c r="AX27" s="1" t="str">
        <f t="array" ref="AX27">IFERROR(INDEX(DegVar,MATCH(1,(N=$A27)*(KSI=AX$1),0),1),"")</f>
        <v/>
      </c>
    </row>
    <row r="28" spans="1:50" x14ac:dyDescent="0.25">
      <c r="A28" s="7">
        <f t="array" ref="A28">IFERROR(INDEX(N, MATCH(0,COUNTIF($A$1:A27, N), 0)), "")</f>
        <v>270</v>
      </c>
      <c r="B28" s="2">
        <f t="array" ref="B28">IFERROR(INDEX(DegVar,MATCH(1,(N=$A28)*(KSI=B$1),0),1),"")</f>
        <v>1.1033500000000001E-4</v>
      </c>
      <c r="C28" s="2">
        <f t="array" ref="C28">IFERROR(INDEX(DegVar,MATCH(1,(N=$A28)*(KSI=C$1),0),1),"")</f>
        <v>2.08562E-4</v>
      </c>
      <c r="D28" s="2">
        <f t="array" ref="D28">IFERROR(INDEX(DegVar,MATCH(1,(N=$A28)*(KSI=D$1),0),1),"")</f>
        <v>3.4100299999999999E-4</v>
      </c>
      <c r="E28" s="2">
        <f t="array" ref="E28">IFERROR(INDEX(DegVar,MATCH(1,(N=$A28)*(KSI=E$1),0),1),"")</f>
        <v>4.5521800000000002E-4</v>
      </c>
      <c r="F28" s="2">
        <f t="array" ref="F28">IFERROR(INDEX(DegVar,MATCH(1,(N=$A28)*(KSI=F$1),0),1),"")</f>
        <v>6.87172E-4</v>
      </c>
      <c r="G28" s="2">
        <f t="array" ref="G28">IFERROR(INDEX(DegVar,MATCH(1,(N=$A28)*(KSI=G$1),0),1),"")</f>
        <v>8.8430799999999999E-4</v>
      </c>
      <c r="H28" s="2">
        <f t="array" ref="H28">IFERROR(INDEX(DegVar,MATCH(1,(N=$A28)*(KSI=H$1),0),1),"")</f>
        <v>9.9540499999999999E-4</v>
      </c>
      <c r="I28" s="2">
        <f t="array" ref="I28">IFERROR(INDEX(DegVar,MATCH(1,(N=$A28)*(KSI=I$1),0),1),"")</f>
        <v>1.248004E-3</v>
      </c>
      <c r="J28" s="2">
        <f t="array" ref="J28">IFERROR(INDEX(DegVar,MATCH(1,(N=$A28)*(KSI=J$1),0),1),"")</f>
        <v>1.594037E-3</v>
      </c>
      <c r="K28" s="2">
        <f t="array" ref="K28">IFERROR(INDEX(DegVar,MATCH(1,(N=$A28)*(KSI=K$1),0),1),"")</f>
        <v>2.115493E-3</v>
      </c>
      <c r="L28" s="2">
        <f t="array" ref="L28">IFERROR(INDEX(DegVar,MATCH(1,(N=$A28)*(KSI=L$1),0),1),"")</f>
        <v>2.6348690000000002E-3</v>
      </c>
      <c r="M28" s="2">
        <f t="array" ref="M28">IFERROR(INDEX(DegVar,MATCH(1,(N=$A28)*(KSI=M$1),0),1),"")</f>
        <v>3.0545160000000002E-3</v>
      </c>
      <c r="N28" s="2">
        <f t="array" ref="N28">IFERROR(INDEX(DegVar,MATCH(1,(N=$A28)*(KSI=N$1),0),1),"")</f>
        <v>4.1349819999999997E-3</v>
      </c>
      <c r="O28" s="2">
        <f t="array" ref="O28">IFERROR(INDEX(DegVar,MATCH(1,(N=$A28)*(KSI=O$1),0),1),"")</f>
        <v>4.8450760000000002E-3</v>
      </c>
      <c r="P28" s="2">
        <f t="array" ref="P28">IFERROR(INDEX(DegVar,MATCH(1,(N=$A28)*(KSI=P$1),0),1),"")</f>
        <v>5.3642059999999998E-3</v>
      </c>
      <c r="Q28" s="2">
        <f t="array" ref="Q28">IFERROR(INDEX(DegVar,MATCH(1,(N=$A28)*(KSI=Q$1),0),1),"")</f>
        <v>6.0293170000000002E-3</v>
      </c>
      <c r="R28" s="2">
        <f t="array" ref="R28">IFERROR(INDEX(DegVar,MATCH(1,(N=$A28)*(KSI=R$1),0),1),"")</f>
        <v>6.5050180000000004E-3</v>
      </c>
      <c r="S28" s="2">
        <f t="array" ref="S28">IFERROR(INDEX(DegVar,MATCH(1,(N=$A28)*(KSI=S$1),0),1),"")</f>
        <v>8.0626369999999992E-3</v>
      </c>
      <c r="T28" s="2">
        <f t="array" ref="T28">IFERROR(INDEX(DegVar,MATCH(1,(N=$A28)*(KSI=T$1),0),1),"")</f>
        <v>9.2078739999999996E-3</v>
      </c>
      <c r="U28" s="2">
        <f t="array" ref="U28">IFERROR(INDEX(DegVar,MATCH(1,(N=$A28)*(KSI=U$1),0),1),"")</f>
        <v>9.526362E-3</v>
      </c>
      <c r="V28" s="2">
        <f t="array" ref="V28">IFERROR(INDEX(DegVar,MATCH(1,(N=$A28)*(KSI=V$1),0),1),"")</f>
        <v>1.080858E-2</v>
      </c>
      <c r="W28" s="2">
        <f t="array" ref="W28">IFERROR(INDEX(DegVar,MATCH(1,(N=$A28)*(KSI=W$1),0),1),"")</f>
        <v>1.1734659E-2</v>
      </c>
      <c r="X28" s="2">
        <f t="array" ref="X28">IFERROR(INDEX(DegVar,MATCH(1,(N=$A28)*(KSI=X$1),0),1),"")</f>
        <v>1.2136199E-2</v>
      </c>
      <c r="Y28" s="2">
        <f t="array" ref="Y28">IFERROR(INDEX(DegVar,MATCH(1,(N=$A28)*(KSI=Y$1),0),1),"")</f>
        <v>1.4123413E-2</v>
      </c>
      <c r="Z28" s="2">
        <f t="array" ref="Z28">IFERROR(INDEX(DegVar,MATCH(1,(N=$A28)*(KSI=Z$1),0),1),"")</f>
        <v>1.4035195E-2</v>
      </c>
      <c r="AA28" s="1" t="str">
        <f t="array" ref="AA28">IFERROR(INDEX(DegVar,MATCH(1,(N=$A28)*(KSI=AA$1),0),1),"")</f>
        <v/>
      </c>
      <c r="AB28" s="1" t="str">
        <f t="array" ref="AB28">IFERROR(INDEX(DegVar,MATCH(1,(N=$A28)*(KSI=AB$1),0),1),"")</f>
        <v/>
      </c>
      <c r="AC28" s="1" t="str">
        <f t="array" ref="AC28">IFERROR(INDEX(DegVar,MATCH(1,(N=$A28)*(KSI=AC$1),0),1),"")</f>
        <v/>
      </c>
      <c r="AD28" s="1" t="str">
        <f t="array" ref="AD28">IFERROR(INDEX(DegVar,MATCH(1,(N=$A28)*(KSI=AD$1),0),1),"")</f>
        <v/>
      </c>
      <c r="AE28" s="1" t="str">
        <f t="array" ref="AE28">IFERROR(INDEX(DegVar,MATCH(1,(N=$A28)*(KSI=AE$1),0),1),"")</f>
        <v/>
      </c>
      <c r="AF28" s="1" t="str">
        <f t="array" ref="AF28">IFERROR(INDEX(DegVar,MATCH(1,(N=$A28)*(KSI=AF$1),0),1),"")</f>
        <v/>
      </c>
      <c r="AG28" s="1" t="str">
        <f t="array" ref="AG28">IFERROR(INDEX(DegVar,MATCH(1,(N=$A28)*(KSI=AG$1),0),1),"")</f>
        <v/>
      </c>
      <c r="AH28" s="1" t="str">
        <f t="array" ref="AH28">IFERROR(INDEX(DegVar,MATCH(1,(N=$A28)*(KSI=AH$1),0),1),"")</f>
        <v/>
      </c>
      <c r="AI28" s="1" t="str">
        <f t="array" ref="AI28">IFERROR(INDEX(DegVar,MATCH(1,(N=$A28)*(KSI=AI$1),0),1),"")</f>
        <v/>
      </c>
      <c r="AJ28" s="1" t="str">
        <f t="array" ref="AJ28">IFERROR(INDEX(DegVar,MATCH(1,(N=$A28)*(KSI=AJ$1),0),1),"")</f>
        <v/>
      </c>
      <c r="AK28" s="1" t="str">
        <f t="array" ref="AK28">IFERROR(INDEX(DegVar,MATCH(1,(N=$A28)*(KSI=AK$1),0),1),"")</f>
        <v/>
      </c>
      <c r="AL28" s="1" t="str">
        <f t="array" ref="AL28">IFERROR(INDEX(DegVar,MATCH(1,(N=$A28)*(KSI=AL$1),0),1),"")</f>
        <v/>
      </c>
      <c r="AM28" s="1" t="str">
        <f t="array" ref="AM28">IFERROR(INDEX(DegVar,MATCH(1,(N=$A28)*(KSI=AM$1),0),1),"")</f>
        <v/>
      </c>
      <c r="AN28" s="1" t="str">
        <f t="array" ref="AN28">IFERROR(INDEX(DegVar,MATCH(1,(N=$A28)*(KSI=AN$1),0),1),"")</f>
        <v/>
      </c>
      <c r="AO28" s="1" t="str">
        <f t="array" ref="AO28">IFERROR(INDEX(DegVar,MATCH(1,(N=$A28)*(KSI=AO$1),0),1),"")</f>
        <v/>
      </c>
      <c r="AP28" s="1" t="str">
        <f t="array" ref="AP28">IFERROR(INDEX(DegVar,MATCH(1,(N=$A28)*(KSI=AP$1),0),1),"")</f>
        <v/>
      </c>
      <c r="AQ28" s="1" t="str">
        <f t="array" ref="AQ28">IFERROR(INDEX(DegVar,MATCH(1,(N=$A28)*(KSI=AQ$1),0),1),"")</f>
        <v/>
      </c>
      <c r="AR28" s="1" t="str">
        <f t="array" ref="AR28">IFERROR(INDEX(DegVar,MATCH(1,(N=$A28)*(KSI=AR$1),0),1),"")</f>
        <v/>
      </c>
      <c r="AS28" s="1" t="str">
        <f t="array" ref="AS28">IFERROR(INDEX(DegVar,MATCH(1,(N=$A28)*(KSI=AS$1),0),1),"")</f>
        <v/>
      </c>
      <c r="AT28" s="1" t="str">
        <f t="array" ref="AT28">IFERROR(INDEX(DegVar,MATCH(1,(N=$A28)*(KSI=AT$1),0),1),"")</f>
        <v/>
      </c>
      <c r="AU28" s="1" t="str">
        <f t="array" ref="AU28">IFERROR(INDEX(DegVar,MATCH(1,(N=$A28)*(KSI=AU$1),0),1),"")</f>
        <v/>
      </c>
      <c r="AV28" s="1" t="str">
        <f t="array" ref="AV28">IFERROR(INDEX(DegVar,MATCH(1,(N=$A28)*(KSI=AV$1),0),1),"")</f>
        <v/>
      </c>
      <c r="AW28" s="1" t="str">
        <f t="array" ref="AW28">IFERROR(INDEX(DegVar,MATCH(1,(N=$A28)*(KSI=AW$1),0),1),"")</f>
        <v/>
      </c>
      <c r="AX28" s="1" t="str">
        <f t="array" ref="AX28">IFERROR(INDEX(DegVar,MATCH(1,(N=$A28)*(KSI=AX$1),0),1),"")</f>
        <v/>
      </c>
    </row>
    <row r="29" spans="1:50" x14ac:dyDescent="0.25">
      <c r="A29" s="7">
        <f t="array" ref="A29">IFERROR(INDEX(N, MATCH(0,COUNTIF($A$1:A28, N), 0)), "")</f>
        <v>280</v>
      </c>
      <c r="B29" s="2">
        <f t="array" ref="B29">IFERROR(INDEX(DegVar,MATCH(1,(N=$A29)*(KSI=B$1),0),1),"")</f>
        <v>1.00923E-4</v>
      </c>
      <c r="C29" s="2">
        <f t="array" ref="C29">IFERROR(INDEX(DegVar,MATCH(1,(N=$A29)*(KSI=C$1),0),1),"")</f>
        <v>1.98371E-4</v>
      </c>
      <c r="D29" s="2">
        <f t="array" ref="D29">IFERROR(INDEX(DegVar,MATCH(1,(N=$A29)*(KSI=D$1),0),1),"")</f>
        <v>2.94579E-4</v>
      </c>
      <c r="E29" s="2">
        <f t="array" ref="E29">IFERROR(INDEX(DegVar,MATCH(1,(N=$A29)*(KSI=E$1),0),1),"")</f>
        <v>4.3655799999999998E-4</v>
      </c>
      <c r="F29" s="2">
        <f t="array" ref="F29">IFERROR(INDEX(DegVar,MATCH(1,(N=$A29)*(KSI=F$1),0),1),"")</f>
        <v>6.8013500000000001E-4</v>
      </c>
      <c r="G29" s="2">
        <f t="array" ref="G29">IFERROR(INDEX(DegVar,MATCH(1,(N=$A29)*(KSI=G$1),0),1),"")</f>
        <v>7.4863399999999997E-4</v>
      </c>
      <c r="H29" s="2">
        <f t="array" ref="H29">IFERROR(INDEX(DegVar,MATCH(1,(N=$A29)*(KSI=H$1),0),1),"")</f>
        <v>1.0430190000000001E-3</v>
      </c>
      <c r="I29" s="2">
        <f t="array" ref="I29">IFERROR(INDEX(DegVar,MATCH(1,(N=$A29)*(KSI=I$1),0),1),"")</f>
        <v>1.2447230000000001E-3</v>
      </c>
      <c r="J29" s="2">
        <f t="array" ref="J29">IFERROR(INDEX(DegVar,MATCH(1,(N=$A29)*(KSI=J$1),0),1),"")</f>
        <v>1.8549059999999999E-3</v>
      </c>
      <c r="K29" s="2">
        <f t="array" ref="K29">IFERROR(INDEX(DegVar,MATCH(1,(N=$A29)*(KSI=K$1),0),1),"")</f>
        <v>2.2199910000000002E-3</v>
      </c>
      <c r="L29" s="2">
        <f t="array" ref="L29">IFERROR(INDEX(DegVar,MATCH(1,(N=$A29)*(KSI=L$1),0),1),"")</f>
        <v>2.649645E-3</v>
      </c>
      <c r="M29" s="2">
        <f t="array" ref="M29">IFERROR(INDEX(DegVar,MATCH(1,(N=$A29)*(KSI=M$1),0),1),"")</f>
        <v>3.6418829999999998E-3</v>
      </c>
      <c r="N29" s="2">
        <f t="array" ref="N29">IFERROR(INDEX(DegVar,MATCH(1,(N=$A29)*(KSI=N$1),0),1),"")</f>
        <v>3.4064260000000002E-3</v>
      </c>
      <c r="O29" s="2">
        <f t="array" ref="O29">IFERROR(INDEX(DegVar,MATCH(1,(N=$A29)*(KSI=O$1),0),1),"")</f>
        <v>4.5164020000000001E-3</v>
      </c>
      <c r="P29" s="2">
        <f t="array" ref="P29">IFERROR(INDEX(DegVar,MATCH(1,(N=$A29)*(KSI=P$1),0),1),"")</f>
        <v>4.4934399999999996E-3</v>
      </c>
      <c r="Q29" s="2">
        <f t="array" ref="Q29">IFERROR(INDEX(DegVar,MATCH(1,(N=$A29)*(KSI=Q$1),0),1),"")</f>
        <v>6.0442430000000004E-3</v>
      </c>
      <c r="R29" s="2">
        <f t="array" ref="R29">IFERROR(INDEX(DegVar,MATCH(1,(N=$A29)*(KSI=R$1),0),1),"")</f>
        <v>6.2721490000000003E-3</v>
      </c>
      <c r="S29" s="2">
        <f t="array" ref="S29">IFERROR(INDEX(DegVar,MATCH(1,(N=$A29)*(KSI=S$1),0),1),"")</f>
        <v>6.6437470000000002E-3</v>
      </c>
      <c r="T29" s="2">
        <f t="array" ref="T29">IFERROR(INDEX(DegVar,MATCH(1,(N=$A29)*(KSI=T$1),0),1),"")</f>
        <v>8.6361279999999999E-3</v>
      </c>
      <c r="U29" s="2">
        <f t="array" ref="U29">IFERROR(INDEX(DegVar,MATCH(1,(N=$A29)*(KSI=U$1),0),1),"")</f>
        <v>9.1576379999999992E-3</v>
      </c>
      <c r="V29" s="2">
        <f t="array" ref="V29">IFERROR(INDEX(DegVar,MATCH(1,(N=$A29)*(KSI=V$1),0),1),"")</f>
        <v>1.0396297000000001E-2</v>
      </c>
      <c r="W29" s="2">
        <f t="array" ref="W29">IFERROR(INDEX(DegVar,MATCH(1,(N=$A29)*(KSI=W$1),0),1),"")</f>
        <v>1.2040478E-2</v>
      </c>
      <c r="X29" s="2">
        <f t="array" ref="X29">IFERROR(INDEX(DegVar,MATCH(1,(N=$A29)*(KSI=X$1),0),1),"")</f>
        <v>1.20237E-2</v>
      </c>
      <c r="Y29" s="2">
        <f t="array" ref="Y29">IFERROR(INDEX(DegVar,MATCH(1,(N=$A29)*(KSI=Y$1),0),1),"")</f>
        <v>1.3293432000000001E-2</v>
      </c>
      <c r="Z29" s="2">
        <f t="array" ref="Z29">IFERROR(INDEX(DegVar,MATCH(1,(N=$A29)*(KSI=Z$1),0),1),"")</f>
        <v>1.5230096E-2</v>
      </c>
      <c r="AA29" s="1" t="str">
        <f t="array" ref="AA29">IFERROR(INDEX(DegVar,MATCH(1,(N=$A29)*(KSI=AA$1),0),1),"")</f>
        <v/>
      </c>
      <c r="AB29" s="1" t="str">
        <f t="array" ref="AB29">IFERROR(INDEX(DegVar,MATCH(1,(N=$A29)*(KSI=AB$1),0),1),"")</f>
        <v/>
      </c>
      <c r="AC29" s="1" t="str">
        <f t="array" ref="AC29">IFERROR(INDEX(DegVar,MATCH(1,(N=$A29)*(KSI=AC$1),0),1),"")</f>
        <v/>
      </c>
      <c r="AD29" s="1" t="str">
        <f t="array" ref="AD29">IFERROR(INDEX(DegVar,MATCH(1,(N=$A29)*(KSI=AD$1),0),1),"")</f>
        <v/>
      </c>
      <c r="AE29" s="1" t="str">
        <f t="array" ref="AE29">IFERROR(INDEX(DegVar,MATCH(1,(N=$A29)*(KSI=AE$1),0),1),"")</f>
        <v/>
      </c>
      <c r="AF29" s="1" t="str">
        <f t="array" ref="AF29">IFERROR(INDEX(DegVar,MATCH(1,(N=$A29)*(KSI=AF$1),0),1),"")</f>
        <v/>
      </c>
      <c r="AG29" s="1" t="str">
        <f t="array" ref="AG29">IFERROR(INDEX(DegVar,MATCH(1,(N=$A29)*(KSI=AG$1),0),1),"")</f>
        <v/>
      </c>
      <c r="AH29" s="1" t="str">
        <f t="array" ref="AH29">IFERROR(INDEX(DegVar,MATCH(1,(N=$A29)*(KSI=AH$1),0),1),"")</f>
        <v/>
      </c>
      <c r="AI29" s="1" t="str">
        <f t="array" ref="AI29">IFERROR(INDEX(DegVar,MATCH(1,(N=$A29)*(KSI=AI$1),0),1),"")</f>
        <v/>
      </c>
      <c r="AJ29" s="1" t="str">
        <f t="array" ref="AJ29">IFERROR(INDEX(DegVar,MATCH(1,(N=$A29)*(KSI=AJ$1),0),1),"")</f>
        <v/>
      </c>
      <c r="AK29" s="1" t="str">
        <f t="array" ref="AK29">IFERROR(INDEX(DegVar,MATCH(1,(N=$A29)*(KSI=AK$1),0),1),"")</f>
        <v/>
      </c>
      <c r="AL29" s="1" t="str">
        <f t="array" ref="AL29">IFERROR(INDEX(DegVar,MATCH(1,(N=$A29)*(KSI=AL$1),0),1),"")</f>
        <v/>
      </c>
      <c r="AM29" s="1" t="str">
        <f t="array" ref="AM29">IFERROR(INDEX(DegVar,MATCH(1,(N=$A29)*(KSI=AM$1),0),1),"")</f>
        <v/>
      </c>
      <c r="AN29" s="1" t="str">
        <f t="array" ref="AN29">IFERROR(INDEX(DegVar,MATCH(1,(N=$A29)*(KSI=AN$1),0),1),"")</f>
        <v/>
      </c>
      <c r="AO29" s="1" t="str">
        <f t="array" ref="AO29">IFERROR(INDEX(DegVar,MATCH(1,(N=$A29)*(KSI=AO$1),0),1),"")</f>
        <v/>
      </c>
      <c r="AP29" s="1" t="str">
        <f t="array" ref="AP29">IFERROR(INDEX(DegVar,MATCH(1,(N=$A29)*(KSI=AP$1),0),1),"")</f>
        <v/>
      </c>
      <c r="AQ29" s="1" t="str">
        <f t="array" ref="AQ29">IFERROR(INDEX(DegVar,MATCH(1,(N=$A29)*(KSI=AQ$1),0),1),"")</f>
        <v/>
      </c>
      <c r="AR29" s="1" t="str">
        <f t="array" ref="AR29">IFERROR(INDEX(DegVar,MATCH(1,(N=$A29)*(KSI=AR$1),0),1),"")</f>
        <v/>
      </c>
      <c r="AS29" s="1" t="str">
        <f t="array" ref="AS29">IFERROR(INDEX(DegVar,MATCH(1,(N=$A29)*(KSI=AS$1),0),1),"")</f>
        <v/>
      </c>
      <c r="AT29" s="1" t="str">
        <f t="array" ref="AT29">IFERROR(INDEX(DegVar,MATCH(1,(N=$A29)*(KSI=AT$1),0),1),"")</f>
        <v/>
      </c>
      <c r="AU29" s="1" t="str">
        <f t="array" ref="AU29">IFERROR(INDEX(DegVar,MATCH(1,(N=$A29)*(KSI=AU$1),0),1),"")</f>
        <v/>
      </c>
      <c r="AV29" s="1" t="str">
        <f t="array" ref="AV29">IFERROR(INDEX(DegVar,MATCH(1,(N=$A29)*(KSI=AV$1),0),1),"")</f>
        <v/>
      </c>
      <c r="AW29" s="1" t="str">
        <f t="array" ref="AW29">IFERROR(INDEX(DegVar,MATCH(1,(N=$A29)*(KSI=AW$1),0),1),"")</f>
        <v/>
      </c>
      <c r="AX29" s="1" t="str">
        <f t="array" ref="AX29">IFERROR(INDEX(DegVar,MATCH(1,(N=$A29)*(KSI=AX$1),0),1),"")</f>
        <v/>
      </c>
    </row>
    <row r="30" spans="1:50" x14ac:dyDescent="0.25">
      <c r="A30" s="7">
        <f t="array" ref="A30">IFERROR(INDEX(N, MATCH(0,COUNTIF($A$1:A29, N), 0)), "")</f>
        <v>290</v>
      </c>
      <c r="B30" s="2">
        <f t="array" ref="B30">IFERROR(INDEX(DegVar,MATCH(1,(N=$A30)*(KSI=B$1),0),1),"")</f>
        <v>1.00949E-4</v>
      </c>
      <c r="C30" s="2">
        <f t="array" ref="C30">IFERROR(INDEX(DegVar,MATCH(1,(N=$A30)*(KSI=C$1),0),1),"")</f>
        <v>1.99223E-4</v>
      </c>
      <c r="D30" s="2">
        <f t="array" ref="D30">IFERROR(INDEX(DegVar,MATCH(1,(N=$A30)*(KSI=D$1),0),1),"")</f>
        <v>3.2411300000000001E-4</v>
      </c>
      <c r="E30" s="2">
        <f t="array" ref="E30">IFERROR(INDEX(DegVar,MATCH(1,(N=$A30)*(KSI=E$1),0),1),"")</f>
        <v>4.4197699999999997E-4</v>
      </c>
      <c r="F30" s="2">
        <f t="array" ref="F30">IFERROR(INDEX(DegVar,MATCH(1,(N=$A30)*(KSI=F$1),0),1),"")</f>
        <v>6.0362899999999995E-4</v>
      </c>
      <c r="G30" s="2">
        <f t="array" ref="G30">IFERROR(INDEX(DegVar,MATCH(1,(N=$A30)*(KSI=G$1),0),1),"")</f>
        <v>7.6969699999999996E-4</v>
      </c>
      <c r="H30" s="2">
        <f t="array" ref="H30">IFERROR(INDEX(DegVar,MATCH(1,(N=$A30)*(KSI=H$1),0),1),"")</f>
        <v>9.6017800000000001E-4</v>
      </c>
      <c r="I30" s="2">
        <f t="array" ref="I30">IFERROR(INDEX(DegVar,MATCH(1,(N=$A30)*(KSI=I$1),0),1),"")</f>
        <v>1.3653210000000001E-3</v>
      </c>
      <c r="J30" s="2">
        <f t="array" ref="J30">IFERROR(INDEX(DegVar,MATCH(1,(N=$A30)*(KSI=J$1),0),1),"")</f>
        <v>1.7183700000000001E-3</v>
      </c>
      <c r="K30" s="2">
        <f t="array" ref="K30">IFERROR(INDEX(DegVar,MATCH(1,(N=$A30)*(KSI=K$1),0),1),"")</f>
        <v>1.9987120000000001E-3</v>
      </c>
      <c r="L30" s="2">
        <f t="array" ref="L30">IFERROR(INDEX(DegVar,MATCH(1,(N=$A30)*(KSI=L$1),0),1),"")</f>
        <v>2.4766359999999999E-3</v>
      </c>
      <c r="M30" s="2">
        <f t="array" ref="M30">IFERROR(INDEX(DegVar,MATCH(1,(N=$A30)*(KSI=M$1),0),1),"")</f>
        <v>3.1389289999999999E-3</v>
      </c>
      <c r="N30" s="2">
        <f t="array" ref="N30">IFERROR(INDEX(DegVar,MATCH(1,(N=$A30)*(KSI=N$1),0),1),"")</f>
        <v>3.6849970000000002E-3</v>
      </c>
      <c r="O30" s="2">
        <f t="array" ref="O30">IFERROR(INDEX(DegVar,MATCH(1,(N=$A30)*(KSI=O$1),0),1),"")</f>
        <v>4.2978299999999999E-3</v>
      </c>
      <c r="P30" s="2">
        <f t="array" ref="P30">IFERROR(INDEX(DegVar,MATCH(1,(N=$A30)*(KSI=P$1),0),1),"")</f>
        <v>4.7491310000000002E-3</v>
      </c>
      <c r="Q30" s="2">
        <f t="array" ref="Q30">IFERROR(INDEX(DegVar,MATCH(1,(N=$A30)*(KSI=Q$1),0),1),"")</f>
        <v>6.2867060000000004E-3</v>
      </c>
      <c r="R30" s="2">
        <f t="array" ref="R30">IFERROR(INDEX(DegVar,MATCH(1,(N=$A30)*(KSI=R$1),0),1),"")</f>
        <v>7.0685890000000001E-3</v>
      </c>
      <c r="S30" s="2">
        <f t="array" ref="S30">IFERROR(INDEX(DegVar,MATCH(1,(N=$A30)*(KSI=S$1),0),1),"")</f>
        <v>7.3409290000000004E-3</v>
      </c>
      <c r="T30" s="2">
        <f t="array" ref="T30">IFERROR(INDEX(DegVar,MATCH(1,(N=$A30)*(KSI=T$1),0),1),"")</f>
        <v>7.5769959999999999E-3</v>
      </c>
      <c r="U30" s="2">
        <f t="array" ref="U30">IFERROR(INDEX(DegVar,MATCH(1,(N=$A30)*(KSI=U$1),0),1),"")</f>
        <v>9.4956410000000008E-3</v>
      </c>
      <c r="V30" s="2">
        <f t="array" ref="V30">IFERROR(INDEX(DegVar,MATCH(1,(N=$A30)*(KSI=V$1),0),1),"")</f>
        <v>1.0046225000000001E-2</v>
      </c>
      <c r="W30" s="2">
        <f t="array" ref="W30">IFERROR(INDEX(DegVar,MATCH(1,(N=$A30)*(KSI=W$1),0),1),"")</f>
        <v>1.1146626E-2</v>
      </c>
      <c r="X30" s="2">
        <f t="array" ref="X30">IFERROR(INDEX(DegVar,MATCH(1,(N=$A30)*(KSI=X$1),0),1),"")</f>
        <v>1.2105589999999999E-2</v>
      </c>
      <c r="Y30" s="2">
        <f t="array" ref="Y30">IFERROR(INDEX(DegVar,MATCH(1,(N=$A30)*(KSI=Y$1),0),1),"")</f>
        <v>1.3138959E-2</v>
      </c>
      <c r="Z30" s="2">
        <f t="array" ref="Z30">IFERROR(INDEX(DegVar,MATCH(1,(N=$A30)*(KSI=Z$1),0),1),"")</f>
        <v>1.4313243999999999E-2</v>
      </c>
      <c r="AA30" s="1" t="str">
        <f t="array" ref="AA30">IFERROR(INDEX(DegVar,MATCH(1,(N=$A30)*(KSI=AA$1),0),1),"")</f>
        <v/>
      </c>
      <c r="AB30" s="1" t="str">
        <f t="array" ref="AB30">IFERROR(INDEX(DegVar,MATCH(1,(N=$A30)*(KSI=AB$1),0),1),"")</f>
        <v/>
      </c>
      <c r="AC30" s="1" t="str">
        <f t="array" ref="AC30">IFERROR(INDEX(DegVar,MATCH(1,(N=$A30)*(KSI=AC$1),0),1),"")</f>
        <v/>
      </c>
      <c r="AD30" s="1" t="str">
        <f t="array" ref="AD30">IFERROR(INDEX(DegVar,MATCH(1,(N=$A30)*(KSI=AD$1),0),1),"")</f>
        <v/>
      </c>
      <c r="AE30" s="1" t="str">
        <f t="array" ref="AE30">IFERROR(INDEX(DegVar,MATCH(1,(N=$A30)*(KSI=AE$1),0),1),"")</f>
        <v/>
      </c>
      <c r="AF30" s="1" t="str">
        <f t="array" ref="AF30">IFERROR(INDEX(DegVar,MATCH(1,(N=$A30)*(KSI=AF$1),0),1),"")</f>
        <v/>
      </c>
      <c r="AG30" s="1" t="str">
        <f t="array" ref="AG30">IFERROR(INDEX(DegVar,MATCH(1,(N=$A30)*(KSI=AG$1),0),1),"")</f>
        <v/>
      </c>
      <c r="AH30" s="1" t="str">
        <f t="array" ref="AH30">IFERROR(INDEX(DegVar,MATCH(1,(N=$A30)*(KSI=AH$1),0),1),"")</f>
        <v/>
      </c>
      <c r="AI30" s="1" t="str">
        <f t="array" ref="AI30">IFERROR(INDEX(DegVar,MATCH(1,(N=$A30)*(KSI=AI$1),0),1),"")</f>
        <v/>
      </c>
      <c r="AJ30" s="1" t="str">
        <f t="array" ref="AJ30">IFERROR(INDEX(DegVar,MATCH(1,(N=$A30)*(KSI=AJ$1),0),1),"")</f>
        <v/>
      </c>
      <c r="AK30" s="1" t="str">
        <f t="array" ref="AK30">IFERROR(INDEX(DegVar,MATCH(1,(N=$A30)*(KSI=AK$1),0),1),"")</f>
        <v/>
      </c>
      <c r="AL30" s="1" t="str">
        <f t="array" ref="AL30">IFERROR(INDEX(DegVar,MATCH(1,(N=$A30)*(KSI=AL$1),0),1),"")</f>
        <v/>
      </c>
      <c r="AM30" s="1" t="str">
        <f t="array" ref="AM30">IFERROR(INDEX(DegVar,MATCH(1,(N=$A30)*(KSI=AM$1),0),1),"")</f>
        <v/>
      </c>
      <c r="AN30" s="1" t="str">
        <f t="array" ref="AN30">IFERROR(INDEX(DegVar,MATCH(1,(N=$A30)*(KSI=AN$1),0),1),"")</f>
        <v/>
      </c>
      <c r="AO30" s="1" t="str">
        <f t="array" ref="AO30">IFERROR(INDEX(DegVar,MATCH(1,(N=$A30)*(KSI=AO$1),0),1),"")</f>
        <v/>
      </c>
      <c r="AP30" s="1" t="str">
        <f t="array" ref="AP30">IFERROR(INDEX(DegVar,MATCH(1,(N=$A30)*(KSI=AP$1),0),1),"")</f>
        <v/>
      </c>
      <c r="AQ30" s="1" t="str">
        <f t="array" ref="AQ30">IFERROR(INDEX(DegVar,MATCH(1,(N=$A30)*(KSI=AQ$1),0),1),"")</f>
        <v/>
      </c>
      <c r="AR30" s="1" t="str">
        <f t="array" ref="AR30">IFERROR(INDEX(DegVar,MATCH(1,(N=$A30)*(KSI=AR$1),0),1),"")</f>
        <v/>
      </c>
      <c r="AS30" s="1" t="str">
        <f t="array" ref="AS30">IFERROR(INDEX(DegVar,MATCH(1,(N=$A30)*(KSI=AS$1),0),1),"")</f>
        <v/>
      </c>
      <c r="AT30" s="1" t="str">
        <f t="array" ref="AT30">IFERROR(INDEX(DegVar,MATCH(1,(N=$A30)*(KSI=AT$1),0),1),"")</f>
        <v/>
      </c>
      <c r="AU30" s="1" t="str">
        <f t="array" ref="AU30">IFERROR(INDEX(DegVar,MATCH(1,(N=$A30)*(KSI=AU$1),0),1),"")</f>
        <v/>
      </c>
      <c r="AV30" s="1" t="str">
        <f t="array" ref="AV30">IFERROR(INDEX(DegVar,MATCH(1,(N=$A30)*(KSI=AV$1),0),1),"")</f>
        <v/>
      </c>
      <c r="AW30" s="1" t="str">
        <f t="array" ref="AW30">IFERROR(INDEX(DegVar,MATCH(1,(N=$A30)*(KSI=AW$1),0),1),"")</f>
        <v/>
      </c>
      <c r="AX30" s="1" t="str">
        <f t="array" ref="AX30">IFERROR(INDEX(DegVar,MATCH(1,(N=$A30)*(KSI=AX$1),0),1),"")</f>
        <v/>
      </c>
    </row>
    <row r="31" spans="1:50" x14ac:dyDescent="0.25">
      <c r="A31" s="7">
        <f t="array" ref="A31">IFERROR(INDEX(N, MATCH(0,COUNTIF($A$1:A30, N), 0)), "")</f>
        <v>300</v>
      </c>
      <c r="B31" s="2">
        <f t="array" ref="B31">IFERROR(INDEX(DegVar,MATCH(1,(N=$A31)*(KSI=B$1),0),1),"")</f>
        <v>9.5305999999999999E-5</v>
      </c>
      <c r="C31" s="2">
        <f t="array" ref="C31">IFERROR(INDEX(DegVar,MATCH(1,(N=$A31)*(KSI=C$1),0),1),"")</f>
        <v>1.64339E-4</v>
      </c>
      <c r="D31" s="2">
        <f t="array" ref="D31">IFERROR(INDEX(DegVar,MATCH(1,(N=$A31)*(KSI=D$1),0),1),"")</f>
        <v>2.9982700000000001E-4</v>
      </c>
      <c r="E31" s="2">
        <f t="array" ref="E31">IFERROR(INDEX(DegVar,MATCH(1,(N=$A31)*(KSI=E$1),0),1),"")</f>
        <v>4.85697E-4</v>
      </c>
      <c r="F31" s="2">
        <f t="array" ref="F31">IFERROR(INDEX(DegVar,MATCH(1,(N=$A31)*(KSI=F$1),0),1),"")</f>
        <v>4.5031299999999998E-4</v>
      </c>
      <c r="G31" s="2">
        <f t="array" ref="G31">IFERROR(INDEX(DegVar,MATCH(1,(N=$A31)*(KSI=G$1),0),1),"")</f>
        <v>7.0670699999999999E-4</v>
      </c>
      <c r="H31" s="2">
        <f t="array" ref="H31">IFERROR(INDEX(DegVar,MATCH(1,(N=$A31)*(KSI=H$1),0),1),"")</f>
        <v>1.078882E-3</v>
      </c>
      <c r="I31" s="2">
        <f t="array" ref="I31">IFERROR(INDEX(DegVar,MATCH(1,(N=$A31)*(KSI=I$1),0),1),"")</f>
        <v>1.3324299999999999E-3</v>
      </c>
      <c r="J31" s="2">
        <f t="array" ref="J31">IFERROR(INDEX(DegVar,MATCH(1,(N=$A31)*(KSI=J$1),0),1),"")</f>
        <v>1.7146609999999999E-3</v>
      </c>
      <c r="K31" s="2">
        <f t="array" ref="K31">IFERROR(INDEX(DegVar,MATCH(1,(N=$A31)*(KSI=K$1),0),1),"")</f>
        <v>2.1826160000000001E-3</v>
      </c>
      <c r="L31" s="2">
        <f t="array" ref="L31">IFERROR(INDEX(DegVar,MATCH(1,(N=$A31)*(KSI=L$1),0),1),"")</f>
        <v>2.4402909999999998E-3</v>
      </c>
      <c r="M31" s="2">
        <f t="array" ref="M31">IFERROR(INDEX(DegVar,MATCH(1,(N=$A31)*(KSI=M$1),0),1),"")</f>
        <v>2.8990280000000001E-3</v>
      </c>
      <c r="N31" s="2">
        <f t="array" ref="N31">IFERROR(INDEX(DegVar,MATCH(1,(N=$A31)*(KSI=N$1),0),1),"")</f>
        <v>3.3056549999999998E-3</v>
      </c>
      <c r="O31" s="2">
        <f t="array" ref="O31">IFERROR(INDEX(DegVar,MATCH(1,(N=$A31)*(KSI=O$1),0),1),"")</f>
        <v>4.9138539999999996E-3</v>
      </c>
      <c r="P31" s="2">
        <f t="array" ref="P31">IFERROR(INDEX(DegVar,MATCH(1,(N=$A31)*(KSI=P$1),0),1),"")</f>
        <v>5.3643900000000001E-3</v>
      </c>
      <c r="Q31" s="2">
        <f t="array" ref="Q31">IFERROR(INDEX(DegVar,MATCH(1,(N=$A31)*(KSI=Q$1),0),1),"")</f>
        <v>5.4186779999999997E-3</v>
      </c>
      <c r="R31" s="2">
        <f t="array" ref="R31">IFERROR(INDEX(DegVar,MATCH(1,(N=$A31)*(KSI=R$1),0),1),"")</f>
        <v>6.4886809999999996E-3</v>
      </c>
      <c r="S31" s="2">
        <f t="array" ref="S31">IFERROR(INDEX(DegVar,MATCH(1,(N=$A31)*(KSI=S$1),0),1),"")</f>
        <v>7.552792E-3</v>
      </c>
      <c r="T31" s="2">
        <f t="array" ref="T31">IFERROR(INDEX(DegVar,MATCH(1,(N=$A31)*(KSI=T$1),0),1),"")</f>
        <v>8.6919249999999997E-3</v>
      </c>
      <c r="U31" s="2">
        <f t="array" ref="U31">IFERROR(INDEX(DegVar,MATCH(1,(N=$A31)*(KSI=U$1),0),1),"")</f>
        <v>9.6498590000000002E-3</v>
      </c>
      <c r="V31" s="2">
        <f t="array" ref="V31">IFERROR(INDEX(DegVar,MATCH(1,(N=$A31)*(KSI=V$1),0),1),"")</f>
        <v>1.1325475999999999E-2</v>
      </c>
      <c r="W31" s="2">
        <f t="array" ref="W31">IFERROR(INDEX(DegVar,MATCH(1,(N=$A31)*(KSI=W$1),0),1),"")</f>
        <v>1.1084103999999999E-2</v>
      </c>
      <c r="X31" s="2">
        <f t="array" ref="X31">IFERROR(INDEX(DegVar,MATCH(1,(N=$A31)*(KSI=X$1),0),1),"")</f>
        <v>1.2468851E-2</v>
      </c>
      <c r="Y31" s="2">
        <f t="array" ref="Y31">IFERROR(INDEX(DegVar,MATCH(1,(N=$A31)*(KSI=Y$1),0),1),"")</f>
        <v>1.3753289E-2</v>
      </c>
      <c r="Z31" s="2">
        <f t="array" ref="Z31">IFERROR(INDEX(DegVar,MATCH(1,(N=$A31)*(KSI=Z$1),0),1),"")</f>
        <v>1.534408E-2</v>
      </c>
      <c r="AA31" s="1" t="str">
        <f t="array" ref="AA31">IFERROR(INDEX(DegVar,MATCH(1,(N=$A31)*(KSI=AA$1),0),1),"")</f>
        <v/>
      </c>
      <c r="AB31" s="1" t="str">
        <f t="array" ref="AB31">IFERROR(INDEX(DegVar,MATCH(1,(N=$A31)*(KSI=AB$1),0),1),"")</f>
        <v/>
      </c>
      <c r="AC31" s="1" t="str">
        <f t="array" ref="AC31">IFERROR(INDEX(DegVar,MATCH(1,(N=$A31)*(KSI=AC$1),0),1),"")</f>
        <v/>
      </c>
      <c r="AD31" s="1" t="str">
        <f t="array" ref="AD31">IFERROR(INDEX(DegVar,MATCH(1,(N=$A31)*(KSI=AD$1),0),1),"")</f>
        <v/>
      </c>
      <c r="AE31" s="1" t="str">
        <f t="array" ref="AE31">IFERROR(INDEX(DegVar,MATCH(1,(N=$A31)*(KSI=AE$1),0),1),"")</f>
        <v/>
      </c>
      <c r="AF31" s="1" t="str">
        <f t="array" ref="AF31">IFERROR(INDEX(DegVar,MATCH(1,(N=$A31)*(KSI=AF$1),0),1),"")</f>
        <v/>
      </c>
      <c r="AG31" s="1" t="str">
        <f t="array" ref="AG31">IFERROR(INDEX(DegVar,MATCH(1,(N=$A31)*(KSI=AG$1),0),1),"")</f>
        <v/>
      </c>
      <c r="AH31" s="1" t="str">
        <f t="array" ref="AH31">IFERROR(INDEX(DegVar,MATCH(1,(N=$A31)*(KSI=AH$1),0),1),"")</f>
        <v/>
      </c>
      <c r="AI31" s="1" t="str">
        <f t="array" ref="AI31">IFERROR(INDEX(DegVar,MATCH(1,(N=$A31)*(KSI=AI$1),0),1),"")</f>
        <v/>
      </c>
      <c r="AJ31" s="1" t="str">
        <f t="array" ref="AJ31">IFERROR(INDEX(DegVar,MATCH(1,(N=$A31)*(KSI=AJ$1),0),1),"")</f>
        <v/>
      </c>
      <c r="AK31" s="1" t="str">
        <f t="array" ref="AK31">IFERROR(INDEX(DegVar,MATCH(1,(N=$A31)*(KSI=AK$1),0),1),"")</f>
        <v/>
      </c>
      <c r="AL31" s="1" t="str">
        <f t="array" ref="AL31">IFERROR(INDEX(DegVar,MATCH(1,(N=$A31)*(KSI=AL$1),0),1),"")</f>
        <v/>
      </c>
      <c r="AM31" s="1" t="str">
        <f t="array" ref="AM31">IFERROR(INDEX(DegVar,MATCH(1,(N=$A31)*(KSI=AM$1),0),1),"")</f>
        <v/>
      </c>
      <c r="AN31" s="1" t="str">
        <f t="array" ref="AN31">IFERROR(INDEX(DegVar,MATCH(1,(N=$A31)*(KSI=AN$1),0),1),"")</f>
        <v/>
      </c>
      <c r="AO31" s="1" t="str">
        <f t="array" ref="AO31">IFERROR(INDEX(DegVar,MATCH(1,(N=$A31)*(KSI=AO$1),0),1),"")</f>
        <v/>
      </c>
      <c r="AP31" s="1" t="str">
        <f t="array" ref="AP31">IFERROR(INDEX(DegVar,MATCH(1,(N=$A31)*(KSI=AP$1),0),1),"")</f>
        <v/>
      </c>
      <c r="AQ31" s="1" t="str">
        <f t="array" ref="AQ31">IFERROR(INDEX(DegVar,MATCH(1,(N=$A31)*(KSI=AQ$1),0),1),"")</f>
        <v/>
      </c>
      <c r="AR31" s="1" t="str">
        <f t="array" ref="AR31">IFERROR(INDEX(DegVar,MATCH(1,(N=$A31)*(KSI=AR$1),0),1),"")</f>
        <v/>
      </c>
      <c r="AS31" s="1" t="str">
        <f t="array" ref="AS31">IFERROR(INDEX(DegVar,MATCH(1,(N=$A31)*(KSI=AS$1),0),1),"")</f>
        <v/>
      </c>
      <c r="AT31" s="1" t="str">
        <f t="array" ref="AT31">IFERROR(INDEX(DegVar,MATCH(1,(N=$A31)*(KSI=AT$1),0),1),"")</f>
        <v/>
      </c>
      <c r="AU31" s="1" t="str">
        <f t="array" ref="AU31">IFERROR(INDEX(DegVar,MATCH(1,(N=$A31)*(KSI=AU$1),0),1),"")</f>
        <v/>
      </c>
      <c r="AV31" s="1" t="str">
        <f t="array" ref="AV31">IFERROR(INDEX(DegVar,MATCH(1,(N=$A31)*(KSI=AV$1),0),1),"")</f>
        <v/>
      </c>
      <c r="AW31" s="1" t="str">
        <f t="array" ref="AW31">IFERROR(INDEX(DegVar,MATCH(1,(N=$A31)*(KSI=AW$1),0),1),"")</f>
        <v/>
      </c>
      <c r="AX31" s="1" t="str">
        <f t="array" ref="AX31">IFERROR(INDEX(DegVar,MATCH(1,(N=$A31)*(KSI=AX$1),0),1),"")</f>
        <v/>
      </c>
    </row>
    <row r="32" spans="1:50" x14ac:dyDescent="0.25">
      <c r="A32" s="7" t="str">
        <f t="array" ref="A32">IFERROR(INDEX(N, MATCH(0,COUNTIF($A$1:A31, N), 0)), "")</f>
        <v/>
      </c>
      <c r="B32" s="1" t="str">
        <f t="array" ref="B32">IFERROR(INDEX(Edges,MATCH(1,(N=$A32)*(KSI=B$1),0),1),"")</f>
        <v/>
      </c>
    </row>
    <row r="33" spans="1:2" x14ac:dyDescent="0.25">
      <c r="A33" s="7" t="str">
        <f t="array" ref="A33">IFERROR(INDEX(N, MATCH(0,COUNTIF($A$1:A32, N), 0)), "")</f>
        <v/>
      </c>
      <c r="B33" s="1" t="str">
        <f t="array" ref="B33">IFERROR(INDEX(Edges,MATCH(1,(N=$A33)*(KSI=B$1),0),1),"")</f>
        <v/>
      </c>
    </row>
    <row r="34" spans="1:2" x14ac:dyDescent="0.25">
      <c r="A34" s="7" t="str">
        <f t="array" ref="A34">IFERROR(INDEX(N, MATCH(0,COUNTIF($A$1:A33, N), 0)), "")</f>
        <v/>
      </c>
      <c r="B34" s="1" t="str">
        <f t="array" ref="B34">IFERROR(INDEX(Edges,MATCH(1,(N=$A34)*(KSI=B$1),0),1),"")</f>
        <v/>
      </c>
    </row>
    <row r="35" spans="1:2" x14ac:dyDescent="0.25">
      <c r="A35" s="7" t="str">
        <f t="array" ref="A35">IFERROR(INDEX(N, MATCH(0,COUNTIF($A$1:A34, N), 0)), "")</f>
        <v/>
      </c>
      <c r="B35" s="1" t="str">
        <f t="array" ref="B35">IFERROR(INDEX(Edges,MATCH(1,(N=$A35)*(KSI=B$1),0),1),"")</f>
        <v/>
      </c>
    </row>
    <row r="36" spans="1:2" x14ac:dyDescent="0.25">
      <c r="A36" s="7" t="str">
        <f t="array" ref="A36">IFERROR(INDEX(N, MATCH(0,COUNTIF($A$1:A35, N), 0)), "")</f>
        <v/>
      </c>
      <c r="B36" s="1" t="str">
        <f t="array" ref="B36">IFERROR(INDEX(Edges,MATCH(1,(N=$A36)*(KSI=B$1),0),1),"")</f>
        <v/>
      </c>
    </row>
    <row r="37" spans="1:2" x14ac:dyDescent="0.25">
      <c r="A37" s="7" t="str">
        <f t="array" ref="A37">IFERROR(INDEX(N, MATCH(0,COUNTIF($A$1:A36, N), 0)), "")</f>
        <v/>
      </c>
      <c r="B37" s="1" t="str">
        <f t="array" ref="B37">IFERROR(INDEX(Edges,MATCH(1,(N=$A37)*(KSI=B$1),0),1),"")</f>
        <v/>
      </c>
    </row>
    <row r="38" spans="1:2" x14ac:dyDescent="0.25">
      <c r="A38" s="7" t="str">
        <f t="array" ref="A38">IFERROR(INDEX(N, MATCH(0,COUNTIF($A$1:A37, N), 0)), "")</f>
        <v/>
      </c>
      <c r="B38" s="1" t="str">
        <f t="array" ref="B38">IFERROR(INDEX(Edges,MATCH(1,(N=$A38)*(KSI=B$1),0),1),"")</f>
        <v/>
      </c>
    </row>
    <row r="39" spans="1:2" x14ac:dyDescent="0.25">
      <c r="A39" s="7" t="str">
        <f t="array" ref="A39">IFERROR(INDEX(N, MATCH(0,COUNTIF($A$1:A38, N), 0)), "")</f>
        <v/>
      </c>
      <c r="B39" s="1" t="str">
        <f t="array" ref="B39">IFERROR(INDEX(Edges,MATCH(1,(N=$A39)*(KSI=B$1),0),1),"")</f>
        <v/>
      </c>
    </row>
    <row r="40" spans="1:2" x14ac:dyDescent="0.25">
      <c r="A40" s="7" t="str">
        <f t="array" ref="A40">IFERROR(INDEX(N, MATCH(0,COUNTIF($A$1:A39, N), 0)), "")</f>
        <v/>
      </c>
      <c r="B40" s="1" t="str">
        <f t="array" ref="B40">IFERROR(INDEX(Edges,MATCH(1,(N=$A40)*(KSI=B$1),0),1),"")</f>
        <v/>
      </c>
    </row>
    <row r="41" spans="1:2" x14ac:dyDescent="0.25">
      <c r="A41" s="7" t="str">
        <f t="array" ref="A41">IFERROR(INDEX(N, MATCH(0,COUNTIF($A$1:A40, N), 0)), "")</f>
        <v/>
      </c>
      <c r="B41" s="1" t="str">
        <f t="array" ref="B41">IFERROR(INDEX(Edges,MATCH(1,(N=$A41)*(KSI=B$1),0),1),"")</f>
        <v/>
      </c>
    </row>
    <row r="42" spans="1:2" x14ac:dyDescent="0.25">
      <c r="A42" s="7" t="str">
        <f t="array" ref="A42">IFERROR(INDEX(N, MATCH(0,COUNTIF($A$1:A41, N), 0)), "")</f>
        <v/>
      </c>
      <c r="B42" s="1" t="str">
        <f t="array" ref="B42">IFERROR(INDEX(Edges,MATCH(1,(N=$A42)*(KSI=B$1),0),1),"")</f>
        <v/>
      </c>
    </row>
    <row r="43" spans="1:2" x14ac:dyDescent="0.25">
      <c r="A43" s="7" t="str">
        <f t="array" ref="A43">IFERROR(INDEX(N, MATCH(0,COUNTIF($A$1:A42, N), 0)), "")</f>
        <v/>
      </c>
      <c r="B43" s="1" t="str">
        <f t="array" ref="B43">IFERROR(INDEX(Edges,MATCH(1,(N=$A43)*(KSI=B$1),0),1),"")</f>
        <v/>
      </c>
    </row>
    <row r="44" spans="1:2" x14ac:dyDescent="0.25">
      <c r="A44" s="7" t="str">
        <f t="array" ref="A44">IFERROR(INDEX(N, MATCH(0,COUNTIF($A$1:A43, N), 0)), "")</f>
        <v/>
      </c>
      <c r="B44" s="1" t="str">
        <f t="array" ref="B44">IFERROR(INDEX(Edges,MATCH(1,(N=$A44)*(KSI=B$1),0),1),"")</f>
        <v/>
      </c>
    </row>
    <row r="45" spans="1:2" x14ac:dyDescent="0.25">
      <c r="A45" s="7" t="str">
        <f t="array" ref="A45">IFERROR(INDEX(N, MATCH(0,COUNTIF($A$1:A44, N), 0)), "")</f>
        <v/>
      </c>
      <c r="B45" s="1" t="str">
        <f t="array" ref="B45">IFERROR(INDEX(Edges,MATCH(1,(N=$A45)*(KSI=B$1),0),1),"")</f>
        <v/>
      </c>
    </row>
    <row r="46" spans="1:2" x14ac:dyDescent="0.25">
      <c r="A46" s="7" t="str">
        <f t="array" ref="A46">IFERROR(INDEX(N, MATCH(0,COUNTIF($A$1:A45, N), 0)), "")</f>
        <v/>
      </c>
      <c r="B46" s="1" t="str">
        <f t="array" ref="B46">IFERROR(INDEX(Edges,MATCH(1,(N=$A46)*(KSI=B$1),0),1),"")</f>
        <v/>
      </c>
    </row>
    <row r="47" spans="1:2" x14ac:dyDescent="0.25">
      <c r="A47" s="7" t="str">
        <f t="array" ref="A47">IFERROR(INDEX(N, MATCH(0,COUNTIF($A$1:A46, N), 0)), "")</f>
        <v/>
      </c>
      <c r="B47" s="1" t="str">
        <f t="array" ref="B47">IFERROR(INDEX(Edges,MATCH(1,(N=$A47)*(KSI=B$1),0),1),"")</f>
        <v/>
      </c>
    </row>
    <row r="48" spans="1:2" x14ac:dyDescent="0.25">
      <c r="A48" s="7" t="str">
        <f t="array" ref="A48">IFERROR(INDEX(N, MATCH(0,COUNTIF($A$1:A47, N), 0)), "")</f>
        <v/>
      </c>
      <c r="B48" s="1" t="str">
        <f t="array" ref="B48">IFERROR(INDEX(Edges,MATCH(1,(N=$A48)*(KSI=B$1),0),1),"")</f>
        <v/>
      </c>
    </row>
    <row r="49" spans="1:2" x14ac:dyDescent="0.25">
      <c r="A49" s="7" t="str">
        <f t="array" ref="A49">IFERROR(INDEX(N, MATCH(0,COUNTIF($A$1:A48, N), 0)), "")</f>
        <v/>
      </c>
      <c r="B49" s="1" t="str">
        <f t="array" ref="B49">IFERROR(INDEX(Edges,MATCH(1,(N=$A49)*(KSI=B$1),0),1),"")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tabSelected="1" zoomScaleNormal="100" workbookViewId="0">
      <selection activeCell="AG15" sqref="AG15"/>
    </sheetView>
  </sheetViews>
  <sheetFormatPr defaultColWidth="9.42578125" defaultRowHeight="15" x14ac:dyDescent="0.25"/>
  <cols>
    <col min="1" max="1" width="9.42578125" style="4"/>
  </cols>
  <sheetData>
    <row r="1" spans="1:55" s="4" customFormat="1" x14ac:dyDescent="0.25">
      <c r="A1" s="12" t="s">
        <v>16</v>
      </c>
      <c r="B1" s="7">
        <f t="array" ref="B1">IFERROR(INDEX(KSI, MATCH(0,COUNTIF($A$1:A1,KSI),0)),"")</f>
        <v>0.02</v>
      </c>
      <c r="C1" s="7">
        <f t="array" ref="C1">IFERROR(INDEX(KSI, MATCH(0,COUNTIF($A$1:B1,KSI),0)),"")</f>
        <v>0.04</v>
      </c>
      <c r="D1" s="7">
        <f t="array" ref="D1">IFERROR(INDEX(KSI, MATCH(0,COUNTIF($A$1:C1,KSI),0)),"")</f>
        <v>0.06</v>
      </c>
      <c r="E1" s="7">
        <f t="array" ref="E1">IFERROR(INDEX(KSI, MATCH(0,COUNTIF($A$1:D1,KSI),0)),"")</f>
        <v>0.08</v>
      </c>
      <c r="F1" s="7">
        <f t="array" ref="F1">IFERROR(INDEX(KSI, MATCH(0,COUNTIF($A$1:E1,KSI),0)),"")</f>
        <v>0.1</v>
      </c>
      <c r="G1" s="7">
        <f t="array" ref="G1">IFERROR(INDEX(KSI, MATCH(0,COUNTIF($A$1:F1,KSI),0)),"")</f>
        <v>0.12</v>
      </c>
      <c r="H1" s="7">
        <f t="array" ref="H1">IFERROR(INDEX(KSI, MATCH(0,COUNTIF($A$1:G1,KSI),0)),"")</f>
        <v>0.14000000000000001</v>
      </c>
      <c r="I1" s="7">
        <f t="array" ref="I1">IFERROR(INDEX(KSI, MATCH(0,COUNTIF($A$1:H1,KSI),0)),"")</f>
        <v>0.16</v>
      </c>
      <c r="J1" s="7">
        <f t="array" ref="J1">IFERROR(INDEX(KSI, MATCH(0,COUNTIF($A$1:I1,KSI),0)),"")</f>
        <v>0.18</v>
      </c>
      <c r="K1" s="7">
        <f t="array" ref="K1">IFERROR(INDEX(KSI, MATCH(0,COUNTIF($A$1:J1,KSI),0)),"")</f>
        <v>0.2</v>
      </c>
      <c r="L1" s="7">
        <f t="array" ref="L1">IFERROR(INDEX(KSI, MATCH(0,COUNTIF($A$1:K1,KSI),0)),"")</f>
        <v>0.22</v>
      </c>
      <c r="M1" s="7">
        <f t="array" ref="M1">IFERROR(INDEX(KSI, MATCH(0,COUNTIF($A$1:L1,KSI),0)),"")</f>
        <v>0.24</v>
      </c>
      <c r="N1" s="7">
        <f t="array" ref="N1">IFERROR(INDEX(KSI, MATCH(0,COUNTIF($A$1:M1,KSI),0)),"")</f>
        <v>0.26</v>
      </c>
      <c r="O1" s="7">
        <f t="array" ref="O1">IFERROR(INDEX(KSI, MATCH(0,COUNTIF($A$1:N1,KSI),0)),"")</f>
        <v>0.28000000000000003</v>
      </c>
      <c r="P1" s="7">
        <f t="array" ref="P1">IFERROR(INDEX(KSI, MATCH(0,COUNTIF($A$1:O1,KSI),0)),"")</f>
        <v>0.3</v>
      </c>
      <c r="Q1" s="7">
        <f t="array" ref="Q1">IFERROR(INDEX(KSI, MATCH(0,COUNTIF($A$1:P1,KSI),0)),"")</f>
        <v>0.32</v>
      </c>
      <c r="R1" s="7">
        <f t="array" ref="R1">IFERROR(INDEX(KSI, MATCH(0,COUNTIF($A$1:Q1,KSI),0)),"")</f>
        <v>0.34</v>
      </c>
      <c r="S1" s="7">
        <f t="array" ref="S1">IFERROR(INDEX(KSI, MATCH(0,COUNTIF($A$1:R1,KSI),0)),"")</f>
        <v>0.36</v>
      </c>
      <c r="T1" s="7">
        <f t="array" ref="T1">IFERROR(INDEX(KSI, MATCH(0,COUNTIF($A$1:S1,KSI),0)),"")</f>
        <v>0.38</v>
      </c>
      <c r="U1" s="7">
        <f t="array" ref="U1">IFERROR(INDEX(KSI, MATCH(0,COUNTIF($A$1:T1,KSI),0)),"")</f>
        <v>0.4</v>
      </c>
      <c r="V1" s="7">
        <f t="array" ref="V1">IFERROR(INDEX(KSI, MATCH(0,COUNTIF($A$1:U1,KSI),0)),"")</f>
        <v>0.42</v>
      </c>
      <c r="W1" s="7">
        <f t="array" ref="W1">IFERROR(INDEX(KSI, MATCH(0,COUNTIF($A$1:V1,KSI),0)),"")</f>
        <v>0.44</v>
      </c>
      <c r="X1" s="7">
        <f t="array" ref="X1">IFERROR(INDEX(KSI, MATCH(0,COUNTIF($A$1:W1,KSI),0)),"")</f>
        <v>0.46</v>
      </c>
      <c r="Y1" s="7">
        <f t="array" ref="Y1">IFERROR(INDEX(KSI, MATCH(0,COUNTIF($A$1:X1,KSI),0)),"")</f>
        <v>0.48</v>
      </c>
      <c r="Z1" s="7">
        <f t="array" ref="Z1">IFERROR(INDEX(KSI, MATCH(0,COUNTIF($A$1:Y1,KSI),0)),"")</f>
        <v>0.5</v>
      </c>
      <c r="AA1" s="7" t="str">
        <f t="array" ref="AA1">IFERROR(INDEX(KSI, MATCH(0,COUNTIF($A$1:Z1,KSI),0)),"")</f>
        <v/>
      </c>
      <c r="AB1" s="7" t="str">
        <f t="array" ref="AB1">IFERROR(INDEX(KSI, MATCH(0,COUNTIF($A$1:AA1,KSI),0)),"")</f>
        <v/>
      </c>
      <c r="AC1" s="7" t="str">
        <f t="array" ref="AC1">IFERROR(INDEX(KSI, MATCH(0,COUNTIF($A$1:AB1,KSI),0)),"")</f>
        <v/>
      </c>
      <c r="AD1" s="7" t="str">
        <f t="array" ref="AD1">IFERROR(INDEX(KSI, MATCH(0,COUNTIF($A$1:AC1,KSI),0)),"")</f>
        <v/>
      </c>
      <c r="AE1" s="7" t="str">
        <f t="array" ref="AE1">IFERROR(INDEX(KSI, MATCH(0,COUNTIF($A$1:AD1,KSI),0)),"")</f>
        <v/>
      </c>
      <c r="AF1" s="7" t="str">
        <f t="array" ref="AF1">IFERROR(INDEX(KSI, MATCH(0,COUNTIF($A$1:AE1,KSI),0)),"")</f>
        <v/>
      </c>
      <c r="AG1" s="7" t="str">
        <f t="array" ref="AG1">IFERROR(INDEX(KSI, MATCH(0,COUNTIF($A$1:AF1,KSI),0)),"")</f>
        <v/>
      </c>
      <c r="AH1" s="7" t="str">
        <f t="array" ref="AH1">IFERROR(INDEX(KSI, MATCH(0,COUNTIF($A$1:AG1,KSI),0)),"")</f>
        <v/>
      </c>
      <c r="AI1" s="7" t="str">
        <f t="array" ref="AI1">IFERROR(INDEX(KSI, MATCH(0,COUNTIF($A$1:AH1,KSI),0)),"")</f>
        <v/>
      </c>
      <c r="AJ1" s="7" t="str">
        <f t="array" ref="AJ1">IFERROR(INDEX(KSI, MATCH(0,COUNTIF($A$1:AI1,KSI),0)),"")</f>
        <v/>
      </c>
      <c r="AK1" s="7" t="str">
        <f t="array" ref="AK1">IFERROR(INDEX(KSI, MATCH(0,COUNTIF($A$1:AJ1,KSI),0)),"")</f>
        <v/>
      </c>
      <c r="AL1" s="7" t="str">
        <f t="array" ref="AL1">IFERROR(INDEX(KSI, MATCH(0,COUNTIF($A$1:AK1,KSI),0)),"")</f>
        <v/>
      </c>
      <c r="AM1" s="7" t="str">
        <f t="array" ref="AM1">IFERROR(INDEX(KSI, MATCH(0,COUNTIF($A$1:AL1,KSI),0)),"")</f>
        <v/>
      </c>
      <c r="AN1" s="7" t="str">
        <f t="array" ref="AN1">IFERROR(INDEX(KSI, MATCH(0,COUNTIF($A$1:AM1,KSI),0)),"")</f>
        <v/>
      </c>
      <c r="AO1" s="7" t="str">
        <f t="array" ref="AO1">IFERROR(INDEX(KSI, MATCH(0,COUNTIF($A$1:AN1,KSI),0)),"")</f>
        <v/>
      </c>
      <c r="AP1" s="7" t="str">
        <f t="array" ref="AP1">IFERROR(INDEX(KSI, MATCH(0,COUNTIF($A$1:AO1,KSI),0)),"")</f>
        <v/>
      </c>
      <c r="AQ1" s="7" t="str">
        <f t="array" ref="AQ1">IFERROR(INDEX(KSI, MATCH(0,COUNTIF($A$1:AP1,KSI),0)),"")</f>
        <v/>
      </c>
      <c r="AR1" s="7" t="str">
        <f t="array" ref="AR1">IFERROR(INDEX(KSI, MATCH(0,COUNTIF($A$1:AQ1,KSI),0)),"")</f>
        <v/>
      </c>
      <c r="AS1" s="7" t="str">
        <f t="array" ref="AS1">IFERROR(INDEX(KSI, MATCH(0,COUNTIF($A$1:AR1,KSI),0)),"")</f>
        <v/>
      </c>
      <c r="AT1" s="7" t="str">
        <f t="array" ref="AT1">IFERROR(INDEX(KSI, MATCH(0,COUNTIF($A$1:AS1,KSI),0)),"")</f>
        <v/>
      </c>
      <c r="AU1" s="7" t="str">
        <f t="array" ref="AU1">IFERROR(INDEX(KSI, MATCH(0,COUNTIF($A$1:AT1,KSI),0)),"")</f>
        <v/>
      </c>
      <c r="AV1" s="7" t="str">
        <f t="array" ref="AV1">IFERROR(INDEX(KSI, MATCH(0,COUNTIF($A$1:AU1,KSI),0)),"")</f>
        <v/>
      </c>
      <c r="AW1" s="7" t="str">
        <f t="array" ref="AW1">IFERROR(INDEX(KSI, MATCH(0,COUNTIF($A$1:AV1,KSI),0)),"")</f>
        <v/>
      </c>
      <c r="AX1" s="7" t="str">
        <f t="array" ref="AX1">IFERROR(INDEX(KSI, MATCH(0,COUNTIF($A$1:AW1,KSI),0)),"")</f>
        <v/>
      </c>
      <c r="AY1" s="7" t="str">
        <f t="array" ref="AY1">IFERROR(INDEX(KSI, MATCH(0,COUNTIF($A$1:AX1,KSI),0)),"")</f>
        <v/>
      </c>
      <c r="AZ1" s="7" t="str">
        <f t="array" ref="AZ1">IFERROR(INDEX(KSI, MATCH(0,COUNTIF($A$1:AY1,KSI),0)),"")</f>
        <v/>
      </c>
      <c r="BA1" s="7" t="str">
        <f t="array" ref="BA1">IFERROR(INDEX(KSI, MATCH(0,COUNTIF($A$1:AZ1,KSI),0)),"")</f>
        <v/>
      </c>
      <c r="BB1" s="7" t="str">
        <f t="array" ref="BB1">IFERROR(INDEX(KSI, MATCH(0,COUNTIF($A$1:BA1,KSI),0)),"")</f>
        <v/>
      </c>
      <c r="BC1" s="7" t="str">
        <f t="array" ref="BC1">IFERROR(INDEX(KSI, MATCH(0,COUNTIF($A$1:BB1,KSI),0)),"")</f>
        <v/>
      </c>
    </row>
    <row r="2" spans="1:55" x14ac:dyDescent="0.25">
      <c r="A2" s="7">
        <f t="array" ref="A2">IFERROR(INDEX(N, MATCH(0,COUNTIF($A$1:A1, N), 0)), "")</f>
        <v>10</v>
      </c>
      <c r="B2" s="2">
        <f t="array" ref="B2">IFERROR(INDEX(VertProb,MATCH(1,(N=$A2)*(KSI=B$1),0),1),"")</f>
        <v>0</v>
      </c>
      <c r="C2" s="2">
        <f t="array" ref="C2">IFERROR(INDEX(VertProb,MATCH(1,(N=$A2)*(KSI=C$1),0),1),"")</f>
        <v>0</v>
      </c>
      <c r="D2" s="2">
        <f t="array" ref="D2">IFERROR(INDEX(VertProb,MATCH(1,(N=$A2)*(KSI=D$1),0),1),"")</f>
        <v>0</v>
      </c>
      <c r="E2" s="2">
        <f t="array" ref="E2">IFERROR(INDEX(VertProb,MATCH(1,(N=$A2)*(KSI=E$1),0),1),"")</f>
        <v>0</v>
      </c>
      <c r="F2" s="2">
        <f t="array" ref="F2">IFERROR(INDEX(VertProb,MATCH(1,(N=$A2)*(KSI=F$1),0),1),"")</f>
        <v>0</v>
      </c>
      <c r="G2" s="2">
        <f t="array" ref="G2">IFERROR(INDEX(VertProb,MATCH(1,(N=$A2)*(KSI=G$1),0),1),"")</f>
        <v>0</v>
      </c>
      <c r="H2" s="2">
        <f t="array" ref="H2">IFERROR(INDEX(VertProb,MATCH(1,(N=$A2)*(KSI=H$1),0),1),"")</f>
        <v>0</v>
      </c>
      <c r="I2" s="2">
        <f t="array" ref="I2">IFERROR(INDEX(VertProb,MATCH(1,(N=$A2)*(KSI=I$1),0),1),"")</f>
        <v>1.0000000000000001E-9</v>
      </c>
      <c r="J2" s="2">
        <f t="array" ref="J2">IFERROR(INDEX(VertProb,MATCH(1,(N=$A2)*(KSI=J$1),0),1),"")</f>
        <v>5.0000000000000001E-9</v>
      </c>
      <c r="K2" s="2">
        <f t="array" ref="K2">IFERROR(INDEX(VertProb,MATCH(1,(N=$A2)*(KSI=K$1),0),1),"")</f>
        <v>3.4E-8</v>
      </c>
      <c r="L2" s="2">
        <f t="array" ref="L2">IFERROR(INDEX(VertProb,MATCH(1,(N=$A2)*(KSI=L$1),0),1),"")</f>
        <v>1.8400000000000001E-7</v>
      </c>
      <c r="M2" s="2">
        <f t="array" ref="M2">IFERROR(INDEX(VertProb,MATCH(1,(N=$A2)*(KSI=M$1),0),1),"")</f>
        <v>8.3099999999999996E-7</v>
      </c>
      <c r="N2" s="2">
        <f t="array" ref="N2">IFERROR(INDEX(VertProb,MATCH(1,(N=$A2)*(KSI=N$1),0),1),"")</f>
        <v>3.1980000000000001E-6</v>
      </c>
      <c r="O2" s="2">
        <f t="array" ref="O2">IFERROR(INDEX(VertProb,MATCH(1,(N=$A2)*(KSI=O$1),0),1),"")</f>
        <v>1.0721E-5</v>
      </c>
      <c r="P2" s="2">
        <f t="array" ref="P2">IFERROR(INDEX(VertProb,MATCH(1,(N=$A2)*(KSI=P$1),0),1),"")</f>
        <v>3.1822000000000001E-5</v>
      </c>
      <c r="Q2" s="2">
        <f t="array" ref="Q2">IFERROR(INDEX(VertProb,MATCH(1,(N=$A2)*(KSI=Q$1),0),1),"")</f>
        <v>8.4782000000000002E-5</v>
      </c>
      <c r="R2" s="2">
        <f t="array" ref="R2">IFERROR(INDEX(VertProb,MATCH(1,(N=$A2)*(KSI=R$1),0),1),"")</f>
        <v>2.05E-4</v>
      </c>
      <c r="S2" s="2">
        <f t="array" ref="S2">IFERROR(INDEX(VertProb,MATCH(1,(N=$A2)*(KSI=S$1),0),1),"")</f>
        <v>4.54067E-4</v>
      </c>
      <c r="T2" s="2">
        <f t="array" ref="T2">IFERROR(INDEX(VertProb,MATCH(1,(N=$A2)*(KSI=T$1),0),1),"")</f>
        <v>9.2859400000000003E-4</v>
      </c>
      <c r="U2" s="2">
        <f t="array" ref="U2">IFERROR(INDEX(VertProb,MATCH(1,(N=$A2)*(KSI=U$1),0),1),"")</f>
        <v>1.765286E-3</v>
      </c>
      <c r="V2" s="2">
        <f t="array" ref="V2">IFERROR(INDEX(VertProb,MATCH(1,(N=$A2)*(KSI=V$1),0),1),"")</f>
        <v>3.1380319999999998E-3</v>
      </c>
      <c r="W2" s="2">
        <f t="array" ref="W2">IFERROR(INDEX(VertProb,MATCH(1,(N=$A2)*(KSI=W$1),0),1),"")</f>
        <v>5.2435559999999999E-3</v>
      </c>
      <c r="X2" s="2">
        <f t="array" ref="X2">IFERROR(INDEX(VertProb,MATCH(1,(N=$A2)*(KSI=X$1),0),1),"")</f>
        <v>8.2748430000000005E-3</v>
      </c>
      <c r="Y2" s="2">
        <f t="array" ref="Y2">IFERROR(INDEX(VertProb,MATCH(1,(N=$A2)*(KSI=Y$1),0),1),"")</f>
        <v>1.2385561E-2</v>
      </c>
      <c r="Z2" s="2">
        <f t="array" ref="Z2">IFERROR(INDEX(VertProb,MATCH(1,(N=$A2)*(KSI=Z$1),0),1),"")</f>
        <v>1.7652632000000001E-2</v>
      </c>
      <c r="AA2" s="1" t="str">
        <f t="array" ref="AA2">IFERROR(INDEX(VertProb,MATCH(1,(N=$A2)*(KSI=AA$1),0),1),"")</f>
        <v/>
      </c>
      <c r="AB2" s="1" t="str">
        <f t="array" ref="AB2">IFERROR(INDEX(VertProb,MATCH(1,(N=$A2)*(KSI=AB$1),0),1),"")</f>
        <v/>
      </c>
      <c r="AC2" s="1" t="str">
        <f t="array" ref="AC2">IFERROR(INDEX(VertProb,MATCH(1,(N=$A2)*(KSI=AC$1),0),1),"")</f>
        <v/>
      </c>
      <c r="AD2" s="1" t="str">
        <f t="array" ref="AD2">IFERROR(INDEX(VertProb,MATCH(1,(N=$A2)*(KSI=AD$1),0),1),"")</f>
        <v/>
      </c>
      <c r="AE2" s="1" t="str">
        <f t="array" ref="AE2">IFERROR(INDEX(VertProb,MATCH(1,(N=$A2)*(KSI=AE$1),0),1),"")</f>
        <v/>
      </c>
      <c r="AF2" s="1" t="str">
        <f t="array" ref="AF2">IFERROR(INDEX(VertProb,MATCH(1,(N=$A2)*(KSI=AF$1),0),1),"")</f>
        <v/>
      </c>
      <c r="AG2" s="1" t="str">
        <f t="array" ref="AG2">IFERROR(INDEX(VertProb,MATCH(1,(N=$A2)*(KSI=AG$1),0),1),"")</f>
        <v/>
      </c>
      <c r="AH2" s="1" t="str">
        <f t="array" ref="AH2">IFERROR(INDEX(VertProb,MATCH(1,(N=$A2)*(KSI=AH$1),0),1),"")</f>
        <v/>
      </c>
      <c r="AI2" s="1" t="str">
        <f t="array" ref="AI2">IFERROR(INDEX(VertProb,MATCH(1,(N=$A2)*(KSI=AI$1),0),1),"")</f>
        <v/>
      </c>
      <c r="AJ2" s="1" t="str">
        <f t="array" ref="AJ2">IFERROR(INDEX(VertProb,MATCH(1,(N=$A2)*(KSI=AJ$1),0),1),"")</f>
        <v/>
      </c>
      <c r="AK2" s="1" t="str">
        <f t="array" ref="AK2">IFERROR(INDEX(VertProb,MATCH(1,(N=$A2)*(KSI=AK$1),0),1),"")</f>
        <v/>
      </c>
      <c r="AL2" s="1" t="str">
        <f t="array" ref="AL2">IFERROR(INDEX(VertProb,MATCH(1,(N=$A2)*(KSI=AL$1),0),1),"")</f>
        <v/>
      </c>
      <c r="AM2" s="1" t="str">
        <f t="array" ref="AM2">IFERROR(INDEX(VertProb,MATCH(1,(N=$A2)*(KSI=AM$1),0),1),"")</f>
        <v/>
      </c>
      <c r="AN2" s="1" t="str">
        <f t="array" ref="AN2">IFERROR(INDEX(VertProb,MATCH(1,(N=$A2)*(KSI=AN$1),0),1),"")</f>
        <v/>
      </c>
      <c r="AO2" s="1" t="str">
        <f t="array" ref="AO2">IFERROR(INDEX(VertProb,MATCH(1,(N=$A2)*(KSI=AO$1),0),1),"")</f>
        <v/>
      </c>
      <c r="AP2" s="1" t="str">
        <f t="array" ref="AP2">IFERROR(INDEX(VertProb,MATCH(1,(N=$A2)*(KSI=AP$1),0),1),"")</f>
        <v/>
      </c>
      <c r="AQ2" s="1" t="str">
        <f t="array" ref="AQ2">IFERROR(INDEX(VertProb,MATCH(1,(N=$A2)*(KSI=AQ$1),0),1),"")</f>
        <v/>
      </c>
      <c r="AR2" s="1" t="str">
        <f t="array" ref="AR2">IFERROR(INDEX(VertProb,MATCH(1,(N=$A2)*(KSI=AR$1),0),1),"")</f>
        <v/>
      </c>
      <c r="AS2" s="1" t="str">
        <f t="array" ref="AS2">IFERROR(INDEX(VertProb,MATCH(1,(N=$A2)*(KSI=AS$1),0),1),"")</f>
        <v/>
      </c>
      <c r="AT2" s="1" t="str">
        <f t="array" ref="AT2">IFERROR(INDEX(VertProb,MATCH(1,(N=$A2)*(KSI=AT$1),0),1),"")</f>
        <v/>
      </c>
      <c r="AU2" s="1" t="str">
        <f t="array" ref="AU2">IFERROR(INDEX(VertProb,MATCH(1,(N=$A2)*(KSI=AU$1),0),1),"")</f>
        <v/>
      </c>
      <c r="AV2" s="1" t="str">
        <f t="array" ref="AV2">IFERROR(INDEX(VertProb,MATCH(1,(N=$A2)*(KSI=AV$1),0),1),"")</f>
        <v/>
      </c>
      <c r="AW2" s="1" t="str">
        <f t="array" ref="AW2">IFERROR(INDEX(VertProb,MATCH(1,(N=$A2)*(KSI=AW$1),0),1),"")</f>
        <v/>
      </c>
      <c r="AX2" s="1" t="str">
        <f t="array" ref="AX2">IFERROR(INDEX(VertProb,MATCH(1,(N=$A2)*(KSI=AX$1),0),1),"")</f>
        <v/>
      </c>
    </row>
    <row r="3" spans="1:55" x14ac:dyDescent="0.25">
      <c r="A3" s="7">
        <f t="array" ref="A3">IFERROR(INDEX(N, MATCH(0,COUNTIF($A$1:A2, N), 0)), "")</f>
        <v>20</v>
      </c>
      <c r="B3" s="2">
        <f t="array" ref="B3">IFERROR(INDEX(VertProb,MATCH(1,(N=$A3)*(KSI=B$1),0),1),"")</f>
        <v>0</v>
      </c>
      <c r="C3" s="2">
        <f t="array" ref="C3">IFERROR(INDEX(VertProb,MATCH(1,(N=$A3)*(KSI=C$1),0),1),"")</f>
        <v>0</v>
      </c>
      <c r="D3" s="2">
        <f t="array" ref="D3">IFERROR(INDEX(VertProb,MATCH(1,(N=$A3)*(KSI=D$1),0),1),"")</f>
        <v>0</v>
      </c>
      <c r="E3" s="2">
        <f t="array" ref="E3">IFERROR(INDEX(VertProb,MATCH(1,(N=$A3)*(KSI=E$1),0),1),"")</f>
        <v>0</v>
      </c>
      <c r="F3" s="2">
        <f t="array" ref="F3">IFERROR(INDEX(VertProb,MATCH(1,(N=$A3)*(KSI=F$1),0),1),"")</f>
        <v>0</v>
      </c>
      <c r="G3" s="2">
        <f t="array" ref="G3">IFERROR(INDEX(VertProb,MATCH(1,(N=$A3)*(KSI=G$1),0),1),"")</f>
        <v>0</v>
      </c>
      <c r="H3" s="2">
        <f t="array" ref="H3">IFERROR(INDEX(VertProb,MATCH(1,(N=$A3)*(KSI=H$1),0),1),"")</f>
        <v>0</v>
      </c>
      <c r="I3" s="2">
        <f t="array" ref="I3">IFERROR(INDEX(VertProb,MATCH(1,(N=$A3)*(KSI=I$1),0),1),"")</f>
        <v>0</v>
      </c>
      <c r="J3" s="2">
        <f t="array" ref="J3">IFERROR(INDEX(VertProb,MATCH(1,(N=$A3)*(KSI=J$1),0),1),"")</f>
        <v>0</v>
      </c>
      <c r="K3" s="2">
        <f t="array" ref="K3">IFERROR(INDEX(VertProb,MATCH(1,(N=$A3)*(KSI=K$1),0),1),"")</f>
        <v>0</v>
      </c>
      <c r="L3" s="2">
        <f t="array" ref="L3">IFERROR(INDEX(VertProb,MATCH(1,(N=$A3)*(KSI=L$1),0),1),"")</f>
        <v>0</v>
      </c>
      <c r="M3" s="2">
        <f t="array" ref="M3">IFERROR(INDEX(VertProb,MATCH(1,(N=$A3)*(KSI=M$1),0),1),"")</f>
        <v>0</v>
      </c>
      <c r="N3" s="2">
        <f t="array" ref="N3">IFERROR(INDEX(VertProb,MATCH(1,(N=$A3)*(KSI=N$1),0),1),"")</f>
        <v>1.0000000000000001E-9</v>
      </c>
      <c r="O3" s="2">
        <f t="array" ref="O3">IFERROR(INDEX(VertProb,MATCH(1,(N=$A3)*(KSI=O$1),0),1),"")</f>
        <v>6E-9</v>
      </c>
      <c r="P3" s="2">
        <f t="array" ref="P3">IFERROR(INDEX(VertProb,MATCH(1,(N=$A3)*(KSI=P$1),0),1),"")</f>
        <v>5.1E-8</v>
      </c>
      <c r="Q3" s="2">
        <f t="array" ref="Q3">IFERROR(INDEX(VertProb,MATCH(1,(N=$A3)*(KSI=Q$1),0),1),"")</f>
        <v>3.3799999999999998E-7</v>
      </c>
      <c r="R3" s="2">
        <f t="array" ref="R3">IFERROR(INDEX(VertProb,MATCH(1,(N=$A3)*(KSI=R$1),0),1),"")</f>
        <v>1.8279999999999999E-6</v>
      </c>
      <c r="S3" s="2">
        <f t="array" ref="S3">IFERROR(INDEX(VertProb,MATCH(1,(N=$A3)*(KSI=S$1),0),1),"")</f>
        <v>8.2600000000000005E-6</v>
      </c>
      <c r="T3" s="2">
        <f t="array" ref="T3">IFERROR(INDEX(VertProb,MATCH(1,(N=$A3)*(KSI=T$1),0),1),"")</f>
        <v>3.1634999999999998E-5</v>
      </c>
      <c r="U3" s="2">
        <f t="array" ref="U3">IFERROR(INDEX(VertProb,MATCH(1,(N=$A3)*(KSI=U$1),0),1),"")</f>
        <v>1.04127E-4</v>
      </c>
      <c r="V3" s="2">
        <f t="array" ref="V3">IFERROR(INDEX(VertProb,MATCH(1,(N=$A3)*(KSI=V$1),0),1),"")</f>
        <v>2.9804400000000002E-4</v>
      </c>
      <c r="W3" s="2">
        <f t="array" ref="W3">IFERROR(INDEX(VertProb,MATCH(1,(N=$A3)*(KSI=W$1),0),1),"")</f>
        <v>7.4970699999999996E-4</v>
      </c>
      <c r="X3" s="2">
        <f t="array" ref="X3">IFERROR(INDEX(VertProb,MATCH(1,(N=$A3)*(KSI=X$1),0),1),"")</f>
        <v>1.6731300000000001E-3</v>
      </c>
      <c r="Y3" s="2">
        <f t="array" ref="Y3">IFERROR(INDEX(VertProb,MATCH(1,(N=$A3)*(KSI=Y$1),0),1),"")</f>
        <v>3.342126E-3</v>
      </c>
      <c r="Z3" s="2">
        <f t="array" ref="Z3">IFERROR(INDEX(VertProb,MATCH(1,(N=$A3)*(KSI=Z$1),0),1),"")</f>
        <v>6.0254530000000001E-3</v>
      </c>
      <c r="AA3" s="1" t="str">
        <f t="array" ref="AA3">IFERROR(INDEX(VertProb,MATCH(1,(N=$A3)*(KSI=AA$1),0),1),"")</f>
        <v/>
      </c>
      <c r="AB3" s="1" t="str">
        <f t="array" ref="AB3">IFERROR(INDEX(VertProb,MATCH(1,(N=$A3)*(KSI=AB$1),0),1),"")</f>
        <v/>
      </c>
      <c r="AC3" s="1" t="str">
        <f t="array" ref="AC3">IFERROR(INDEX(VertProb,MATCH(1,(N=$A3)*(KSI=AC$1),0),1),"")</f>
        <v/>
      </c>
      <c r="AD3" s="1" t="str">
        <f t="array" ref="AD3">IFERROR(INDEX(VertProb,MATCH(1,(N=$A3)*(KSI=AD$1),0),1),"")</f>
        <v/>
      </c>
      <c r="AE3" s="1" t="str">
        <f t="array" ref="AE3">IFERROR(INDEX(VertProb,MATCH(1,(N=$A3)*(KSI=AE$1),0),1),"")</f>
        <v/>
      </c>
      <c r="AF3" s="1" t="str">
        <f t="array" ref="AF3">IFERROR(INDEX(VertProb,MATCH(1,(N=$A3)*(KSI=AF$1),0),1),"")</f>
        <v/>
      </c>
      <c r="AG3" s="1" t="str">
        <f t="array" ref="AG3">IFERROR(INDEX(VertProb,MATCH(1,(N=$A3)*(KSI=AG$1),0),1),"")</f>
        <v/>
      </c>
      <c r="AH3" s="1" t="str">
        <f t="array" ref="AH3">IFERROR(INDEX(VertProb,MATCH(1,(N=$A3)*(KSI=AH$1),0),1),"")</f>
        <v/>
      </c>
      <c r="AI3" s="1" t="str">
        <f t="array" ref="AI3">IFERROR(INDEX(VertProb,MATCH(1,(N=$A3)*(KSI=AI$1),0),1),"")</f>
        <v/>
      </c>
      <c r="AJ3" s="1" t="str">
        <f t="array" ref="AJ3">IFERROR(INDEX(VertProb,MATCH(1,(N=$A3)*(KSI=AJ$1),0),1),"")</f>
        <v/>
      </c>
      <c r="AK3" s="1" t="str">
        <f t="array" ref="AK3">IFERROR(INDEX(VertProb,MATCH(1,(N=$A3)*(KSI=AK$1),0),1),"")</f>
        <v/>
      </c>
      <c r="AL3" s="1" t="str">
        <f t="array" ref="AL3">IFERROR(INDEX(VertProb,MATCH(1,(N=$A3)*(KSI=AL$1),0),1),"")</f>
        <v/>
      </c>
      <c r="AM3" s="1" t="str">
        <f t="array" ref="AM3">IFERROR(INDEX(VertProb,MATCH(1,(N=$A3)*(KSI=AM$1),0),1),"")</f>
        <v/>
      </c>
      <c r="AN3" s="1" t="str">
        <f t="array" ref="AN3">IFERROR(INDEX(VertProb,MATCH(1,(N=$A3)*(KSI=AN$1),0),1),"")</f>
        <v/>
      </c>
      <c r="AO3" s="1" t="str">
        <f t="array" ref="AO3">IFERROR(INDEX(VertProb,MATCH(1,(N=$A3)*(KSI=AO$1),0),1),"")</f>
        <v/>
      </c>
      <c r="AP3" s="1" t="str">
        <f t="array" ref="AP3">IFERROR(INDEX(VertProb,MATCH(1,(N=$A3)*(KSI=AP$1),0),1),"")</f>
        <v/>
      </c>
      <c r="AQ3" s="1" t="str">
        <f t="array" ref="AQ3">IFERROR(INDEX(VertProb,MATCH(1,(N=$A3)*(KSI=AQ$1),0),1),"")</f>
        <v/>
      </c>
      <c r="AR3" s="1" t="str">
        <f t="array" ref="AR3">IFERROR(INDEX(VertProb,MATCH(1,(N=$A3)*(KSI=AR$1),0),1),"")</f>
        <v/>
      </c>
      <c r="AS3" s="1" t="str">
        <f t="array" ref="AS3">IFERROR(INDEX(VertProb,MATCH(1,(N=$A3)*(KSI=AS$1),0),1),"")</f>
        <v/>
      </c>
      <c r="AT3" s="1" t="str">
        <f t="array" ref="AT3">IFERROR(INDEX(VertProb,MATCH(1,(N=$A3)*(KSI=AT$1),0),1),"")</f>
        <v/>
      </c>
      <c r="AU3" s="1" t="str">
        <f t="array" ref="AU3">IFERROR(INDEX(VertProb,MATCH(1,(N=$A3)*(KSI=AU$1),0),1),"")</f>
        <v/>
      </c>
      <c r="AV3" s="1" t="str">
        <f t="array" ref="AV3">IFERROR(INDEX(VertProb,MATCH(1,(N=$A3)*(KSI=AV$1),0),1),"")</f>
        <v/>
      </c>
      <c r="AW3" s="1" t="str">
        <f t="array" ref="AW3">IFERROR(INDEX(VertProb,MATCH(1,(N=$A3)*(KSI=AW$1),0),1),"")</f>
        <v/>
      </c>
      <c r="AX3" s="1" t="str">
        <f t="array" ref="AX3">IFERROR(INDEX(VertProb,MATCH(1,(N=$A3)*(KSI=AX$1),0),1),"")</f>
        <v/>
      </c>
    </row>
    <row r="4" spans="1:55" x14ac:dyDescent="0.25">
      <c r="A4" s="7">
        <f t="array" ref="A4">IFERROR(INDEX(N, MATCH(0,COUNTIF($A$1:A3, N), 0)), "")</f>
        <v>30</v>
      </c>
      <c r="B4" s="2">
        <f t="array" ref="B4">IFERROR(INDEX(VertProb,MATCH(1,(N=$A4)*(KSI=B$1),0),1),"")</f>
        <v>0</v>
      </c>
      <c r="C4" s="2">
        <f t="array" ref="C4">IFERROR(INDEX(VertProb,MATCH(1,(N=$A4)*(KSI=C$1),0),1),"")</f>
        <v>0</v>
      </c>
      <c r="D4" s="2">
        <f t="array" ref="D4">IFERROR(INDEX(VertProb,MATCH(1,(N=$A4)*(KSI=D$1),0),1),"")</f>
        <v>0</v>
      </c>
      <c r="E4" s="2">
        <f t="array" ref="E4">IFERROR(INDEX(VertProb,MATCH(1,(N=$A4)*(KSI=E$1),0),1),"")</f>
        <v>0</v>
      </c>
      <c r="F4" s="2">
        <f t="array" ref="F4">IFERROR(INDEX(VertProb,MATCH(1,(N=$A4)*(KSI=F$1),0),1),"")</f>
        <v>0</v>
      </c>
      <c r="G4" s="2">
        <f t="array" ref="G4">IFERROR(INDEX(VertProb,MATCH(1,(N=$A4)*(KSI=G$1),0),1),"")</f>
        <v>0</v>
      </c>
      <c r="H4" s="2">
        <f t="array" ref="H4">IFERROR(INDEX(VertProb,MATCH(1,(N=$A4)*(KSI=H$1),0),1),"")</f>
        <v>0</v>
      </c>
      <c r="I4" s="2">
        <f t="array" ref="I4">IFERROR(INDEX(VertProb,MATCH(1,(N=$A4)*(KSI=I$1),0),1),"")</f>
        <v>0</v>
      </c>
      <c r="J4" s="2">
        <f t="array" ref="J4">IFERROR(INDEX(VertProb,MATCH(1,(N=$A4)*(KSI=J$1),0),1),"")</f>
        <v>0</v>
      </c>
      <c r="K4" s="2">
        <f t="array" ref="K4">IFERROR(INDEX(VertProb,MATCH(1,(N=$A4)*(KSI=K$1),0),1),"")</f>
        <v>0</v>
      </c>
      <c r="L4" s="2">
        <f t="array" ref="L4">IFERROR(INDEX(VertProb,MATCH(1,(N=$A4)*(KSI=L$1),0),1),"")</f>
        <v>0</v>
      </c>
      <c r="M4" s="2">
        <f t="array" ref="M4">IFERROR(INDEX(VertProb,MATCH(1,(N=$A4)*(KSI=M$1),0),1),"")</f>
        <v>0</v>
      </c>
      <c r="N4" s="2">
        <f t="array" ref="N4">IFERROR(INDEX(VertProb,MATCH(1,(N=$A4)*(KSI=N$1),0),1),"")</f>
        <v>0</v>
      </c>
      <c r="O4" s="2">
        <f t="array" ref="O4">IFERROR(INDEX(VertProb,MATCH(1,(N=$A4)*(KSI=O$1),0),1),"")</f>
        <v>0</v>
      </c>
      <c r="P4" s="2">
        <f t="array" ref="P4">IFERROR(INDEX(VertProb,MATCH(1,(N=$A4)*(KSI=P$1),0),1),"")</f>
        <v>0</v>
      </c>
      <c r="Q4" s="2">
        <f t="array" ref="Q4">IFERROR(INDEX(VertProb,MATCH(1,(N=$A4)*(KSI=Q$1),0),1),"")</f>
        <v>2.0000000000000001E-9</v>
      </c>
      <c r="R4" s="2">
        <f t="array" ref="R4">IFERROR(INDEX(VertProb,MATCH(1,(N=$A4)*(KSI=R$1),0),1),"")</f>
        <v>2.4E-8</v>
      </c>
      <c r="S4" s="2">
        <f t="array" ref="S4">IFERROR(INDEX(VertProb,MATCH(1,(N=$A4)*(KSI=S$1),0),1),"")</f>
        <v>2.1899999999999999E-7</v>
      </c>
      <c r="T4" s="2">
        <f t="array" ref="T4">IFERROR(INDEX(VertProb,MATCH(1,(N=$A4)*(KSI=T$1),0),1),"")</f>
        <v>1.5579999999999999E-6</v>
      </c>
      <c r="U4" s="2">
        <f t="array" ref="U4">IFERROR(INDEX(VertProb,MATCH(1,(N=$A4)*(KSI=U$1),0),1),"")</f>
        <v>8.8140000000000007E-6</v>
      </c>
      <c r="V4" s="2">
        <f t="array" ref="V4">IFERROR(INDEX(VertProb,MATCH(1,(N=$A4)*(KSI=V$1),0),1),"")</f>
        <v>4.0287000000000002E-5</v>
      </c>
      <c r="W4" s="2">
        <f t="array" ref="W4">IFERROR(INDEX(VertProb,MATCH(1,(N=$A4)*(KSI=W$1),0),1),"")</f>
        <v>1.5109699999999999E-4</v>
      </c>
      <c r="X4" s="2">
        <f t="array" ref="X4">IFERROR(INDEX(VertProb,MATCH(1,(N=$A4)*(KSI=X$1),0),1),"")</f>
        <v>4.71636E-4</v>
      </c>
      <c r="Y4" s="2">
        <f t="array" ref="Y4">IFERROR(INDEX(VertProb,MATCH(1,(N=$A4)*(KSI=Y$1),0),1),"")</f>
        <v>1.241533E-3</v>
      </c>
      <c r="Z4" s="2">
        <f t="array" ref="Z4">IFERROR(INDEX(VertProb,MATCH(1,(N=$A4)*(KSI=Z$1),0),1),"")</f>
        <v>2.7912549999999999E-3</v>
      </c>
      <c r="AA4" s="1" t="str">
        <f t="array" ref="AA4">IFERROR(INDEX(VertProb,MATCH(1,(N=$A4)*(KSI=AA$1),0),1),"")</f>
        <v/>
      </c>
      <c r="AB4" s="1" t="str">
        <f t="array" ref="AB4">IFERROR(INDEX(VertProb,MATCH(1,(N=$A4)*(KSI=AB$1),0),1),"")</f>
        <v/>
      </c>
      <c r="AC4" s="1" t="str">
        <f t="array" ref="AC4">IFERROR(INDEX(VertProb,MATCH(1,(N=$A4)*(KSI=AC$1),0),1),"")</f>
        <v/>
      </c>
      <c r="AD4" s="1" t="str">
        <f t="array" ref="AD4">IFERROR(INDEX(VertProb,MATCH(1,(N=$A4)*(KSI=AD$1),0),1),"")</f>
        <v/>
      </c>
      <c r="AE4" s="1" t="str">
        <f t="array" ref="AE4">IFERROR(INDEX(VertProb,MATCH(1,(N=$A4)*(KSI=AE$1),0),1),"")</f>
        <v/>
      </c>
      <c r="AF4" s="1" t="str">
        <f t="array" ref="AF4">IFERROR(INDEX(VertProb,MATCH(1,(N=$A4)*(KSI=AF$1),0),1),"")</f>
        <v/>
      </c>
      <c r="AG4" s="1" t="str">
        <f t="array" ref="AG4">IFERROR(INDEX(VertProb,MATCH(1,(N=$A4)*(KSI=AG$1),0),1),"")</f>
        <v/>
      </c>
      <c r="AH4" s="1" t="str">
        <f t="array" ref="AH4">IFERROR(INDEX(VertProb,MATCH(1,(N=$A4)*(KSI=AH$1),0),1),"")</f>
        <v/>
      </c>
      <c r="AI4" s="1" t="str">
        <f t="array" ref="AI4">IFERROR(INDEX(VertProb,MATCH(1,(N=$A4)*(KSI=AI$1),0),1),"")</f>
        <v/>
      </c>
      <c r="AJ4" s="1" t="str">
        <f t="array" ref="AJ4">IFERROR(INDEX(VertProb,MATCH(1,(N=$A4)*(KSI=AJ$1),0),1),"")</f>
        <v/>
      </c>
      <c r="AK4" s="1" t="str">
        <f t="array" ref="AK4">IFERROR(INDEX(VertProb,MATCH(1,(N=$A4)*(KSI=AK$1),0),1),"")</f>
        <v/>
      </c>
      <c r="AL4" s="1" t="str">
        <f t="array" ref="AL4">IFERROR(INDEX(VertProb,MATCH(1,(N=$A4)*(KSI=AL$1),0),1),"")</f>
        <v/>
      </c>
      <c r="AM4" s="1" t="str">
        <f t="array" ref="AM4">IFERROR(INDEX(VertProb,MATCH(1,(N=$A4)*(KSI=AM$1),0),1),"")</f>
        <v/>
      </c>
      <c r="AN4" s="1" t="str">
        <f t="array" ref="AN4">IFERROR(INDEX(VertProb,MATCH(1,(N=$A4)*(KSI=AN$1),0),1),"")</f>
        <v/>
      </c>
      <c r="AO4" s="1" t="str">
        <f t="array" ref="AO4">IFERROR(INDEX(VertProb,MATCH(1,(N=$A4)*(KSI=AO$1),0),1),"")</f>
        <v/>
      </c>
      <c r="AP4" s="1" t="str">
        <f t="array" ref="AP4">IFERROR(INDEX(VertProb,MATCH(1,(N=$A4)*(KSI=AP$1),0),1),"")</f>
        <v/>
      </c>
      <c r="AQ4" s="1" t="str">
        <f t="array" ref="AQ4">IFERROR(INDEX(VertProb,MATCH(1,(N=$A4)*(KSI=AQ$1),0),1),"")</f>
        <v/>
      </c>
      <c r="AR4" s="1" t="str">
        <f t="array" ref="AR4">IFERROR(INDEX(VertProb,MATCH(1,(N=$A4)*(KSI=AR$1),0),1),"")</f>
        <v/>
      </c>
      <c r="AS4" s="1" t="str">
        <f t="array" ref="AS4">IFERROR(INDEX(VertProb,MATCH(1,(N=$A4)*(KSI=AS$1),0),1),"")</f>
        <v/>
      </c>
      <c r="AT4" s="1" t="str">
        <f t="array" ref="AT4">IFERROR(INDEX(VertProb,MATCH(1,(N=$A4)*(KSI=AT$1),0),1),"")</f>
        <v/>
      </c>
      <c r="AU4" s="1" t="str">
        <f t="array" ref="AU4">IFERROR(INDEX(VertProb,MATCH(1,(N=$A4)*(KSI=AU$1),0),1),"")</f>
        <v/>
      </c>
      <c r="AV4" s="1" t="str">
        <f t="array" ref="AV4">IFERROR(INDEX(VertProb,MATCH(1,(N=$A4)*(KSI=AV$1),0),1),"")</f>
        <v/>
      </c>
      <c r="AW4" s="1" t="str">
        <f t="array" ref="AW4">IFERROR(INDEX(VertProb,MATCH(1,(N=$A4)*(KSI=AW$1),0),1),"")</f>
        <v/>
      </c>
      <c r="AX4" s="1" t="str">
        <f t="array" ref="AX4">IFERROR(INDEX(VertProb,MATCH(1,(N=$A4)*(KSI=AX$1),0),1),"")</f>
        <v/>
      </c>
    </row>
    <row r="5" spans="1:55" x14ac:dyDescent="0.25">
      <c r="A5" s="7">
        <f t="array" ref="A5">IFERROR(INDEX(N, MATCH(0,COUNTIF($A$1:A4, N), 0)), "")</f>
        <v>40</v>
      </c>
      <c r="B5" s="2">
        <f t="array" ref="B5">IFERROR(INDEX(VertProb,MATCH(1,(N=$A5)*(KSI=B$1),0),1),"")</f>
        <v>0</v>
      </c>
      <c r="C5" s="2">
        <f t="array" ref="C5">IFERROR(INDEX(VertProb,MATCH(1,(N=$A5)*(KSI=C$1),0),1),"")</f>
        <v>0</v>
      </c>
      <c r="D5" s="2">
        <f t="array" ref="D5">IFERROR(INDEX(VertProb,MATCH(1,(N=$A5)*(KSI=D$1),0),1),"")</f>
        <v>0</v>
      </c>
      <c r="E5" s="2">
        <f t="array" ref="E5">IFERROR(INDEX(VertProb,MATCH(1,(N=$A5)*(KSI=E$1),0),1),"")</f>
        <v>0</v>
      </c>
      <c r="F5" s="2">
        <f t="array" ref="F5">IFERROR(INDEX(VertProb,MATCH(1,(N=$A5)*(KSI=F$1),0),1),"")</f>
        <v>0</v>
      </c>
      <c r="G5" s="2">
        <f t="array" ref="G5">IFERROR(INDEX(VertProb,MATCH(1,(N=$A5)*(KSI=G$1),0),1),"")</f>
        <v>0</v>
      </c>
      <c r="H5" s="2">
        <f t="array" ref="H5">IFERROR(INDEX(VertProb,MATCH(1,(N=$A5)*(KSI=H$1),0),1),"")</f>
        <v>-5.0000000000000001E-9</v>
      </c>
      <c r="I5" s="2">
        <f t="array" ref="I5">IFERROR(INDEX(VertProb,MATCH(1,(N=$A5)*(KSI=I$1),0),1),"")</f>
        <v>-9.2999999999999999E-8</v>
      </c>
      <c r="J5" s="2">
        <f t="array" ref="J5">IFERROR(INDEX(VertProb,MATCH(1,(N=$A5)*(KSI=J$1),0),1),"")</f>
        <v>-1.176E-6</v>
      </c>
      <c r="K5" s="2">
        <f t="array" ref="K5">IFERROR(INDEX(VertProb,MATCH(1,(N=$A5)*(KSI=K$1),0),1),"")</f>
        <v>-9.9650000000000003E-6</v>
      </c>
      <c r="L5" s="2">
        <f t="array" ref="L5">IFERROR(INDEX(VertProb,MATCH(1,(N=$A5)*(KSI=L$1),0),1),"")</f>
        <v>-6.0229000000000002E-5</v>
      </c>
      <c r="M5" s="2">
        <f t="array" ref="M5">IFERROR(INDEX(VertProb,MATCH(1,(N=$A5)*(KSI=M$1),0),1),"")</f>
        <v>-2.7078999999999997E-4</v>
      </c>
      <c r="N5" s="2">
        <f t="array" ref="N5">IFERROR(INDEX(VertProb,MATCH(1,(N=$A5)*(KSI=N$1),0),1),"")</f>
        <v>-9.3441900000000003E-4</v>
      </c>
      <c r="O5" s="2">
        <f t="array" ref="O5">IFERROR(INDEX(VertProb,MATCH(1,(N=$A5)*(KSI=O$1),0),1),"")</f>
        <v>-2.535958E-3</v>
      </c>
      <c r="P5" s="2">
        <f t="array" ref="P5">IFERROR(INDEX(VertProb,MATCH(1,(N=$A5)*(KSI=P$1),0),1),"")</f>
        <v>-5.526652E-3</v>
      </c>
      <c r="Q5" s="2">
        <f t="array" ref="Q5">IFERROR(INDEX(VertProb,MATCH(1,(N=$A5)*(KSI=Q$1),0),1),"")</f>
        <v>-9.8689620000000002E-3</v>
      </c>
      <c r="R5" s="2">
        <f t="array" ref="R5">IFERROR(INDEX(VertProb,MATCH(1,(N=$A5)*(KSI=R$1),0),1),"")</f>
        <v>-1.4770524E-2</v>
      </c>
      <c r="S5" s="2">
        <f t="array" ref="S5">IFERROR(INDEX(VertProb,MATCH(1,(N=$A5)*(KSI=S$1),0),1),"")</f>
        <v>-1.9037847E-2</v>
      </c>
      <c r="T5" s="2">
        <f t="array" ref="T5">IFERROR(INDEX(VertProb,MATCH(1,(N=$A5)*(KSI=T$1),0),1),"")</f>
        <v>-2.1777871000000001E-2</v>
      </c>
      <c r="U5" s="2">
        <f t="array" ref="U5">IFERROR(INDEX(VertProb,MATCH(1,(N=$A5)*(KSI=U$1),0),1),"")</f>
        <v>-2.2652536000000001E-2</v>
      </c>
      <c r="V5" s="2">
        <f t="array" ref="V5">IFERROR(INDEX(VertProb,MATCH(1,(N=$A5)*(KSI=V$1),0),1),"")</f>
        <v>-2.1444854999999999E-2</v>
      </c>
      <c r="W5" s="2">
        <f t="array" ref="W5">IFERROR(INDEX(VertProb,MATCH(1,(N=$A5)*(KSI=W$1),0),1),"")</f>
        <v>-1.7679041999999999E-2</v>
      </c>
      <c r="X5" s="2">
        <f t="array" ref="X5">IFERROR(INDEX(VertProb,MATCH(1,(N=$A5)*(KSI=X$1),0),1),"")</f>
        <v>-1.1343974E-2</v>
      </c>
      <c r="Y5" s="2">
        <f t="array" ref="Y5">IFERROR(INDEX(VertProb,MATCH(1,(N=$A5)*(KSI=Y$1),0),1),"")</f>
        <v>-4.3638339999999996E-3</v>
      </c>
      <c r="Z5" s="2">
        <f t="array" ref="Z5">IFERROR(INDEX(VertProb,MATCH(1,(N=$A5)*(KSI=Z$1),0),1),"")</f>
        <v>4.7043699999999998E-4</v>
      </c>
      <c r="AA5" s="1" t="str">
        <f t="array" ref="AA5">IFERROR(INDEX(VertProb,MATCH(1,(N=$A5)*(KSI=AA$1),0),1),"")</f>
        <v/>
      </c>
      <c r="AB5" s="1" t="str">
        <f t="array" ref="AB5">IFERROR(INDEX(VertProb,MATCH(1,(N=$A5)*(KSI=AB$1),0),1),"")</f>
        <v/>
      </c>
      <c r="AC5" s="1" t="str">
        <f t="array" ref="AC5">IFERROR(INDEX(VertProb,MATCH(1,(N=$A5)*(KSI=AC$1),0),1),"")</f>
        <v/>
      </c>
      <c r="AD5" s="1" t="str">
        <f t="array" ref="AD5">IFERROR(INDEX(VertProb,MATCH(1,(N=$A5)*(KSI=AD$1),0),1),"")</f>
        <v/>
      </c>
      <c r="AE5" s="1" t="str">
        <f t="array" ref="AE5">IFERROR(INDEX(VertProb,MATCH(1,(N=$A5)*(KSI=AE$1),0),1),"")</f>
        <v/>
      </c>
      <c r="AF5" s="1" t="str">
        <f t="array" ref="AF5">IFERROR(INDEX(VertProb,MATCH(1,(N=$A5)*(KSI=AF$1),0),1),"")</f>
        <v/>
      </c>
      <c r="AG5" s="1" t="str">
        <f t="array" ref="AG5">IFERROR(INDEX(VertProb,MATCH(1,(N=$A5)*(KSI=AG$1),0),1),"")</f>
        <v/>
      </c>
      <c r="AH5" s="1" t="str">
        <f t="array" ref="AH5">IFERROR(INDEX(VertProb,MATCH(1,(N=$A5)*(KSI=AH$1),0),1),"")</f>
        <v/>
      </c>
      <c r="AI5" s="1" t="str">
        <f t="array" ref="AI5">IFERROR(INDEX(VertProb,MATCH(1,(N=$A5)*(KSI=AI$1),0),1),"")</f>
        <v/>
      </c>
      <c r="AJ5" s="1" t="str">
        <f t="array" ref="AJ5">IFERROR(INDEX(VertProb,MATCH(1,(N=$A5)*(KSI=AJ$1),0),1),"")</f>
        <v/>
      </c>
      <c r="AK5" s="1" t="str">
        <f t="array" ref="AK5">IFERROR(INDEX(VertProb,MATCH(1,(N=$A5)*(KSI=AK$1),0),1),"")</f>
        <v/>
      </c>
      <c r="AL5" s="1" t="str">
        <f t="array" ref="AL5">IFERROR(INDEX(VertProb,MATCH(1,(N=$A5)*(KSI=AL$1),0),1),"")</f>
        <v/>
      </c>
      <c r="AM5" s="1" t="str">
        <f t="array" ref="AM5">IFERROR(INDEX(VertProb,MATCH(1,(N=$A5)*(KSI=AM$1),0),1),"")</f>
        <v/>
      </c>
      <c r="AN5" s="1" t="str">
        <f t="array" ref="AN5">IFERROR(INDEX(VertProb,MATCH(1,(N=$A5)*(KSI=AN$1),0),1),"")</f>
        <v/>
      </c>
      <c r="AO5" s="1" t="str">
        <f t="array" ref="AO5">IFERROR(INDEX(VertProb,MATCH(1,(N=$A5)*(KSI=AO$1),0),1),"")</f>
        <v/>
      </c>
      <c r="AP5" s="1" t="str">
        <f t="array" ref="AP5">IFERROR(INDEX(VertProb,MATCH(1,(N=$A5)*(KSI=AP$1),0),1),"")</f>
        <v/>
      </c>
      <c r="AQ5" s="1" t="str">
        <f t="array" ref="AQ5">IFERROR(INDEX(VertProb,MATCH(1,(N=$A5)*(KSI=AQ$1),0),1),"")</f>
        <v/>
      </c>
      <c r="AR5" s="1" t="str">
        <f t="array" ref="AR5">IFERROR(INDEX(VertProb,MATCH(1,(N=$A5)*(KSI=AR$1),0),1),"")</f>
        <v/>
      </c>
      <c r="AS5" s="1" t="str">
        <f t="array" ref="AS5">IFERROR(INDEX(VertProb,MATCH(1,(N=$A5)*(KSI=AS$1),0),1),"")</f>
        <v/>
      </c>
      <c r="AT5" s="1" t="str">
        <f t="array" ref="AT5">IFERROR(INDEX(VertProb,MATCH(1,(N=$A5)*(KSI=AT$1),0),1),"")</f>
        <v/>
      </c>
      <c r="AU5" s="1" t="str">
        <f t="array" ref="AU5">IFERROR(INDEX(VertProb,MATCH(1,(N=$A5)*(KSI=AU$1),0),1),"")</f>
        <v/>
      </c>
      <c r="AV5" s="1" t="str">
        <f t="array" ref="AV5">IFERROR(INDEX(VertProb,MATCH(1,(N=$A5)*(KSI=AV$1),0),1),"")</f>
        <v/>
      </c>
      <c r="AW5" s="1" t="str">
        <f t="array" ref="AW5">IFERROR(INDEX(VertProb,MATCH(1,(N=$A5)*(KSI=AW$1),0),1),"")</f>
        <v/>
      </c>
      <c r="AX5" s="1" t="str">
        <f t="array" ref="AX5">IFERROR(INDEX(VertProb,MATCH(1,(N=$A5)*(KSI=AX$1),0),1),"")</f>
        <v/>
      </c>
    </row>
    <row r="6" spans="1:55" x14ac:dyDescent="0.25">
      <c r="A6" s="7">
        <f t="array" ref="A6">IFERROR(INDEX(N, MATCH(0,COUNTIF($A$1:A5, N), 0)), "")</f>
        <v>50</v>
      </c>
      <c r="B6" s="2">
        <f t="array" ref="B6">IFERROR(INDEX(VertProb,MATCH(1,(N=$A6)*(KSI=B$1),0),1),"")</f>
        <v>0</v>
      </c>
      <c r="C6" s="2">
        <f t="array" ref="C6">IFERROR(INDEX(VertProb,MATCH(1,(N=$A6)*(KSI=C$1),0),1),"")</f>
        <v>0</v>
      </c>
      <c r="D6" s="2">
        <f t="array" ref="D6">IFERROR(INDEX(VertProb,MATCH(1,(N=$A6)*(KSI=D$1),0),1),"")</f>
        <v>0</v>
      </c>
      <c r="E6" s="2">
        <f t="array" ref="E6">IFERROR(INDEX(VertProb,MATCH(1,(N=$A6)*(KSI=E$1),0),1),"")</f>
        <v>0</v>
      </c>
      <c r="F6" s="2">
        <f t="array" ref="F6">IFERROR(INDEX(VertProb,MATCH(1,(N=$A6)*(KSI=F$1),0),1),"")</f>
        <v>-2.7999999999999999E-8</v>
      </c>
      <c r="G6" s="2">
        <f t="array" ref="G6">IFERROR(INDEX(VertProb,MATCH(1,(N=$A6)*(KSI=G$1),0),1),"")</f>
        <v>-6.7899999999999998E-7</v>
      </c>
      <c r="H6" s="2">
        <f t="array" ref="H6">IFERROR(INDEX(VertProb,MATCH(1,(N=$A6)*(KSI=H$1),0),1),"")</f>
        <v>-8.4940000000000003E-6</v>
      </c>
      <c r="I6" s="2">
        <f t="array" ref="I6">IFERROR(INDEX(VertProb,MATCH(1,(N=$A6)*(KSI=I$1),0),1),"")</f>
        <v>-6.4233000000000007E-5</v>
      </c>
      <c r="J6" s="2">
        <f t="array" ref="J6">IFERROR(INDEX(VertProb,MATCH(1,(N=$A6)*(KSI=J$1),0),1),"")</f>
        <v>-3.2312299999999998E-4</v>
      </c>
      <c r="K6" s="2">
        <f t="array" ref="K6">IFERROR(INDEX(VertProb,MATCH(1,(N=$A6)*(KSI=K$1),0),1),"")</f>
        <v>-1.1548159999999999E-3</v>
      </c>
      <c r="L6" s="2">
        <f t="array" ref="L6">IFERROR(INDEX(VertProb,MATCH(1,(N=$A6)*(KSI=L$1),0),1),"")</f>
        <v>-3.0776010000000001E-3</v>
      </c>
      <c r="M6" s="2">
        <f t="array" ref="M6">IFERROR(INDEX(VertProb,MATCH(1,(N=$A6)*(KSI=M$1),0),1),"")</f>
        <v>-6.358987E-3</v>
      </c>
      <c r="N6" s="2">
        <f t="array" ref="N6">IFERROR(INDEX(VertProb,MATCH(1,(N=$A6)*(KSI=N$1),0),1),"")</f>
        <v>-1.0554539E-2</v>
      </c>
      <c r="O6" s="2">
        <f t="array" ref="O6">IFERROR(INDEX(VertProb,MATCH(1,(N=$A6)*(KSI=O$1),0),1),"")</f>
        <v>-1.4599242E-2</v>
      </c>
      <c r="P6" s="2">
        <f t="array" ref="P6">IFERROR(INDEX(VertProb,MATCH(1,(N=$A6)*(KSI=P$1),0),1),"")</f>
        <v>-1.7536441E-2</v>
      </c>
      <c r="Q6" s="2">
        <f t="array" ref="Q6">IFERROR(INDEX(VertProb,MATCH(1,(N=$A6)*(KSI=Q$1),0),1),"")</f>
        <v>-1.9130950000000001E-2</v>
      </c>
      <c r="R6" s="2">
        <f t="array" ref="R6">IFERROR(INDEX(VertProb,MATCH(1,(N=$A6)*(KSI=R$1),0),1),"")</f>
        <v>-1.9769348999999999E-2</v>
      </c>
      <c r="S6" s="2">
        <f t="array" ref="S6">IFERROR(INDEX(VertProb,MATCH(1,(N=$A6)*(KSI=S$1),0),1),"")</f>
        <v>-1.9954599999999999E-2</v>
      </c>
      <c r="T6" s="2">
        <f t="array" ref="T6">IFERROR(INDEX(VertProb,MATCH(1,(N=$A6)*(KSI=T$1),0),1),"")</f>
        <v>-1.9992927000000001E-2</v>
      </c>
      <c r="U6" s="2">
        <f t="array" ref="U6">IFERROR(INDEX(VertProb,MATCH(1,(N=$A6)*(KSI=U$1),0),1),"")</f>
        <v>-1.9997758000000001E-2</v>
      </c>
      <c r="V6" s="2">
        <f t="array" ref="V6">IFERROR(INDEX(VertProb,MATCH(1,(N=$A6)*(KSI=V$1),0),1),"")</f>
        <v>-1.998927E-2</v>
      </c>
      <c r="W6" s="2">
        <f t="array" ref="W6">IFERROR(INDEX(VertProb,MATCH(1,(N=$A6)*(KSI=W$1),0),1),"")</f>
        <v>-1.9909059E-2</v>
      </c>
      <c r="X6" s="2">
        <f t="array" ref="X6">IFERROR(INDEX(VertProb,MATCH(1,(N=$A6)*(KSI=X$1),0),1),"")</f>
        <v>-1.9368409999999999E-2</v>
      </c>
      <c r="Y6" s="2">
        <f t="array" ref="Y6">IFERROR(INDEX(VertProb,MATCH(1,(N=$A6)*(KSI=Y$1),0),1),"")</f>
        <v>-1.6877247000000001E-2</v>
      </c>
      <c r="Z6" s="2">
        <f t="array" ref="Z6">IFERROR(INDEX(VertProb,MATCH(1,(N=$A6)*(KSI=Z$1),0),1),"")</f>
        <v>-1.0003669999999999E-2</v>
      </c>
      <c r="AA6" s="1" t="str">
        <f t="array" ref="AA6">IFERROR(INDEX(VertProb,MATCH(1,(N=$A6)*(KSI=AA$1),0),1),"")</f>
        <v/>
      </c>
      <c r="AB6" s="1" t="str">
        <f t="array" ref="AB6">IFERROR(INDEX(VertProb,MATCH(1,(N=$A6)*(KSI=AB$1),0),1),"")</f>
        <v/>
      </c>
      <c r="AC6" s="1" t="str">
        <f t="array" ref="AC6">IFERROR(INDEX(VertProb,MATCH(1,(N=$A6)*(KSI=AC$1),0),1),"")</f>
        <v/>
      </c>
      <c r="AD6" s="1" t="str">
        <f t="array" ref="AD6">IFERROR(INDEX(VertProb,MATCH(1,(N=$A6)*(KSI=AD$1),0),1),"")</f>
        <v/>
      </c>
      <c r="AE6" s="1" t="str">
        <f t="array" ref="AE6">IFERROR(INDEX(VertProb,MATCH(1,(N=$A6)*(KSI=AE$1),0),1),"")</f>
        <v/>
      </c>
      <c r="AF6" s="1" t="str">
        <f t="array" ref="AF6">IFERROR(INDEX(VertProb,MATCH(1,(N=$A6)*(KSI=AF$1),0),1),"")</f>
        <v/>
      </c>
      <c r="AG6" s="1" t="str">
        <f t="array" ref="AG6">IFERROR(INDEX(VertProb,MATCH(1,(N=$A6)*(KSI=AG$1),0),1),"")</f>
        <v/>
      </c>
      <c r="AH6" s="1" t="str">
        <f t="array" ref="AH6">IFERROR(INDEX(VertProb,MATCH(1,(N=$A6)*(KSI=AH$1),0),1),"")</f>
        <v/>
      </c>
      <c r="AI6" s="1" t="str">
        <f t="array" ref="AI6">IFERROR(INDEX(VertProb,MATCH(1,(N=$A6)*(KSI=AI$1),0),1),"")</f>
        <v/>
      </c>
      <c r="AJ6" s="1" t="str">
        <f t="array" ref="AJ6">IFERROR(INDEX(VertProb,MATCH(1,(N=$A6)*(KSI=AJ$1),0),1),"")</f>
        <v/>
      </c>
      <c r="AK6" s="1" t="str">
        <f t="array" ref="AK6">IFERROR(INDEX(VertProb,MATCH(1,(N=$A6)*(KSI=AK$1),0),1),"")</f>
        <v/>
      </c>
      <c r="AL6" s="1" t="str">
        <f t="array" ref="AL6">IFERROR(INDEX(VertProb,MATCH(1,(N=$A6)*(KSI=AL$1),0),1),"")</f>
        <v/>
      </c>
      <c r="AM6" s="1" t="str">
        <f t="array" ref="AM6">IFERROR(INDEX(VertProb,MATCH(1,(N=$A6)*(KSI=AM$1),0),1),"")</f>
        <v/>
      </c>
      <c r="AN6" s="1" t="str">
        <f t="array" ref="AN6">IFERROR(INDEX(VertProb,MATCH(1,(N=$A6)*(KSI=AN$1),0),1),"")</f>
        <v/>
      </c>
      <c r="AO6" s="1" t="str">
        <f t="array" ref="AO6">IFERROR(INDEX(VertProb,MATCH(1,(N=$A6)*(KSI=AO$1),0),1),"")</f>
        <v/>
      </c>
      <c r="AP6" s="1" t="str">
        <f t="array" ref="AP6">IFERROR(INDEX(VertProb,MATCH(1,(N=$A6)*(KSI=AP$1),0),1),"")</f>
        <v/>
      </c>
      <c r="AQ6" s="1" t="str">
        <f t="array" ref="AQ6">IFERROR(INDEX(VertProb,MATCH(1,(N=$A6)*(KSI=AQ$1),0),1),"")</f>
        <v/>
      </c>
      <c r="AR6" s="1" t="str">
        <f t="array" ref="AR6">IFERROR(INDEX(VertProb,MATCH(1,(N=$A6)*(KSI=AR$1),0),1),"")</f>
        <v/>
      </c>
      <c r="AS6" s="1" t="str">
        <f t="array" ref="AS6">IFERROR(INDEX(VertProb,MATCH(1,(N=$A6)*(KSI=AS$1),0),1),"")</f>
        <v/>
      </c>
      <c r="AT6" s="1" t="str">
        <f t="array" ref="AT6">IFERROR(INDEX(VertProb,MATCH(1,(N=$A6)*(KSI=AT$1),0),1),"")</f>
        <v/>
      </c>
      <c r="AU6" s="1" t="str">
        <f t="array" ref="AU6">IFERROR(INDEX(VertProb,MATCH(1,(N=$A6)*(KSI=AU$1),0),1),"")</f>
        <v/>
      </c>
      <c r="AV6" s="1" t="str">
        <f t="array" ref="AV6">IFERROR(INDEX(VertProb,MATCH(1,(N=$A6)*(KSI=AV$1),0),1),"")</f>
        <v/>
      </c>
      <c r="AW6" s="1" t="str">
        <f t="array" ref="AW6">IFERROR(INDEX(VertProb,MATCH(1,(N=$A6)*(KSI=AW$1),0),1),"")</f>
        <v/>
      </c>
      <c r="AX6" s="1" t="str">
        <f t="array" ref="AX6">IFERROR(INDEX(VertProb,MATCH(1,(N=$A6)*(KSI=AX$1),0),1),"")</f>
        <v/>
      </c>
    </row>
    <row r="7" spans="1:55" x14ac:dyDescent="0.25">
      <c r="A7" s="7">
        <f t="array" ref="A7">IFERROR(INDEX(N, MATCH(0,COUNTIF($A$1:A6, N), 0)), "")</f>
        <v>60</v>
      </c>
      <c r="B7" s="2">
        <f t="array" ref="B7">IFERROR(INDEX(VertProb,MATCH(1,(N=$A7)*(KSI=B$1),0),1),"")</f>
        <v>0</v>
      </c>
      <c r="C7" s="2">
        <f t="array" ref="C7">IFERROR(INDEX(VertProb,MATCH(1,(N=$A7)*(KSI=C$1),0),1),"")</f>
        <v>0</v>
      </c>
      <c r="D7" s="2">
        <f t="array" ref="D7">IFERROR(INDEX(VertProb,MATCH(1,(N=$A7)*(KSI=D$1),0),1),"")</f>
        <v>0</v>
      </c>
      <c r="E7" s="2">
        <f t="array" ref="E7">IFERROR(INDEX(VertProb,MATCH(1,(N=$A7)*(KSI=E$1),0),1),"")</f>
        <v>-3.2000000000000002E-8</v>
      </c>
      <c r="F7" s="2">
        <f t="array" ref="F7">IFERROR(INDEX(VertProb,MATCH(1,(N=$A7)*(KSI=F$1),0),1),"")</f>
        <v>-1.0950000000000001E-6</v>
      </c>
      <c r="G7" s="2">
        <f t="array" ref="G7">IFERROR(INDEX(VertProb,MATCH(1,(N=$A7)*(KSI=G$1),0),1),"")</f>
        <v>-1.5954E-5</v>
      </c>
      <c r="H7" s="2">
        <f t="array" ref="H7">IFERROR(INDEX(VertProb,MATCH(1,(N=$A7)*(KSI=H$1),0),1),"")</f>
        <v>-1.2507299999999999E-4</v>
      </c>
      <c r="I7" s="2">
        <f t="array" ref="I7">IFERROR(INDEX(VertProb,MATCH(1,(N=$A7)*(KSI=I$1),0),1),"")</f>
        <v>-6.0489699999999997E-4</v>
      </c>
      <c r="J7" s="2">
        <f t="array" ref="J7">IFERROR(INDEX(VertProb,MATCH(1,(N=$A7)*(KSI=J$1),0),1),"")</f>
        <v>-1.9748370000000001E-3</v>
      </c>
      <c r="K7" s="2">
        <f t="array" ref="K7">IFERROR(INDEX(VertProb,MATCH(1,(N=$A7)*(KSI=K$1),0),1),"")</f>
        <v>-4.6486460000000002E-3</v>
      </c>
      <c r="L7" s="2">
        <f t="array" ref="L7">IFERROR(INDEX(VertProb,MATCH(1,(N=$A7)*(KSI=L$1),0),1),"")</f>
        <v>-8.3333090000000005E-3</v>
      </c>
      <c r="M7" s="2">
        <f t="array" ref="M7">IFERROR(INDEX(VertProb,MATCH(1,(N=$A7)*(KSI=M$1),0),1),"")</f>
        <v>-1.198636E-2</v>
      </c>
      <c r="N7" s="2">
        <f t="array" ref="N7">IFERROR(INDEX(VertProb,MATCH(1,(N=$A7)*(KSI=N$1),0),1),"")</f>
        <v>-1.4614043E-2</v>
      </c>
      <c r="O7" s="2">
        <f t="array" ref="O7">IFERROR(INDEX(VertProb,MATCH(1,(N=$A7)*(KSI=O$1),0),1),"")</f>
        <v>-1.5985276999999999E-2</v>
      </c>
      <c r="P7" s="2">
        <f t="array" ref="P7">IFERROR(INDEX(VertProb,MATCH(1,(N=$A7)*(KSI=P$1),0),1),"")</f>
        <v>-1.6500436E-2</v>
      </c>
      <c r="Q7" s="2">
        <f t="array" ref="Q7">IFERROR(INDEX(VertProb,MATCH(1,(N=$A7)*(KSI=Q$1),0),1),"")</f>
        <v>-1.6637743999999999E-2</v>
      </c>
      <c r="R7" s="2">
        <f t="array" ref="R7">IFERROR(INDEX(VertProb,MATCH(1,(N=$A7)*(KSI=R$1),0),1),"")</f>
        <v>-1.6663177000000001E-2</v>
      </c>
      <c r="S7" s="2">
        <f t="array" ref="S7">IFERROR(INDEX(VertProb,MATCH(1,(N=$A7)*(KSI=S$1),0),1),"")</f>
        <v>-1.6666377E-2</v>
      </c>
      <c r="T7" s="2">
        <f t="array" ref="T7">IFERROR(INDEX(VertProb,MATCH(1,(N=$A7)*(KSI=T$1),0),1),"")</f>
        <v>-1.6666647999999999E-2</v>
      </c>
      <c r="U7" s="2">
        <f t="array" ref="U7">IFERROR(INDEX(VertProb,MATCH(1,(N=$A7)*(KSI=U$1),0),1),"")</f>
        <v>-1.6666653E-2</v>
      </c>
      <c r="V7" s="2">
        <f t="array" ref="V7">IFERROR(INDEX(VertProb,MATCH(1,(N=$A7)*(KSI=V$1),0),1),"")</f>
        <v>-1.6666440000000001E-2</v>
      </c>
      <c r="W7" s="2">
        <f t="array" ref="W7">IFERROR(INDEX(VertProb,MATCH(1,(N=$A7)*(KSI=W$1),0),1),"")</f>
        <v>-1.6663534000000001E-2</v>
      </c>
      <c r="X7" s="2">
        <f t="array" ref="X7">IFERROR(INDEX(VertProb,MATCH(1,(N=$A7)*(KSI=X$1),0),1),"")</f>
        <v>-1.6631445000000002E-2</v>
      </c>
      <c r="Y7" s="2">
        <f t="array" ref="Y7">IFERROR(INDEX(VertProb,MATCH(1,(N=$A7)*(KSI=Y$1),0),1),"")</f>
        <v>-1.6329172999999999E-2</v>
      </c>
      <c r="Z7" s="2">
        <f t="array" ref="Z7">IFERROR(INDEX(VertProb,MATCH(1,(N=$A7)*(KSI=Z$1),0),1),"")</f>
        <v>-1.423814E-2</v>
      </c>
      <c r="AA7" s="1" t="str">
        <f t="array" ref="AA7">IFERROR(INDEX(VertProb,MATCH(1,(N=$A7)*(KSI=AA$1),0),1),"")</f>
        <v/>
      </c>
      <c r="AB7" s="1" t="str">
        <f t="array" ref="AB7">IFERROR(INDEX(VertProb,MATCH(1,(N=$A7)*(KSI=AB$1),0),1),"")</f>
        <v/>
      </c>
      <c r="AC7" s="1" t="str">
        <f t="array" ref="AC7">IFERROR(INDEX(VertProb,MATCH(1,(N=$A7)*(KSI=AC$1),0),1),"")</f>
        <v/>
      </c>
      <c r="AD7" s="1" t="str">
        <f t="array" ref="AD7">IFERROR(INDEX(VertProb,MATCH(1,(N=$A7)*(KSI=AD$1),0),1),"")</f>
        <v/>
      </c>
      <c r="AE7" s="1" t="str">
        <f t="array" ref="AE7">IFERROR(INDEX(VertProb,MATCH(1,(N=$A7)*(KSI=AE$1),0),1),"")</f>
        <v/>
      </c>
      <c r="AF7" s="1" t="str">
        <f t="array" ref="AF7">IFERROR(INDEX(VertProb,MATCH(1,(N=$A7)*(KSI=AF$1),0),1),"")</f>
        <v/>
      </c>
      <c r="AG7" s="1" t="str">
        <f t="array" ref="AG7">IFERROR(INDEX(VertProb,MATCH(1,(N=$A7)*(KSI=AG$1),0),1),"")</f>
        <v/>
      </c>
      <c r="AH7" s="1" t="str">
        <f t="array" ref="AH7">IFERROR(INDEX(VertProb,MATCH(1,(N=$A7)*(KSI=AH$1),0),1),"")</f>
        <v/>
      </c>
      <c r="AI7" s="1" t="str">
        <f t="array" ref="AI7">IFERROR(INDEX(VertProb,MATCH(1,(N=$A7)*(KSI=AI$1),0),1),"")</f>
        <v/>
      </c>
      <c r="AJ7" s="1" t="str">
        <f t="array" ref="AJ7">IFERROR(INDEX(VertProb,MATCH(1,(N=$A7)*(KSI=AJ$1),0),1),"")</f>
        <v/>
      </c>
      <c r="AK7" s="1" t="str">
        <f t="array" ref="AK7">IFERROR(INDEX(VertProb,MATCH(1,(N=$A7)*(KSI=AK$1),0),1),"")</f>
        <v/>
      </c>
      <c r="AL7" s="1" t="str">
        <f t="array" ref="AL7">IFERROR(INDEX(VertProb,MATCH(1,(N=$A7)*(KSI=AL$1),0),1),"")</f>
        <v/>
      </c>
      <c r="AM7" s="1" t="str">
        <f t="array" ref="AM7">IFERROR(INDEX(VertProb,MATCH(1,(N=$A7)*(KSI=AM$1),0),1),"")</f>
        <v/>
      </c>
      <c r="AN7" s="1" t="str">
        <f t="array" ref="AN7">IFERROR(INDEX(VertProb,MATCH(1,(N=$A7)*(KSI=AN$1),0),1),"")</f>
        <v/>
      </c>
      <c r="AO7" s="1" t="str">
        <f t="array" ref="AO7">IFERROR(INDEX(VertProb,MATCH(1,(N=$A7)*(KSI=AO$1),0),1),"")</f>
        <v/>
      </c>
      <c r="AP7" s="1" t="str">
        <f t="array" ref="AP7">IFERROR(INDEX(VertProb,MATCH(1,(N=$A7)*(KSI=AP$1),0),1),"")</f>
        <v/>
      </c>
      <c r="AQ7" s="1" t="str">
        <f t="array" ref="AQ7">IFERROR(INDEX(VertProb,MATCH(1,(N=$A7)*(KSI=AQ$1),0),1),"")</f>
        <v/>
      </c>
      <c r="AR7" s="1" t="str">
        <f t="array" ref="AR7">IFERROR(INDEX(VertProb,MATCH(1,(N=$A7)*(KSI=AR$1),0),1),"")</f>
        <v/>
      </c>
      <c r="AS7" s="1" t="str">
        <f t="array" ref="AS7">IFERROR(INDEX(VertProb,MATCH(1,(N=$A7)*(KSI=AS$1),0),1),"")</f>
        <v/>
      </c>
      <c r="AT7" s="1" t="str">
        <f t="array" ref="AT7">IFERROR(INDEX(VertProb,MATCH(1,(N=$A7)*(KSI=AT$1),0),1),"")</f>
        <v/>
      </c>
      <c r="AU7" s="1" t="str">
        <f t="array" ref="AU7">IFERROR(INDEX(VertProb,MATCH(1,(N=$A7)*(KSI=AU$1),0),1),"")</f>
        <v/>
      </c>
      <c r="AV7" s="1" t="str">
        <f t="array" ref="AV7">IFERROR(INDEX(VertProb,MATCH(1,(N=$A7)*(KSI=AV$1),0),1),"")</f>
        <v/>
      </c>
      <c r="AW7" s="1" t="str">
        <f t="array" ref="AW7">IFERROR(INDEX(VertProb,MATCH(1,(N=$A7)*(KSI=AW$1),0),1),"")</f>
        <v/>
      </c>
      <c r="AX7" s="1" t="str">
        <f t="array" ref="AX7">IFERROR(INDEX(VertProb,MATCH(1,(N=$A7)*(KSI=AX$1),0),1),"")</f>
        <v/>
      </c>
    </row>
    <row r="8" spans="1:55" x14ac:dyDescent="0.25">
      <c r="A8" s="7">
        <f t="array" ref="A8">IFERROR(INDEX(N, MATCH(0,COUNTIF($A$1:A7, N), 0)), "")</f>
        <v>70</v>
      </c>
      <c r="B8" s="2">
        <f t="array" ref="B8">IFERROR(INDEX(VertProb,MATCH(1,(N=$A8)*(KSI=B$1),0),1),"")</f>
        <v>0</v>
      </c>
      <c r="C8" s="2">
        <f t="array" ref="C8">IFERROR(INDEX(VertProb,MATCH(1,(N=$A8)*(KSI=C$1),0),1),"")</f>
        <v>0</v>
      </c>
      <c r="D8" s="2">
        <f t="array" ref="D8">IFERROR(INDEX(VertProb,MATCH(1,(N=$A8)*(KSI=D$1),0),1),"")</f>
        <v>-1E-8</v>
      </c>
      <c r="E8" s="2">
        <f t="array" ref="E8">IFERROR(INDEX(VertProb,MATCH(1,(N=$A8)*(KSI=E$1),0),1),"")</f>
        <v>-6.1900000000000002E-7</v>
      </c>
      <c r="F8" s="2">
        <f t="array" ref="F8">IFERROR(INDEX(VertProb,MATCH(1,(N=$A8)*(KSI=F$1),0),1),"")</f>
        <v>-1.2642E-5</v>
      </c>
      <c r="G8" s="2">
        <f t="array" ref="G8">IFERROR(INDEX(VertProb,MATCH(1,(N=$A8)*(KSI=G$1),0),1),"")</f>
        <v>-1.18316E-4</v>
      </c>
      <c r="H8" s="2">
        <f t="array" ref="H8">IFERROR(INDEX(VertProb,MATCH(1,(N=$A8)*(KSI=H$1),0),1),"")</f>
        <v>-6.2147899999999998E-4</v>
      </c>
      <c r="I8" s="2">
        <f t="array" ref="I8">IFERROR(INDEX(VertProb,MATCH(1,(N=$A8)*(KSI=I$1),0),1),"")</f>
        <v>-2.0744100000000001E-3</v>
      </c>
      <c r="J8" s="2">
        <f t="array" ref="J8">IFERROR(INDEX(VertProb,MATCH(1,(N=$A8)*(KSI=J$1),0),1),"")</f>
        <v>-4.7984830000000001E-3</v>
      </c>
      <c r="K8" s="2">
        <f t="array" ref="K8">IFERROR(INDEX(VertProb,MATCH(1,(N=$A8)*(KSI=K$1),0),1),"")</f>
        <v>-8.2550939999999993E-3</v>
      </c>
      <c r="L8" s="2">
        <f t="array" ref="L8">IFERROR(INDEX(VertProb,MATCH(1,(N=$A8)*(KSI=L$1),0),1),"")</f>
        <v>-1.129548E-2</v>
      </c>
      <c r="M8" s="2">
        <f t="array" ref="M8">IFERROR(INDEX(VertProb,MATCH(1,(N=$A8)*(KSI=M$1),0),1),"")</f>
        <v>-1.3170352999999999E-2</v>
      </c>
      <c r="N8" s="2">
        <f t="array" ref="N8">IFERROR(INDEX(VertProb,MATCH(1,(N=$A8)*(KSI=N$1),0),1),"")</f>
        <v>-1.3982092999999999E-2</v>
      </c>
      <c r="O8" s="2">
        <f t="array" ref="O8">IFERROR(INDEX(VertProb,MATCH(1,(N=$A8)*(KSI=O$1),0),1),"")</f>
        <v>-1.4227132999999999E-2</v>
      </c>
      <c r="P8" s="2">
        <f t="array" ref="P8">IFERROR(INDEX(VertProb,MATCH(1,(N=$A8)*(KSI=P$1),0),1),"")</f>
        <v>-1.4277951000000001E-2</v>
      </c>
      <c r="Q8" s="2">
        <f t="array" ref="Q8">IFERROR(INDEX(VertProb,MATCH(1,(N=$A8)*(KSI=Q$1),0),1),"")</f>
        <v>-1.4285032E-2</v>
      </c>
      <c r="R8" s="2">
        <f t="array" ref="R8">IFERROR(INDEX(VertProb,MATCH(1,(N=$A8)*(KSI=R$1),0),1),"")</f>
        <v>-1.4285676000000001E-2</v>
      </c>
      <c r="S8" s="2">
        <f t="array" ref="S8">IFERROR(INDEX(VertProb,MATCH(1,(N=$A8)*(KSI=S$1),0),1),"")</f>
        <v>-1.4285713E-2</v>
      </c>
      <c r="T8" s="2">
        <f t="array" ref="T8">IFERROR(INDEX(VertProb,MATCH(1,(N=$A8)*(KSI=T$1),0),1),"")</f>
        <v>-1.4285714E-2</v>
      </c>
      <c r="U8" s="2">
        <f t="array" ref="U8">IFERROR(INDEX(VertProb,MATCH(1,(N=$A8)*(KSI=U$1),0),1),"")</f>
        <v>-1.4285713E-2</v>
      </c>
      <c r="V8" s="2">
        <f t="array" ref="V8">IFERROR(INDEX(VertProb,MATCH(1,(N=$A8)*(KSI=V$1),0),1),"")</f>
        <v>-1.4285677E-2</v>
      </c>
      <c r="W8" s="2">
        <f t="array" ref="W8">IFERROR(INDEX(VertProb,MATCH(1,(N=$A8)*(KSI=W$1),0),1),"")</f>
        <v>-1.4285032E-2</v>
      </c>
      <c r="X8" s="2">
        <f t="array" ref="X8">IFERROR(INDEX(VertProb,MATCH(1,(N=$A8)*(KSI=X$1),0),1),"")</f>
        <v>-1.4277565000000001E-2</v>
      </c>
      <c r="Y8" s="2">
        <f t="array" ref="Y8">IFERROR(INDEX(VertProb,MATCH(1,(N=$A8)*(KSI=Y$1),0),1),"")</f>
        <v>-1.4213926E-2</v>
      </c>
      <c r="Z8" s="2">
        <f t="array" ref="Z8">IFERROR(INDEX(VertProb,MATCH(1,(N=$A8)*(KSI=Z$1),0),1),"")</f>
        <v>-1.3696249000000001E-2</v>
      </c>
      <c r="AA8" s="1" t="str">
        <f t="array" ref="AA8">IFERROR(INDEX(VertProb,MATCH(1,(N=$A8)*(KSI=AA$1),0),1),"")</f>
        <v/>
      </c>
      <c r="AB8" s="1" t="str">
        <f t="array" ref="AB8">IFERROR(INDEX(VertProb,MATCH(1,(N=$A8)*(KSI=AB$1),0),1),"")</f>
        <v/>
      </c>
      <c r="AC8" s="1" t="str">
        <f t="array" ref="AC8">IFERROR(INDEX(VertProb,MATCH(1,(N=$A8)*(KSI=AC$1),0),1),"")</f>
        <v/>
      </c>
      <c r="AD8" s="1" t="str">
        <f t="array" ref="AD8">IFERROR(INDEX(VertProb,MATCH(1,(N=$A8)*(KSI=AD$1),0),1),"")</f>
        <v/>
      </c>
      <c r="AE8" s="1" t="str">
        <f t="array" ref="AE8">IFERROR(INDEX(VertProb,MATCH(1,(N=$A8)*(KSI=AE$1),0),1),"")</f>
        <v/>
      </c>
      <c r="AF8" s="1" t="str">
        <f t="array" ref="AF8">IFERROR(INDEX(VertProb,MATCH(1,(N=$A8)*(KSI=AF$1),0),1),"")</f>
        <v/>
      </c>
      <c r="AG8" s="1" t="str">
        <f t="array" ref="AG8">IFERROR(INDEX(VertProb,MATCH(1,(N=$A8)*(KSI=AG$1),0),1),"")</f>
        <v/>
      </c>
      <c r="AH8" s="1" t="str">
        <f t="array" ref="AH8">IFERROR(INDEX(VertProb,MATCH(1,(N=$A8)*(KSI=AH$1),0),1),"")</f>
        <v/>
      </c>
      <c r="AI8" s="1" t="str">
        <f t="array" ref="AI8">IFERROR(INDEX(VertProb,MATCH(1,(N=$A8)*(KSI=AI$1),0),1),"")</f>
        <v/>
      </c>
      <c r="AJ8" s="1" t="str">
        <f t="array" ref="AJ8">IFERROR(INDEX(VertProb,MATCH(1,(N=$A8)*(KSI=AJ$1),0),1),"")</f>
        <v/>
      </c>
      <c r="AK8" s="1" t="str">
        <f t="array" ref="AK8">IFERROR(INDEX(VertProb,MATCH(1,(N=$A8)*(KSI=AK$1),0),1),"")</f>
        <v/>
      </c>
      <c r="AL8" s="1" t="str">
        <f t="array" ref="AL8">IFERROR(INDEX(VertProb,MATCH(1,(N=$A8)*(KSI=AL$1),0),1),"")</f>
        <v/>
      </c>
      <c r="AM8" s="1" t="str">
        <f t="array" ref="AM8">IFERROR(INDEX(VertProb,MATCH(1,(N=$A8)*(KSI=AM$1),0),1),"")</f>
        <v/>
      </c>
      <c r="AN8" s="1" t="str">
        <f t="array" ref="AN8">IFERROR(INDEX(VertProb,MATCH(1,(N=$A8)*(KSI=AN$1),0),1),"")</f>
        <v/>
      </c>
      <c r="AO8" s="1" t="str">
        <f t="array" ref="AO8">IFERROR(INDEX(VertProb,MATCH(1,(N=$A8)*(KSI=AO$1),0),1),"")</f>
        <v/>
      </c>
      <c r="AP8" s="1" t="str">
        <f t="array" ref="AP8">IFERROR(INDEX(VertProb,MATCH(1,(N=$A8)*(KSI=AP$1),0),1),"")</f>
        <v/>
      </c>
      <c r="AQ8" s="1" t="str">
        <f t="array" ref="AQ8">IFERROR(INDEX(VertProb,MATCH(1,(N=$A8)*(KSI=AQ$1),0),1),"")</f>
        <v/>
      </c>
      <c r="AR8" s="1" t="str">
        <f t="array" ref="AR8">IFERROR(INDEX(VertProb,MATCH(1,(N=$A8)*(KSI=AR$1),0),1),"")</f>
        <v/>
      </c>
      <c r="AS8" s="1" t="str">
        <f t="array" ref="AS8">IFERROR(INDEX(VertProb,MATCH(1,(N=$A8)*(KSI=AS$1),0),1),"")</f>
        <v/>
      </c>
      <c r="AT8" s="1" t="str">
        <f t="array" ref="AT8">IFERROR(INDEX(VertProb,MATCH(1,(N=$A8)*(KSI=AT$1),0),1),"")</f>
        <v/>
      </c>
      <c r="AU8" s="1" t="str">
        <f t="array" ref="AU8">IFERROR(INDEX(VertProb,MATCH(1,(N=$A8)*(KSI=AU$1),0),1),"")</f>
        <v/>
      </c>
      <c r="AV8" s="1" t="str">
        <f t="array" ref="AV8">IFERROR(INDEX(VertProb,MATCH(1,(N=$A8)*(KSI=AV$1),0),1),"")</f>
        <v/>
      </c>
      <c r="AW8" s="1" t="str">
        <f t="array" ref="AW8">IFERROR(INDEX(VertProb,MATCH(1,(N=$A8)*(KSI=AW$1),0),1),"")</f>
        <v/>
      </c>
      <c r="AX8" s="1" t="str">
        <f t="array" ref="AX8">IFERROR(INDEX(VertProb,MATCH(1,(N=$A8)*(KSI=AX$1),0),1),"")</f>
        <v/>
      </c>
    </row>
    <row r="9" spans="1:55" x14ac:dyDescent="0.25">
      <c r="A9" s="7">
        <f t="array" ref="A9">IFERROR(INDEX(N, MATCH(0,COUNTIF($A$1:A8, N), 0)), "")</f>
        <v>80</v>
      </c>
      <c r="B9" s="2">
        <f t="array" ref="B9">IFERROR(INDEX(VertProb,MATCH(1,(N=$A9)*(KSI=B$1),0),1),"")</f>
        <v>0</v>
      </c>
      <c r="C9" s="2">
        <f t="array" ref="C9">IFERROR(INDEX(VertProb,MATCH(1,(N=$A9)*(KSI=C$1),0),1),"")</f>
        <v>0</v>
      </c>
      <c r="D9" s="2">
        <f t="array" ref="D9">IFERROR(INDEX(VertProb,MATCH(1,(N=$A9)*(KSI=D$1),0),1),"")</f>
        <v>-4.1999999999999999E-8</v>
      </c>
      <c r="E9" s="2">
        <f t="array" ref="E9">IFERROR(INDEX(VertProb,MATCH(1,(N=$A9)*(KSI=E$1),0),1),"")</f>
        <v>-2.4159999999999998E-6</v>
      </c>
      <c r="F9" s="2">
        <f t="array" ref="F9">IFERROR(INDEX(VertProb,MATCH(1,(N=$A9)*(KSI=F$1),0),1),"")</f>
        <v>-4.2070000000000002E-5</v>
      </c>
      <c r="G9" s="2">
        <f t="array" ref="G9">IFERROR(INDEX(VertProb,MATCH(1,(N=$A9)*(KSI=G$1),0),1),"")</f>
        <v>-3.26681E-4</v>
      </c>
      <c r="H9" s="2">
        <f t="array" ref="H9">IFERROR(INDEX(VertProb,MATCH(1,(N=$A9)*(KSI=H$1),0),1),"")</f>
        <v>-1.3938679999999999E-3</v>
      </c>
      <c r="I9" s="2">
        <f t="array" ref="I9">IFERROR(INDEX(VertProb,MATCH(1,(N=$A9)*(KSI=I$1),0),1),"")</f>
        <v>-3.7348429999999998E-3</v>
      </c>
      <c r="J9" s="2">
        <f t="array" ref="J9">IFERROR(INDEX(VertProb,MATCH(1,(N=$A9)*(KSI=J$1),0),1),"")</f>
        <v>-6.9516559999999996E-3</v>
      </c>
      <c r="K9" s="2">
        <f t="array" ref="K9">IFERROR(INDEX(VertProb,MATCH(1,(N=$A9)*(KSI=K$1),0),1),"")</f>
        <v>-9.837597E-3</v>
      </c>
      <c r="L9" s="2">
        <f t="array" ref="L9">IFERROR(INDEX(VertProb,MATCH(1,(N=$A9)*(KSI=L$1),0),1),"")</f>
        <v>-1.1568017E-2</v>
      </c>
      <c r="M9" s="2">
        <f t="array" ref="M9">IFERROR(INDEX(VertProb,MATCH(1,(N=$A9)*(KSI=M$1),0),1),"")</f>
        <v>-1.2268726000000001E-2</v>
      </c>
      <c r="N9" s="2">
        <f t="array" ref="N9">IFERROR(INDEX(VertProb,MATCH(1,(N=$A9)*(KSI=N$1),0),1),"")</f>
        <v>-1.2460357E-2</v>
      </c>
      <c r="O9" s="2">
        <f t="array" ref="O9">IFERROR(INDEX(VertProb,MATCH(1,(N=$A9)*(KSI=O$1),0),1),"")</f>
        <v>-1.2495436E-2</v>
      </c>
      <c r="P9" s="2">
        <f t="array" ref="P9">IFERROR(INDEX(VertProb,MATCH(1,(N=$A9)*(KSI=P$1),0),1),"")</f>
        <v>-1.2499658E-2</v>
      </c>
      <c r="Q9" s="2">
        <f t="array" ref="Q9">IFERROR(INDEX(VertProb,MATCH(1,(N=$A9)*(KSI=Q$1),0),1),"")</f>
        <v>-1.2499984E-2</v>
      </c>
      <c r="R9" s="2">
        <f t="array" ref="R9">IFERROR(INDEX(VertProb,MATCH(1,(N=$A9)*(KSI=R$1),0),1),"")</f>
        <v>-1.2500000000000001E-2</v>
      </c>
      <c r="S9" s="2">
        <f t="array" ref="S9">IFERROR(INDEX(VertProb,MATCH(1,(N=$A9)*(KSI=S$1),0),1),"")</f>
        <v>-1.2500000000000001E-2</v>
      </c>
      <c r="T9" s="2">
        <f t="array" ref="T9">IFERROR(INDEX(VertProb,MATCH(1,(N=$A9)*(KSI=T$1),0),1),"")</f>
        <v>-1.2500000000000001E-2</v>
      </c>
      <c r="U9" s="2">
        <f t="array" ref="U9">IFERROR(INDEX(VertProb,MATCH(1,(N=$A9)*(KSI=U$1),0),1),"")</f>
        <v>-1.2500000000000001E-2</v>
      </c>
      <c r="V9" s="2">
        <f t="array" ref="V9">IFERROR(INDEX(VertProb,MATCH(1,(N=$A9)*(KSI=V$1),0),1),"")</f>
        <v>-1.2499992999999999E-2</v>
      </c>
      <c r="W9" s="2">
        <f t="array" ref="W9">IFERROR(INDEX(VertProb,MATCH(1,(N=$A9)*(KSI=W$1),0),1),"")</f>
        <v>-1.2499804999999999E-2</v>
      </c>
      <c r="X9" s="2">
        <f t="array" ref="X9">IFERROR(INDEX(VertProb,MATCH(1,(N=$A9)*(KSI=X$1),0),1),"")</f>
        <v>-1.2496857E-2</v>
      </c>
      <c r="Y9" s="2">
        <f t="array" ref="Y9">IFERROR(INDEX(VertProb,MATCH(1,(N=$A9)*(KSI=Y$1),0),1),"")</f>
        <v>-1.2468096999999999E-2</v>
      </c>
      <c r="Z9" s="2">
        <f t="array" ref="Z9">IFERROR(INDEX(VertProb,MATCH(1,(N=$A9)*(KSI=Z$1),0),1),"")</f>
        <v>-1.2264506999999999E-2</v>
      </c>
      <c r="AA9" s="1" t="str">
        <f t="array" ref="AA9">IFERROR(INDEX(VertProb,MATCH(1,(N=$A9)*(KSI=AA$1),0),1),"")</f>
        <v/>
      </c>
      <c r="AB9" s="1" t="str">
        <f t="array" ref="AB9">IFERROR(INDEX(VertProb,MATCH(1,(N=$A9)*(KSI=AB$1),0),1),"")</f>
        <v/>
      </c>
      <c r="AC9" s="1" t="str">
        <f t="array" ref="AC9">IFERROR(INDEX(VertProb,MATCH(1,(N=$A9)*(KSI=AC$1),0),1),"")</f>
        <v/>
      </c>
      <c r="AD9" s="1" t="str">
        <f t="array" ref="AD9">IFERROR(INDEX(VertProb,MATCH(1,(N=$A9)*(KSI=AD$1),0),1),"")</f>
        <v/>
      </c>
      <c r="AE9" s="1" t="str">
        <f t="array" ref="AE9">IFERROR(INDEX(VertProb,MATCH(1,(N=$A9)*(KSI=AE$1),0),1),"")</f>
        <v/>
      </c>
      <c r="AF9" s="1" t="str">
        <f t="array" ref="AF9">IFERROR(INDEX(VertProb,MATCH(1,(N=$A9)*(KSI=AF$1),0),1),"")</f>
        <v/>
      </c>
      <c r="AG9" s="1" t="str">
        <f t="array" ref="AG9">IFERROR(INDEX(VertProb,MATCH(1,(N=$A9)*(KSI=AG$1),0),1),"")</f>
        <v/>
      </c>
      <c r="AH9" s="1" t="str">
        <f t="array" ref="AH9">IFERROR(INDEX(VertProb,MATCH(1,(N=$A9)*(KSI=AH$1),0),1),"")</f>
        <v/>
      </c>
      <c r="AI9" s="1" t="str">
        <f t="array" ref="AI9">IFERROR(INDEX(VertProb,MATCH(1,(N=$A9)*(KSI=AI$1),0),1),"")</f>
        <v/>
      </c>
      <c r="AJ9" s="1" t="str">
        <f t="array" ref="AJ9">IFERROR(INDEX(VertProb,MATCH(1,(N=$A9)*(KSI=AJ$1),0),1),"")</f>
        <v/>
      </c>
      <c r="AK9" s="1" t="str">
        <f t="array" ref="AK9">IFERROR(INDEX(VertProb,MATCH(1,(N=$A9)*(KSI=AK$1),0),1),"")</f>
        <v/>
      </c>
      <c r="AL9" s="1" t="str">
        <f t="array" ref="AL9">IFERROR(INDEX(VertProb,MATCH(1,(N=$A9)*(KSI=AL$1),0),1),"")</f>
        <v/>
      </c>
      <c r="AM9" s="1" t="str">
        <f t="array" ref="AM9">IFERROR(INDEX(VertProb,MATCH(1,(N=$A9)*(KSI=AM$1),0),1),"")</f>
        <v/>
      </c>
      <c r="AN9" s="1" t="str">
        <f t="array" ref="AN9">IFERROR(INDEX(VertProb,MATCH(1,(N=$A9)*(KSI=AN$1),0),1),"")</f>
        <v/>
      </c>
      <c r="AO9" s="1" t="str">
        <f t="array" ref="AO9">IFERROR(INDEX(VertProb,MATCH(1,(N=$A9)*(KSI=AO$1),0),1),"")</f>
        <v/>
      </c>
      <c r="AP9" s="1" t="str">
        <f t="array" ref="AP9">IFERROR(INDEX(VertProb,MATCH(1,(N=$A9)*(KSI=AP$1),0),1),"")</f>
        <v/>
      </c>
      <c r="AQ9" s="1" t="str">
        <f t="array" ref="AQ9">IFERROR(INDEX(VertProb,MATCH(1,(N=$A9)*(KSI=AQ$1),0),1),"")</f>
        <v/>
      </c>
      <c r="AR9" s="1" t="str">
        <f t="array" ref="AR9">IFERROR(INDEX(VertProb,MATCH(1,(N=$A9)*(KSI=AR$1),0),1),"")</f>
        <v/>
      </c>
      <c r="AS9" s="1" t="str">
        <f t="array" ref="AS9">IFERROR(INDEX(VertProb,MATCH(1,(N=$A9)*(KSI=AS$1),0),1),"")</f>
        <v/>
      </c>
      <c r="AT9" s="1" t="str">
        <f t="array" ref="AT9">IFERROR(INDEX(VertProb,MATCH(1,(N=$A9)*(KSI=AT$1),0),1),"")</f>
        <v/>
      </c>
      <c r="AU9" s="1" t="str">
        <f t="array" ref="AU9">IFERROR(INDEX(VertProb,MATCH(1,(N=$A9)*(KSI=AU$1),0),1),"")</f>
        <v/>
      </c>
      <c r="AV9" s="1" t="str">
        <f t="array" ref="AV9">IFERROR(INDEX(VertProb,MATCH(1,(N=$A9)*(KSI=AV$1),0),1),"")</f>
        <v/>
      </c>
      <c r="AW9" s="1" t="str">
        <f t="array" ref="AW9">IFERROR(INDEX(VertProb,MATCH(1,(N=$A9)*(KSI=AW$1),0),1),"")</f>
        <v/>
      </c>
      <c r="AX9" s="1" t="str">
        <f t="array" ref="AX9">IFERROR(INDEX(VertProb,MATCH(1,(N=$A9)*(KSI=AX$1),0),1),"")</f>
        <v/>
      </c>
    </row>
    <row r="10" spans="1:55" x14ac:dyDescent="0.25">
      <c r="A10" s="7">
        <f t="array" ref="A10">IFERROR(INDEX(N, MATCH(0,COUNTIF($A$1:A9, N), 0)), "")</f>
        <v>90</v>
      </c>
      <c r="B10" s="2">
        <f t="array" ref="B10">IFERROR(INDEX(VertProb,MATCH(1,(N=$A10)*(KSI=B$1),0),1),"")</f>
        <v>0</v>
      </c>
      <c r="C10" s="2">
        <f t="array" ref="C10">IFERROR(INDEX(VertProb,MATCH(1,(N=$A10)*(KSI=C$1),0),1),"")</f>
        <v>-3E-9</v>
      </c>
      <c r="D10" s="2">
        <f t="array" ref="D10">IFERROR(INDEX(VertProb,MATCH(1,(N=$A10)*(KSI=D$1),0),1),"")</f>
        <v>-5.3499999999999996E-7</v>
      </c>
      <c r="E10" s="2">
        <f t="array" ref="E10">IFERROR(INDEX(VertProb,MATCH(1,(N=$A10)*(KSI=E$1),0),1),"")</f>
        <v>-1.6807E-5</v>
      </c>
      <c r="F10" s="2">
        <f t="array" ref="F10">IFERROR(INDEX(VertProb,MATCH(1,(N=$A10)*(KSI=F$1),0),1),"")</f>
        <v>-1.8156199999999999E-4</v>
      </c>
      <c r="G10" s="2">
        <f t="array" ref="G10">IFERROR(INDEX(VertProb,MATCH(1,(N=$A10)*(KSI=G$1),0),1),"")</f>
        <v>-9.4547399999999997E-4</v>
      </c>
      <c r="H10" s="2">
        <f t="array" ref="H10">IFERROR(INDEX(VertProb,MATCH(1,(N=$A10)*(KSI=H$1),0),1),"")</f>
        <v>-2.866754E-3</v>
      </c>
      <c r="I10" s="2">
        <f t="array" ref="I10">IFERROR(INDEX(VertProb,MATCH(1,(N=$A10)*(KSI=I$1),0),1),"")</f>
        <v>-5.7525270000000003E-3</v>
      </c>
      <c r="J10" s="2">
        <f t="array" ref="J10">IFERROR(INDEX(VertProb,MATCH(1,(N=$A10)*(KSI=J$1),0),1),"")</f>
        <v>-8.4910760000000002E-3</v>
      </c>
      <c r="K10" s="2">
        <f t="array" ref="K10">IFERROR(INDEX(VertProb,MATCH(1,(N=$A10)*(KSI=K$1),0),1),"")</f>
        <v>-1.0186584E-2</v>
      </c>
      <c r="L10" s="2">
        <f t="array" ref="L10">IFERROR(INDEX(VertProb,MATCH(1,(N=$A10)*(KSI=L$1),0),1),"")</f>
        <v>-1.0882391999999999E-2</v>
      </c>
      <c r="M10" s="2">
        <f t="array" ref="M10">IFERROR(INDEX(VertProb,MATCH(1,(N=$A10)*(KSI=M$1),0),1),"")</f>
        <v>-1.107241E-2</v>
      </c>
      <c r="N10" s="2">
        <f t="array" ref="N10">IFERROR(INDEX(VertProb,MATCH(1,(N=$A10)*(KSI=N$1),0),1),"")</f>
        <v>-1.1106746000000001E-2</v>
      </c>
      <c r="O10" s="2">
        <f t="array" ref="O10">IFERROR(INDEX(VertProb,MATCH(1,(N=$A10)*(KSI=O$1),0),1),"")</f>
        <v>-1.1110792E-2</v>
      </c>
      <c r="P10" s="2">
        <f t="array" ref="P10">IFERROR(INDEX(VertProb,MATCH(1,(N=$A10)*(KSI=P$1),0),1),"")</f>
        <v>-1.1111097E-2</v>
      </c>
      <c r="Q10" s="2">
        <f t="array" ref="Q10">IFERROR(INDEX(VertProb,MATCH(1,(N=$A10)*(KSI=Q$1),0),1),"")</f>
        <v>-1.1111111E-2</v>
      </c>
      <c r="R10" s="2">
        <f t="array" ref="R10">IFERROR(INDEX(VertProb,MATCH(1,(N=$A10)*(KSI=R$1),0),1),"")</f>
        <v>-1.1111111E-2</v>
      </c>
      <c r="S10" s="2">
        <f t="array" ref="S10">IFERROR(INDEX(VertProb,MATCH(1,(N=$A10)*(KSI=S$1),0),1),"")</f>
        <v>-1.1111111E-2</v>
      </c>
      <c r="T10" s="2">
        <f t="array" ref="T10">IFERROR(INDEX(VertProb,MATCH(1,(N=$A10)*(KSI=T$1),0),1),"")</f>
        <v>-1.1111111E-2</v>
      </c>
      <c r="U10" s="2">
        <f t="array" ref="U10">IFERROR(INDEX(VertProb,MATCH(1,(N=$A10)*(KSI=U$1),0),1),"")</f>
        <v>-1.1111111E-2</v>
      </c>
      <c r="V10" s="2">
        <f t="array" ref="V10">IFERROR(INDEX(VertProb,MATCH(1,(N=$A10)*(KSI=V$1),0),1),"")</f>
        <v>-1.111111E-2</v>
      </c>
      <c r="W10" s="2">
        <f t="array" ref="W10">IFERROR(INDEX(VertProb,MATCH(1,(N=$A10)*(KSI=W$1),0),1),"")</f>
        <v>-1.1111054E-2</v>
      </c>
      <c r="X10" s="2">
        <f t="array" ref="X10">IFERROR(INDEX(VertProb,MATCH(1,(N=$A10)*(KSI=X$1),0),1),"")</f>
        <v>-1.1109834000000001E-2</v>
      </c>
      <c r="Y10" s="2">
        <f t="array" ref="Y10">IFERROR(INDEX(VertProb,MATCH(1,(N=$A10)*(KSI=Y$1),0),1),"")</f>
        <v>-1.1094476000000001E-2</v>
      </c>
      <c r="Z10" s="2">
        <f t="array" ref="Z10">IFERROR(INDEX(VertProb,MATCH(1,(N=$A10)*(KSI=Z$1),0),1),"")</f>
        <v>-1.0976763E-2</v>
      </c>
      <c r="AA10" s="1" t="str">
        <f t="array" ref="AA10">IFERROR(INDEX(VertProb,MATCH(1,(N=$A10)*(KSI=AA$1),0),1),"")</f>
        <v/>
      </c>
      <c r="AB10" s="1" t="str">
        <f t="array" ref="AB10">IFERROR(INDEX(VertProb,MATCH(1,(N=$A10)*(KSI=AB$1),0),1),"")</f>
        <v/>
      </c>
      <c r="AC10" s="1" t="str">
        <f t="array" ref="AC10">IFERROR(INDEX(VertProb,MATCH(1,(N=$A10)*(KSI=AC$1),0),1),"")</f>
        <v/>
      </c>
      <c r="AD10" s="1" t="str">
        <f t="array" ref="AD10">IFERROR(INDEX(VertProb,MATCH(1,(N=$A10)*(KSI=AD$1),0),1),"")</f>
        <v/>
      </c>
      <c r="AE10" s="1" t="str">
        <f t="array" ref="AE10">IFERROR(INDEX(VertProb,MATCH(1,(N=$A10)*(KSI=AE$1),0),1),"")</f>
        <v/>
      </c>
      <c r="AF10" s="1" t="str">
        <f t="array" ref="AF10">IFERROR(INDEX(VertProb,MATCH(1,(N=$A10)*(KSI=AF$1),0),1),"")</f>
        <v/>
      </c>
      <c r="AG10" s="1" t="str">
        <f t="array" ref="AG10">IFERROR(INDEX(VertProb,MATCH(1,(N=$A10)*(KSI=AG$1),0),1),"")</f>
        <v/>
      </c>
      <c r="AH10" s="1" t="str">
        <f t="array" ref="AH10">IFERROR(INDEX(VertProb,MATCH(1,(N=$A10)*(KSI=AH$1),0),1),"")</f>
        <v/>
      </c>
      <c r="AI10" s="1" t="str">
        <f t="array" ref="AI10">IFERROR(INDEX(VertProb,MATCH(1,(N=$A10)*(KSI=AI$1),0),1),"")</f>
        <v/>
      </c>
      <c r="AJ10" s="1" t="str">
        <f t="array" ref="AJ10">IFERROR(INDEX(VertProb,MATCH(1,(N=$A10)*(KSI=AJ$1),0),1),"")</f>
        <v/>
      </c>
      <c r="AK10" s="1" t="str">
        <f t="array" ref="AK10">IFERROR(INDEX(VertProb,MATCH(1,(N=$A10)*(KSI=AK$1),0),1),"")</f>
        <v/>
      </c>
      <c r="AL10" s="1" t="str">
        <f t="array" ref="AL10">IFERROR(INDEX(VertProb,MATCH(1,(N=$A10)*(KSI=AL$1),0),1),"")</f>
        <v/>
      </c>
      <c r="AM10" s="1" t="str">
        <f t="array" ref="AM10">IFERROR(INDEX(VertProb,MATCH(1,(N=$A10)*(KSI=AM$1),0),1),"")</f>
        <v/>
      </c>
      <c r="AN10" s="1" t="str">
        <f t="array" ref="AN10">IFERROR(INDEX(VertProb,MATCH(1,(N=$A10)*(KSI=AN$1),0),1),"")</f>
        <v/>
      </c>
      <c r="AO10" s="1" t="str">
        <f t="array" ref="AO10">IFERROR(INDEX(VertProb,MATCH(1,(N=$A10)*(KSI=AO$1),0),1),"")</f>
        <v/>
      </c>
      <c r="AP10" s="1" t="str">
        <f t="array" ref="AP10">IFERROR(INDEX(VertProb,MATCH(1,(N=$A10)*(KSI=AP$1),0),1),"")</f>
        <v/>
      </c>
      <c r="AQ10" s="1" t="str">
        <f t="array" ref="AQ10">IFERROR(INDEX(VertProb,MATCH(1,(N=$A10)*(KSI=AQ$1),0),1),"")</f>
        <v/>
      </c>
      <c r="AR10" s="1" t="str">
        <f t="array" ref="AR10">IFERROR(INDEX(VertProb,MATCH(1,(N=$A10)*(KSI=AR$1),0),1),"")</f>
        <v/>
      </c>
      <c r="AS10" s="1" t="str">
        <f t="array" ref="AS10">IFERROR(INDEX(VertProb,MATCH(1,(N=$A10)*(KSI=AS$1),0),1),"")</f>
        <v/>
      </c>
      <c r="AT10" s="1" t="str">
        <f t="array" ref="AT10">IFERROR(INDEX(VertProb,MATCH(1,(N=$A10)*(KSI=AT$1),0),1),"")</f>
        <v/>
      </c>
      <c r="AU10" s="1" t="str">
        <f t="array" ref="AU10">IFERROR(INDEX(VertProb,MATCH(1,(N=$A10)*(KSI=AU$1),0),1),"")</f>
        <v/>
      </c>
      <c r="AV10" s="1" t="str">
        <f t="array" ref="AV10">IFERROR(INDEX(VertProb,MATCH(1,(N=$A10)*(KSI=AV$1),0),1),"")</f>
        <v/>
      </c>
      <c r="AW10" s="1" t="str">
        <f t="array" ref="AW10">IFERROR(INDEX(VertProb,MATCH(1,(N=$A10)*(KSI=AW$1),0),1),"")</f>
        <v/>
      </c>
      <c r="AX10" s="1" t="str">
        <f t="array" ref="AX10">IFERROR(INDEX(VertProb,MATCH(1,(N=$A10)*(KSI=AX$1),0),1),"")</f>
        <v/>
      </c>
    </row>
    <row r="11" spans="1:55" x14ac:dyDescent="0.25">
      <c r="A11" s="7">
        <f t="array" ref="A11">IFERROR(INDEX(N, MATCH(0,COUNTIF($A$1:A10, N), 0)), "")</f>
        <v>100</v>
      </c>
      <c r="B11" s="2">
        <f t="array" ref="B11">IFERROR(INDEX(VertProb,MATCH(1,(N=$A11)*(KSI=B$1),0),1),"")</f>
        <v>0</v>
      </c>
      <c r="C11" s="2">
        <f t="array" ref="C11">IFERROR(INDEX(VertProb,MATCH(1,(N=$A11)*(KSI=C$1),0),1),"")</f>
        <v>-6.9999999999999998E-9</v>
      </c>
      <c r="D11" s="2">
        <f t="array" ref="D11">IFERROR(INDEX(VertProb,MATCH(1,(N=$A11)*(KSI=D$1),0),1),"")</f>
        <v>-1.251E-6</v>
      </c>
      <c r="E11" s="2">
        <f t="array" ref="E11">IFERROR(INDEX(VertProb,MATCH(1,(N=$A11)*(KSI=E$1),0),1),"")</f>
        <v>-3.5284999999999998E-5</v>
      </c>
      <c r="F11" s="2">
        <f t="array" ref="F11">IFERROR(INDEX(VertProb,MATCH(1,(N=$A11)*(KSI=F$1),0),1),"")</f>
        <v>-3.3406400000000002E-4</v>
      </c>
      <c r="G11" s="2">
        <f t="array" ref="G11">IFERROR(INDEX(VertProb,MATCH(1,(N=$A11)*(KSI=G$1),0),1),"")</f>
        <v>-1.4974610000000001E-3</v>
      </c>
      <c r="H11" s="2">
        <f t="array" ref="H11">IFERROR(INDEX(VertProb,MATCH(1,(N=$A11)*(KSI=H$1),0),1),"")</f>
        <v>-3.877728E-3</v>
      </c>
      <c r="I11" s="2">
        <f t="array" ref="I11">IFERROR(INDEX(VertProb,MATCH(1,(N=$A11)*(KSI=I$1),0),1),"")</f>
        <v>-6.6951629999999996E-3</v>
      </c>
      <c r="J11" s="2">
        <f t="array" ref="J11">IFERROR(INDEX(VertProb,MATCH(1,(N=$A11)*(KSI=J$1),0),1),"")</f>
        <v>-8.7357809999999998E-3</v>
      </c>
      <c r="K11" s="2">
        <f t="array" ref="K11">IFERROR(INDEX(VertProb,MATCH(1,(N=$A11)*(KSI=K$1),0),1),"")</f>
        <v>-9.6688739999999992E-3</v>
      </c>
      <c r="L11" s="2">
        <f t="array" ref="L11">IFERROR(INDEX(VertProb,MATCH(1,(N=$A11)*(KSI=L$1),0),1),"")</f>
        <v>-9.9421059999999992E-3</v>
      </c>
      <c r="M11" s="2">
        <f t="array" ref="M11">IFERROR(INDEX(VertProb,MATCH(1,(N=$A11)*(KSI=M$1),0),1),"")</f>
        <v>-9.993409E-3</v>
      </c>
      <c r="N11" s="2">
        <f t="array" ref="N11">IFERROR(INDEX(VertProb,MATCH(1,(N=$A11)*(KSI=N$1),0),1),"")</f>
        <v>-9.9995250000000004E-3</v>
      </c>
      <c r="O11" s="2">
        <f t="array" ref="O11">IFERROR(INDEX(VertProb,MATCH(1,(N=$A11)*(KSI=O$1),0),1),"")</f>
        <v>-9.9999790000000009E-3</v>
      </c>
      <c r="P11" s="2">
        <f t="array" ref="P11">IFERROR(INDEX(VertProb,MATCH(1,(N=$A11)*(KSI=P$1),0),1),"")</f>
        <v>-9.9999990000000007E-3</v>
      </c>
      <c r="Q11" s="2">
        <f t="array" ref="Q11">IFERROR(INDEX(VertProb,MATCH(1,(N=$A11)*(KSI=Q$1),0),1),"")</f>
        <v>-0.01</v>
      </c>
      <c r="R11" s="2">
        <f t="array" ref="R11">IFERROR(INDEX(VertProb,MATCH(1,(N=$A11)*(KSI=R$1),0),1),"")</f>
        <v>-0.01</v>
      </c>
      <c r="S11" s="2">
        <f t="array" ref="S11">IFERROR(INDEX(VertProb,MATCH(1,(N=$A11)*(KSI=S$1),0),1),"")</f>
        <v>-0.01</v>
      </c>
      <c r="T11" s="2">
        <f t="array" ref="T11">IFERROR(INDEX(VertProb,MATCH(1,(N=$A11)*(KSI=T$1),0),1),"")</f>
        <v>-0.01</v>
      </c>
      <c r="U11" s="2">
        <f t="array" ref="U11">IFERROR(INDEX(VertProb,MATCH(1,(N=$A11)*(KSI=U$1),0),1),"")</f>
        <v>-0.01</v>
      </c>
      <c r="V11" s="2">
        <f t="array" ref="V11">IFERROR(INDEX(VertProb,MATCH(1,(N=$A11)*(KSI=V$1),0),1),"")</f>
        <v>-0.01</v>
      </c>
      <c r="W11" s="2">
        <f t="array" ref="W11">IFERROR(INDEX(VertProb,MATCH(1,(N=$A11)*(KSI=W$1),0),1),"")</f>
        <v>-9.9999830000000005E-3</v>
      </c>
      <c r="X11" s="2">
        <f t="array" ref="X11">IFERROR(INDEX(VertProb,MATCH(1,(N=$A11)*(KSI=X$1),0),1),"")</f>
        <v>-9.9994709999999994E-3</v>
      </c>
      <c r="Y11" s="2">
        <f t="array" ref="Y11">IFERROR(INDEX(VertProb,MATCH(1,(N=$A11)*(KSI=Y$1),0),1),"")</f>
        <v>-9.9910520000000003E-3</v>
      </c>
      <c r="Z11" s="2">
        <f t="array" ref="Z11">IFERROR(INDEX(VertProb,MATCH(1,(N=$A11)*(KSI=Z$1),0),1),"")</f>
        <v>-9.9132590000000007E-3</v>
      </c>
      <c r="AA11" s="1" t="str">
        <f t="array" ref="AA11">IFERROR(INDEX(VertProb,MATCH(1,(N=$A11)*(KSI=AA$1),0),1),"")</f>
        <v/>
      </c>
      <c r="AB11" s="1" t="str">
        <f t="array" ref="AB11">IFERROR(INDEX(VertProb,MATCH(1,(N=$A11)*(KSI=AB$1),0),1),"")</f>
        <v/>
      </c>
      <c r="AC11" s="1" t="str">
        <f t="array" ref="AC11">IFERROR(INDEX(VertProb,MATCH(1,(N=$A11)*(KSI=AC$1),0),1),"")</f>
        <v/>
      </c>
      <c r="AD11" s="1" t="str">
        <f t="array" ref="AD11">IFERROR(INDEX(VertProb,MATCH(1,(N=$A11)*(KSI=AD$1),0),1),"")</f>
        <v/>
      </c>
      <c r="AE11" s="1" t="str">
        <f t="array" ref="AE11">IFERROR(INDEX(VertProb,MATCH(1,(N=$A11)*(KSI=AE$1),0),1),"")</f>
        <v/>
      </c>
      <c r="AF11" s="1" t="str">
        <f t="array" ref="AF11">IFERROR(INDEX(VertProb,MATCH(1,(N=$A11)*(KSI=AF$1),0),1),"")</f>
        <v/>
      </c>
      <c r="AG11" s="1" t="str">
        <f t="array" ref="AG11">IFERROR(INDEX(VertProb,MATCH(1,(N=$A11)*(KSI=AG$1),0),1),"")</f>
        <v/>
      </c>
      <c r="AH11" s="1" t="str">
        <f t="array" ref="AH11">IFERROR(INDEX(VertProb,MATCH(1,(N=$A11)*(KSI=AH$1),0),1),"")</f>
        <v/>
      </c>
      <c r="AI11" s="1" t="str">
        <f t="array" ref="AI11">IFERROR(INDEX(VertProb,MATCH(1,(N=$A11)*(KSI=AI$1),0),1),"")</f>
        <v/>
      </c>
      <c r="AJ11" s="1" t="str">
        <f t="array" ref="AJ11">IFERROR(INDEX(VertProb,MATCH(1,(N=$A11)*(KSI=AJ$1),0),1),"")</f>
        <v/>
      </c>
      <c r="AK11" s="1" t="str">
        <f t="array" ref="AK11">IFERROR(INDEX(VertProb,MATCH(1,(N=$A11)*(KSI=AK$1),0),1),"")</f>
        <v/>
      </c>
      <c r="AL11" s="1" t="str">
        <f t="array" ref="AL11">IFERROR(INDEX(VertProb,MATCH(1,(N=$A11)*(KSI=AL$1),0),1),"")</f>
        <v/>
      </c>
      <c r="AM11" s="1" t="str">
        <f t="array" ref="AM11">IFERROR(INDEX(VertProb,MATCH(1,(N=$A11)*(KSI=AM$1),0),1),"")</f>
        <v/>
      </c>
      <c r="AN11" s="1" t="str">
        <f t="array" ref="AN11">IFERROR(INDEX(VertProb,MATCH(1,(N=$A11)*(KSI=AN$1),0),1),"")</f>
        <v/>
      </c>
      <c r="AO11" s="1" t="str">
        <f t="array" ref="AO11">IFERROR(INDEX(VertProb,MATCH(1,(N=$A11)*(KSI=AO$1),0),1),"")</f>
        <v/>
      </c>
      <c r="AP11" s="1" t="str">
        <f t="array" ref="AP11">IFERROR(INDEX(VertProb,MATCH(1,(N=$A11)*(KSI=AP$1),0),1),"")</f>
        <v/>
      </c>
      <c r="AQ11" s="1" t="str">
        <f t="array" ref="AQ11">IFERROR(INDEX(VertProb,MATCH(1,(N=$A11)*(KSI=AQ$1),0),1),"")</f>
        <v/>
      </c>
      <c r="AR11" s="1" t="str">
        <f t="array" ref="AR11">IFERROR(INDEX(VertProb,MATCH(1,(N=$A11)*(KSI=AR$1),0),1),"")</f>
        <v/>
      </c>
      <c r="AS11" s="1" t="str">
        <f t="array" ref="AS11">IFERROR(INDEX(VertProb,MATCH(1,(N=$A11)*(KSI=AS$1),0),1),"")</f>
        <v/>
      </c>
      <c r="AT11" s="1" t="str">
        <f t="array" ref="AT11">IFERROR(INDEX(VertProb,MATCH(1,(N=$A11)*(KSI=AT$1),0),1),"")</f>
        <v/>
      </c>
      <c r="AU11" s="1" t="str">
        <f t="array" ref="AU11">IFERROR(INDEX(VertProb,MATCH(1,(N=$A11)*(KSI=AU$1),0),1),"")</f>
        <v/>
      </c>
      <c r="AV11" s="1" t="str">
        <f t="array" ref="AV11">IFERROR(INDEX(VertProb,MATCH(1,(N=$A11)*(KSI=AV$1),0),1),"")</f>
        <v/>
      </c>
      <c r="AW11" s="1" t="str">
        <f t="array" ref="AW11">IFERROR(INDEX(VertProb,MATCH(1,(N=$A11)*(KSI=AW$1),0),1),"")</f>
        <v/>
      </c>
      <c r="AX11" s="1" t="str">
        <f t="array" ref="AX11">IFERROR(INDEX(VertProb,MATCH(1,(N=$A11)*(KSI=AX$1),0),1),"")</f>
        <v/>
      </c>
    </row>
    <row r="12" spans="1:55" x14ac:dyDescent="0.25">
      <c r="A12" s="7">
        <f t="array" ref="A12">IFERROR(INDEX(N, MATCH(0,COUNTIF($A$1:A11, N), 0)), "")</f>
        <v>110</v>
      </c>
      <c r="B12" s="2">
        <f t="array" ref="B12">IFERROR(INDEX(VertProb,MATCH(1,(N=$A12)*(KSI=B$1),0),1),"")</f>
        <v>0</v>
      </c>
      <c r="C12" s="2">
        <f t="array" ref="C12">IFERROR(INDEX(VertProb,MATCH(1,(N=$A12)*(KSI=C$1),0),1),"")</f>
        <v>-1.2E-8</v>
      </c>
      <c r="D12" s="2">
        <f t="array" ref="D12">IFERROR(INDEX(VertProb,MATCH(1,(N=$A12)*(KSI=D$1),0),1),"")</f>
        <v>-2.0719999999999998E-6</v>
      </c>
      <c r="E12" s="2">
        <f t="array" ref="E12">IFERROR(INDEX(VertProb,MATCH(1,(N=$A12)*(KSI=E$1),0),1),"")</f>
        <v>-5.4410000000000003E-5</v>
      </c>
      <c r="F12" s="2">
        <f t="array" ref="F12">IFERROR(INDEX(VertProb,MATCH(1,(N=$A12)*(KSI=F$1),0),1),"")</f>
        <v>-4.71402E-4</v>
      </c>
      <c r="G12" s="2">
        <f t="array" ref="G12">IFERROR(INDEX(VertProb,MATCH(1,(N=$A12)*(KSI=G$1),0),1),"")</f>
        <v>-1.9085129999999999E-3</v>
      </c>
      <c r="H12" s="2">
        <f t="array" ref="H12">IFERROR(INDEX(VertProb,MATCH(1,(N=$A12)*(KSI=H$1),0),1),"")</f>
        <v>-4.4418460000000002E-3</v>
      </c>
      <c r="I12" s="2">
        <f t="array" ref="I12">IFERROR(INDEX(VertProb,MATCH(1,(N=$A12)*(KSI=I$1),0),1),"")</f>
        <v>-6.9519059999999999E-3</v>
      </c>
      <c r="J12" s="2">
        <f t="array" ref="J12">IFERROR(INDEX(VertProb,MATCH(1,(N=$A12)*(KSI=J$1),0),1),"")</f>
        <v>-8.4270779999999993E-3</v>
      </c>
      <c r="K12" s="2">
        <f t="array" ref="K12">IFERROR(INDEX(VertProb,MATCH(1,(N=$A12)*(KSI=K$1),0),1),"")</f>
        <v>-8.9562979999999997E-3</v>
      </c>
      <c r="L12" s="2">
        <f t="array" ref="L12">IFERROR(INDEX(VertProb,MATCH(1,(N=$A12)*(KSI=L$1),0),1),"")</f>
        <v>-9.0735169999999997E-3</v>
      </c>
      <c r="M12" s="2">
        <f t="array" ref="M12">IFERROR(INDEX(VertProb,MATCH(1,(N=$A12)*(KSI=M$1),0),1),"")</f>
        <v>-9.0895139999999999E-3</v>
      </c>
      <c r="N12" s="2">
        <f t="array" ref="N12">IFERROR(INDEX(VertProb,MATCH(1,(N=$A12)*(KSI=N$1),0),1),"")</f>
        <v>-9.090842E-3</v>
      </c>
      <c r="O12" s="2">
        <f t="array" ref="O12">IFERROR(INDEX(VertProb,MATCH(1,(N=$A12)*(KSI=O$1),0),1),"")</f>
        <v>-9.0909070000000005E-3</v>
      </c>
      <c r="P12" s="2">
        <f t="array" ref="P12">IFERROR(INDEX(VertProb,MATCH(1,(N=$A12)*(KSI=P$1),0),1),"")</f>
        <v>-9.0909089999999994E-3</v>
      </c>
      <c r="Q12" s="2">
        <f t="array" ref="Q12">IFERROR(INDEX(VertProb,MATCH(1,(N=$A12)*(KSI=Q$1),0),1),"")</f>
        <v>-9.0909089999999994E-3</v>
      </c>
      <c r="R12" s="2">
        <f t="array" ref="R12">IFERROR(INDEX(VertProb,MATCH(1,(N=$A12)*(KSI=R$1),0),1),"")</f>
        <v>-9.0909089999999994E-3</v>
      </c>
      <c r="S12" s="2">
        <f t="array" ref="S12">IFERROR(INDEX(VertProb,MATCH(1,(N=$A12)*(KSI=S$1),0),1),"")</f>
        <v>-9.0909089999999994E-3</v>
      </c>
      <c r="T12" s="2">
        <f t="array" ref="T12">IFERROR(INDEX(VertProb,MATCH(1,(N=$A12)*(KSI=T$1),0),1),"")</f>
        <v>-9.0909089999999994E-3</v>
      </c>
      <c r="U12" s="2">
        <f t="array" ref="U12">IFERROR(INDEX(VertProb,MATCH(1,(N=$A12)*(KSI=U$1),0),1),"")</f>
        <v>-9.0909089999999994E-3</v>
      </c>
      <c r="V12" s="2">
        <f t="array" ref="V12">IFERROR(INDEX(VertProb,MATCH(1,(N=$A12)*(KSI=V$1),0),1),"")</f>
        <v>-9.0909089999999994E-3</v>
      </c>
      <c r="W12" s="2">
        <f t="array" ref="W12">IFERROR(INDEX(VertProb,MATCH(1,(N=$A12)*(KSI=W$1),0),1),"")</f>
        <v>-9.0909040000000003E-3</v>
      </c>
      <c r="X12" s="2">
        <f t="array" ref="X12">IFERROR(INDEX(VertProb,MATCH(1,(N=$A12)*(KSI=X$1),0),1),"")</f>
        <v>-9.0906870000000001E-3</v>
      </c>
      <c r="Y12" s="2">
        <f t="array" ref="Y12">IFERROR(INDEX(VertProb,MATCH(1,(N=$A12)*(KSI=Y$1),0),1),"")</f>
        <v>-9.0860239999999998E-3</v>
      </c>
      <c r="Z12" s="2">
        <f t="array" ref="Z12">IFERROR(INDEX(VertProb,MATCH(1,(N=$A12)*(KSI=Z$1),0),1),"")</f>
        <v>-9.0330340000000005E-3</v>
      </c>
      <c r="AA12" s="1" t="str">
        <f t="array" ref="AA12">IFERROR(INDEX(VertProb,MATCH(1,(N=$A12)*(KSI=AA$1),0),1),"")</f>
        <v/>
      </c>
      <c r="AB12" s="1" t="str">
        <f t="array" ref="AB12">IFERROR(INDEX(VertProb,MATCH(1,(N=$A12)*(KSI=AB$1),0),1),"")</f>
        <v/>
      </c>
      <c r="AC12" s="1" t="str">
        <f t="array" ref="AC12">IFERROR(INDEX(VertProb,MATCH(1,(N=$A12)*(KSI=AC$1),0),1),"")</f>
        <v/>
      </c>
      <c r="AD12" s="1" t="str">
        <f t="array" ref="AD12">IFERROR(INDEX(VertProb,MATCH(1,(N=$A12)*(KSI=AD$1),0),1),"")</f>
        <v/>
      </c>
      <c r="AE12" s="1" t="str">
        <f t="array" ref="AE12">IFERROR(INDEX(VertProb,MATCH(1,(N=$A12)*(KSI=AE$1),0),1),"")</f>
        <v/>
      </c>
      <c r="AF12" s="1" t="str">
        <f t="array" ref="AF12">IFERROR(INDEX(VertProb,MATCH(1,(N=$A12)*(KSI=AF$1),0),1),"")</f>
        <v/>
      </c>
      <c r="AG12" s="1" t="str">
        <f t="array" ref="AG12">IFERROR(INDEX(VertProb,MATCH(1,(N=$A12)*(KSI=AG$1),0),1),"")</f>
        <v/>
      </c>
      <c r="AH12" s="1" t="str">
        <f t="array" ref="AH12">IFERROR(INDEX(VertProb,MATCH(1,(N=$A12)*(KSI=AH$1),0),1),"")</f>
        <v/>
      </c>
      <c r="AI12" s="1" t="str">
        <f t="array" ref="AI12">IFERROR(INDEX(VertProb,MATCH(1,(N=$A12)*(KSI=AI$1),0),1),"")</f>
        <v/>
      </c>
      <c r="AJ12" s="1" t="str">
        <f t="array" ref="AJ12">IFERROR(INDEX(VertProb,MATCH(1,(N=$A12)*(KSI=AJ$1),0),1),"")</f>
        <v/>
      </c>
      <c r="AK12" s="1" t="str">
        <f t="array" ref="AK12">IFERROR(INDEX(VertProb,MATCH(1,(N=$A12)*(KSI=AK$1),0),1),"")</f>
        <v/>
      </c>
      <c r="AL12" s="1" t="str">
        <f t="array" ref="AL12">IFERROR(INDEX(VertProb,MATCH(1,(N=$A12)*(KSI=AL$1),0),1),"")</f>
        <v/>
      </c>
      <c r="AM12" s="1" t="str">
        <f t="array" ref="AM12">IFERROR(INDEX(VertProb,MATCH(1,(N=$A12)*(KSI=AM$1),0),1),"")</f>
        <v/>
      </c>
      <c r="AN12" s="1" t="str">
        <f t="array" ref="AN12">IFERROR(INDEX(VertProb,MATCH(1,(N=$A12)*(KSI=AN$1),0),1),"")</f>
        <v/>
      </c>
      <c r="AO12" s="1" t="str">
        <f t="array" ref="AO12">IFERROR(INDEX(VertProb,MATCH(1,(N=$A12)*(KSI=AO$1),0),1),"")</f>
        <v/>
      </c>
      <c r="AP12" s="1" t="str">
        <f t="array" ref="AP12">IFERROR(INDEX(VertProb,MATCH(1,(N=$A12)*(KSI=AP$1),0),1),"")</f>
        <v/>
      </c>
      <c r="AQ12" s="1" t="str">
        <f t="array" ref="AQ12">IFERROR(INDEX(VertProb,MATCH(1,(N=$A12)*(KSI=AQ$1),0),1),"")</f>
        <v/>
      </c>
      <c r="AR12" s="1" t="str">
        <f t="array" ref="AR12">IFERROR(INDEX(VertProb,MATCH(1,(N=$A12)*(KSI=AR$1),0),1),"")</f>
        <v/>
      </c>
      <c r="AS12" s="1" t="str">
        <f t="array" ref="AS12">IFERROR(INDEX(VertProb,MATCH(1,(N=$A12)*(KSI=AS$1),0),1),"")</f>
        <v/>
      </c>
      <c r="AT12" s="1" t="str">
        <f t="array" ref="AT12">IFERROR(INDEX(VertProb,MATCH(1,(N=$A12)*(KSI=AT$1),0),1),"")</f>
        <v/>
      </c>
      <c r="AU12" s="1" t="str">
        <f t="array" ref="AU12">IFERROR(INDEX(VertProb,MATCH(1,(N=$A12)*(KSI=AU$1),0),1),"")</f>
        <v/>
      </c>
      <c r="AV12" s="1" t="str">
        <f t="array" ref="AV12">IFERROR(INDEX(VertProb,MATCH(1,(N=$A12)*(KSI=AV$1),0),1),"")</f>
        <v/>
      </c>
      <c r="AW12" s="1" t="str">
        <f t="array" ref="AW12">IFERROR(INDEX(VertProb,MATCH(1,(N=$A12)*(KSI=AW$1),0),1),"")</f>
        <v/>
      </c>
      <c r="AX12" s="1" t="str">
        <f t="array" ref="AX12">IFERROR(INDEX(VertProb,MATCH(1,(N=$A12)*(KSI=AX$1),0),1),"")</f>
        <v/>
      </c>
    </row>
    <row r="13" spans="1:55" x14ac:dyDescent="0.25">
      <c r="A13" s="7">
        <f t="array" ref="A13">IFERROR(INDEX(N, MATCH(0,COUNTIF($A$1:A12, N), 0)), "")</f>
        <v>120</v>
      </c>
      <c r="B13" s="2">
        <f t="array" ref="B13">IFERROR(INDEX(VertProb,MATCH(1,(N=$A13)*(KSI=B$1),0),1),"")</f>
        <v>0</v>
      </c>
      <c r="C13" s="2">
        <f t="array" ref="C13">IFERROR(INDEX(VertProb,MATCH(1,(N=$A13)*(KSI=C$1),0),1),"")</f>
        <v>-2.3000000000000001E-8</v>
      </c>
      <c r="D13" s="2">
        <f t="array" ref="D13">IFERROR(INDEX(VertProb,MATCH(1,(N=$A13)*(KSI=D$1),0),1),"")</f>
        <v>-3.6540000000000001E-6</v>
      </c>
      <c r="E13" s="2">
        <f t="array" ref="E13">IFERROR(INDEX(VertProb,MATCH(1,(N=$A13)*(KSI=E$1),0),1),"")</f>
        <v>-8.7738999999999995E-5</v>
      </c>
      <c r="F13" s="2">
        <f t="array" ref="F13">IFERROR(INDEX(VertProb,MATCH(1,(N=$A13)*(KSI=F$1),0),1),"")</f>
        <v>-6.8127300000000003E-4</v>
      </c>
      <c r="G13" s="2">
        <f t="array" ref="G13">IFERROR(INDEX(VertProb,MATCH(1,(N=$A13)*(KSI=G$1),0),1),"")</f>
        <v>-2.4401789999999998E-3</v>
      </c>
      <c r="H13" s="2">
        <f t="array" ref="H13">IFERROR(INDEX(VertProb,MATCH(1,(N=$A13)*(KSI=H$1),0),1),"")</f>
        <v>-5.0240600000000003E-3</v>
      </c>
      <c r="I13" s="2">
        <f t="array" ref="I13">IFERROR(INDEX(VertProb,MATCH(1,(N=$A13)*(KSI=I$1),0),1),"")</f>
        <v>-7.0886259999999998E-3</v>
      </c>
      <c r="J13" s="2">
        <f t="array" ref="J13">IFERROR(INDEX(VertProb,MATCH(1,(N=$A13)*(KSI=J$1),0),1),"")</f>
        <v>-8.0338579999999996E-3</v>
      </c>
      <c r="K13" s="2">
        <f t="array" ref="K13">IFERROR(INDEX(VertProb,MATCH(1,(N=$A13)*(KSI=K$1),0),1),"")</f>
        <v>-8.2885289999999993E-3</v>
      </c>
      <c r="L13" s="2">
        <f t="array" ref="L13">IFERROR(INDEX(VertProb,MATCH(1,(N=$A13)*(KSI=L$1),0),1),"")</f>
        <v>-8.3292660000000001E-3</v>
      </c>
      <c r="M13" s="2">
        <f t="array" ref="M13">IFERROR(INDEX(VertProb,MATCH(1,(N=$A13)*(KSI=M$1),0),1),"")</f>
        <v>-8.3331159999999998E-3</v>
      </c>
      <c r="N13" s="2">
        <f t="array" ref="N13">IFERROR(INDEX(VertProb,MATCH(1,(N=$A13)*(KSI=N$1),0),1),"")</f>
        <v>-8.3333269999999997E-3</v>
      </c>
      <c r="O13" s="2">
        <f t="array" ref="O13">IFERROR(INDEX(VertProb,MATCH(1,(N=$A13)*(KSI=O$1),0),1),"")</f>
        <v>-8.3333330000000001E-3</v>
      </c>
      <c r="P13" s="2">
        <f t="array" ref="P13">IFERROR(INDEX(VertProb,MATCH(1,(N=$A13)*(KSI=P$1),0),1),"")</f>
        <v>-8.3333330000000001E-3</v>
      </c>
      <c r="Q13" s="2">
        <f t="array" ref="Q13">IFERROR(INDEX(VertProb,MATCH(1,(N=$A13)*(KSI=Q$1),0),1),"")</f>
        <v>-8.3333330000000001E-3</v>
      </c>
      <c r="R13" s="2">
        <f t="array" ref="R13">IFERROR(INDEX(VertProb,MATCH(1,(N=$A13)*(KSI=R$1),0),1),"")</f>
        <v>-8.3333330000000001E-3</v>
      </c>
      <c r="S13" s="2">
        <f t="array" ref="S13">IFERROR(INDEX(VertProb,MATCH(1,(N=$A13)*(KSI=S$1),0),1),"")</f>
        <v>-8.3333330000000001E-3</v>
      </c>
      <c r="T13" s="2">
        <f t="array" ref="T13">IFERROR(INDEX(VertProb,MATCH(1,(N=$A13)*(KSI=T$1),0),1),"")</f>
        <v>-8.3333330000000001E-3</v>
      </c>
      <c r="U13" s="2">
        <f t="array" ref="U13">IFERROR(INDEX(VertProb,MATCH(1,(N=$A13)*(KSI=U$1),0),1),"")</f>
        <v>-8.3333330000000001E-3</v>
      </c>
      <c r="V13" s="2">
        <f t="array" ref="V13">IFERROR(INDEX(VertProb,MATCH(1,(N=$A13)*(KSI=V$1),0),1),"")</f>
        <v>-8.3333330000000001E-3</v>
      </c>
      <c r="W13" s="2">
        <f t="array" ref="W13">IFERROR(INDEX(VertProb,MATCH(1,(N=$A13)*(KSI=W$1),0),1),"")</f>
        <v>-8.3333320000000006E-3</v>
      </c>
      <c r="X13" s="2">
        <f t="array" ref="X13">IFERROR(INDEX(VertProb,MATCH(1,(N=$A13)*(KSI=X$1),0),1),"")</f>
        <v>-8.3332389999999992E-3</v>
      </c>
      <c r="Y13" s="2">
        <f t="array" ref="Y13">IFERROR(INDEX(VertProb,MATCH(1,(N=$A13)*(KSI=Y$1),0),1),"")</f>
        <v>-8.3306360000000006E-3</v>
      </c>
      <c r="Z13" s="2">
        <f t="array" ref="Z13">IFERROR(INDEX(VertProb,MATCH(1,(N=$A13)*(KSI=Z$1),0),1),"")</f>
        <v>-8.2941879999999992E-3</v>
      </c>
      <c r="AA13" s="1" t="str">
        <f t="array" ref="AA13">IFERROR(INDEX(VertProb,MATCH(1,(N=$A13)*(KSI=AA$1),0),1),"")</f>
        <v/>
      </c>
      <c r="AB13" s="1" t="str">
        <f t="array" ref="AB13">IFERROR(INDEX(VertProb,MATCH(1,(N=$A13)*(KSI=AB$1),0),1),"")</f>
        <v/>
      </c>
      <c r="AC13" s="1" t="str">
        <f t="array" ref="AC13">IFERROR(INDEX(VertProb,MATCH(1,(N=$A13)*(KSI=AC$1),0),1),"")</f>
        <v/>
      </c>
      <c r="AD13" s="1" t="str">
        <f t="array" ref="AD13">IFERROR(INDEX(VertProb,MATCH(1,(N=$A13)*(KSI=AD$1),0),1),"")</f>
        <v/>
      </c>
      <c r="AE13" s="1" t="str">
        <f t="array" ref="AE13">IFERROR(INDEX(VertProb,MATCH(1,(N=$A13)*(KSI=AE$1),0),1),"")</f>
        <v/>
      </c>
      <c r="AF13" s="1" t="str">
        <f t="array" ref="AF13">IFERROR(INDEX(VertProb,MATCH(1,(N=$A13)*(KSI=AF$1),0),1),"")</f>
        <v/>
      </c>
      <c r="AG13" s="1" t="str">
        <f t="array" ref="AG13">IFERROR(INDEX(VertProb,MATCH(1,(N=$A13)*(KSI=AG$1),0),1),"")</f>
        <v/>
      </c>
      <c r="AH13" s="1" t="str">
        <f t="array" ref="AH13">IFERROR(INDEX(VertProb,MATCH(1,(N=$A13)*(KSI=AH$1),0),1),"")</f>
        <v/>
      </c>
      <c r="AI13" s="1" t="str">
        <f t="array" ref="AI13">IFERROR(INDEX(VertProb,MATCH(1,(N=$A13)*(KSI=AI$1),0),1),"")</f>
        <v/>
      </c>
      <c r="AJ13" s="1" t="str">
        <f t="array" ref="AJ13">IFERROR(INDEX(VertProb,MATCH(1,(N=$A13)*(KSI=AJ$1),0),1),"")</f>
        <v/>
      </c>
      <c r="AK13" s="1" t="str">
        <f t="array" ref="AK13">IFERROR(INDEX(VertProb,MATCH(1,(N=$A13)*(KSI=AK$1),0),1),"")</f>
        <v/>
      </c>
      <c r="AL13" s="1" t="str">
        <f t="array" ref="AL13">IFERROR(INDEX(VertProb,MATCH(1,(N=$A13)*(KSI=AL$1),0),1),"")</f>
        <v/>
      </c>
      <c r="AM13" s="1" t="str">
        <f t="array" ref="AM13">IFERROR(INDEX(VertProb,MATCH(1,(N=$A13)*(KSI=AM$1),0),1),"")</f>
        <v/>
      </c>
      <c r="AN13" s="1" t="str">
        <f t="array" ref="AN13">IFERROR(INDEX(VertProb,MATCH(1,(N=$A13)*(KSI=AN$1),0),1),"")</f>
        <v/>
      </c>
      <c r="AO13" s="1" t="str">
        <f t="array" ref="AO13">IFERROR(INDEX(VertProb,MATCH(1,(N=$A13)*(KSI=AO$1),0),1),"")</f>
        <v/>
      </c>
      <c r="AP13" s="1" t="str">
        <f t="array" ref="AP13">IFERROR(INDEX(VertProb,MATCH(1,(N=$A13)*(KSI=AP$1),0),1),"")</f>
        <v/>
      </c>
      <c r="AQ13" s="1" t="str">
        <f t="array" ref="AQ13">IFERROR(INDEX(VertProb,MATCH(1,(N=$A13)*(KSI=AQ$1),0),1),"")</f>
        <v/>
      </c>
      <c r="AR13" s="1" t="str">
        <f t="array" ref="AR13">IFERROR(INDEX(VertProb,MATCH(1,(N=$A13)*(KSI=AR$1),0),1),"")</f>
        <v/>
      </c>
      <c r="AS13" s="1" t="str">
        <f t="array" ref="AS13">IFERROR(INDEX(VertProb,MATCH(1,(N=$A13)*(KSI=AS$1),0),1),"")</f>
        <v/>
      </c>
      <c r="AT13" s="1" t="str">
        <f t="array" ref="AT13">IFERROR(INDEX(VertProb,MATCH(1,(N=$A13)*(KSI=AT$1),0),1),"")</f>
        <v/>
      </c>
      <c r="AU13" s="1" t="str">
        <f t="array" ref="AU13">IFERROR(INDEX(VertProb,MATCH(1,(N=$A13)*(KSI=AU$1),0),1),"")</f>
        <v/>
      </c>
      <c r="AV13" s="1" t="str">
        <f t="array" ref="AV13">IFERROR(INDEX(VertProb,MATCH(1,(N=$A13)*(KSI=AV$1),0),1),"")</f>
        <v/>
      </c>
      <c r="AW13" s="1" t="str">
        <f t="array" ref="AW13">IFERROR(INDEX(VertProb,MATCH(1,(N=$A13)*(KSI=AW$1),0),1),"")</f>
        <v/>
      </c>
      <c r="AX13" s="1" t="str">
        <f t="array" ref="AX13">IFERROR(INDEX(VertProb,MATCH(1,(N=$A13)*(KSI=AX$1),0),1),"")</f>
        <v/>
      </c>
    </row>
    <row r="14" spans="1:55" x14ac:dyDescent="0.25">
      <c r="A14" s="7">
        <f t="array" ref="A14">IFERROR(INDEX(N, MATCH(0,COUNTIF($A$1:A13, N), 0)), "")</f>
        <v>130</v>
      </c>
      <c r="B14" s="2">
        <f t="array" ref="B14">IFERROR(INDEX(VertProb,MATCH(1,(N=$A14)*(KSI=B$1),0),1),"")</f>
        <v>0</v>
      </c>
      <c r="C14" s="2">
        <f t="array" ref="C14">IFERROR(INDEX(VertProb,MATCH(1,(N=$A14)*(KSI=C$1),0),1),"")</f>
        <v>-3.2300000000000002E-7</v>
      </c>
      <c r="D14" s="2">
        <f t="array" ref="D14">IFERROR(INDEX(VertProb,MATCH(1,(N=$A14)*(KSI=D$1),0),1),"")</f>
        <v>-2.2487999999999999E-5</v>
      </c>
      <c r="E14" s="2">
        <f t="array" ref="E14">IFERROR(INDEX(VertProb,MATCH(1,(N=$A14)*(KSI=E$1),0),1),"")</f>
        <v>-3.0065400000000003E-4</v>
      </c>
      <c r="F14" s="2">
        <f t="array" ref="F14">IFERROR(INDEX(VertProb,MATCH(1,(N=$A14)*(KSI=F$1),0),1),"")</f>
        <v>-1.4886190000000001E-3</v>
      </c>
      <c r="G14" s="2">
        <f t="array" ref="G14">IFERROR(INDEX(VertProb,MATCH(1,(N=$A14)*(KSI=G$1),0),1),"")</f>
        <v>-3.7597009999999998E-3</v>
      </c>
      <c r="H14" s="2">
        <f t="array" ref="H14">IFERROR(INDEX(VertProb,MATCH(1,(N=$A14)*(KSI=H$1),0),1),"")</f>
        <v>-5.9966760000000003E-3</v>
      </c>
      <c r="I14" s="2">
        <f t="array" ref="I14">IFERROR(INDEX(VertProb,MATCH(1,(N=$A14)*(KSI=I$1),0),1),"")</f>
        <v>-7.2220990000000001E-3</v>
      </c>
      <c r="J14" s="2">
        <f t="array" ref="J14">IFERROR(INDEX(VertProb,MATCH(1,(N=$A14)*(KSI=J$1),0),1),"")</f>
        <v>-7.6109380000000003E-3</v>
      </c>
      <c r="K14" s="2">
        <f t="array" ref="K14">IFERROR(INDEX(VertProb,MATCH(1,(N=$A14)*(KSI=K$1),0),1),"")</f>
        <v>-7.6837149999999998E-3</v>
      </c>
      <c r="L14" s="2">
        <f t="array" ref="L14">IFERROR(INDEX(VertProb,MATCH(1,(N=$A14)*(KSI=L$1),0),1),"")</f>
        <v>-7.6917670000000004E-3</v>
      </c>
      <c r="M14" s="2">
        <f t="array" ref="M14">IFERROR(INDEX(VertProb,MATCH(1,(N=$A14)*(KSI=M$1),0),1),"")</f>
        <v>-7.6922880000000003E-3</v>
      </c>
      <c r="N14" s="2">
        <f t="array" ref="N14">IFERROR(INDEX(VertProb,MATCH(1,(N=$A14)*(KSI=N$1),0),1),"")</f>
        <v>-7.6923069999999998E-3</v>
      </c>
      <c r="O14" s="2">
        <f t="array" ref="O14">IFERROR(INDEX(VertProb,MATCH(1,(N=$A14)*(KSI=O$1),0),1),"")</f>
        <v>-7.6923080000000001E-3</v>
      </c>
      <c r="P14" s="2">
        <f t="array" ref="P14">IFERROR(INDEX(VertProb,MATCH(1,(N=$A14)*(KSI=P$1),0),1),"")</f>
        <v>-7.6923080000000001E-3</v>
      </c>
      <c r="Q14" s="2">
        <f t="array" ref="Q14">IFERROR(INDEX(VertProb,MATCH(1,(N=$A14)*(KSI=Q$1),0),1),"")</f>
        <v>-7.6923080000000001E-3</v>
      </c>
      <c r="R14" s="2">
        <f t="array" ref="R14">IFERROR(INDEX(VertProb,MATCH(1,(N=$A14)*(KSI=R$1),0),1),"")</f>
        <v>-7.6923080000000001E-3</v>
      </c>
      <c r="S14" s="2">
        <f t="array" ref="S14">IFERROR(INDEX(VertProb,MATCH(1,(N=$A14)*(KSI=S$1),0),1),"")</f>
        <v>-7.6923080000000001E-3</v>
      </c>
      <c r="T14" s="2">
        <f t="array" ref="T14">IFERROR(INDEX(VertProb,MATCH(1,(N=$A14)*(KSI=T$1),0),1),"")</f>
        <v>-7.6923080000000001E-3</v>
      </c>
      <c r="U14" s="2">
        <f t="array" ref="U14">IFERROR(INDEX(VertProb,MATCH(1,(N=$A14)*(KSI=U$1),0),1),"")</f>
        <v>-7.6923080000000001E-3</v>
      </c>
      <c r="V14" s="2">
        <f t="array" ref="V14">IFERROR(INDEX(VertProb,MATCH(1,(N=$A14)*(KSI=V$1),0),1),"")</f>
        <v>-7.6923080000000001E-3</v>
      </c>
      <c r="W14" s="2">
        <f t="array" ref="W14">IFERROR(INDEX(VertProb,MATCH(1,(N=$A14)*(KSI=W$1),0),1),"")</f>
        <v>-7.6923069999999998E-3</v>
      </c>
      <c r="X14" s="2">
        <f t="array" ref="X14">IFERROR(INDEX(VertProb,MATCH(1,(N=$A14)*(KSI=X$1),0),1),"")</f>
        <v>-7.692267E-3</v>
      </c>
      <c r="Y14" s="2">
        <f t="array" ref="Y14">IFERROR(INDEX(VertProb,MATCH(1,(N=$A14)*(KSI=Y$1),0),1),"")</f>
        <v>-7.6908039999999999E-3</v>
      </c>
      <c r="Z14" s="2">
        <f t="array" ref="Z14">IFERROR(INDEX(VertProb,MATCH(1,(N=$A14)*(KSI=Z$1),0),1),"")</f>
        <v>-7.6655689999999997E-3</v>
      </c>
      <c r="AA14" s="1" t="str">
        <f t="array" ref="AA14">IFERROR(INDEX(VertProb,MATCH(1,(N=$A14)*(KSI=AA$1),0),1),"")</f>
        <v/>
      </c>
      <c r="AB14" s="1" t="str">
        <f t="array" ref="AB14">IFERROR(INDEX(VertProb,MATCH(1,(N=$A14)*(KSI=AB$1),0),1),"")</f>
        <v/>
      </c>
      <c r="AC14" s="1" t="str">
        <f t="array" ref="AC14">IFERROR(INDEX(VertProb,MATCH(1,(N=$A14)*(KSI=AC$1),0),1),"")</f>
        <v/>
      </c>
      <c r="AD14" s="1" t="str">
        <f t="array" ref="AD14">IFERROR(INDEX(VertProb,MATCH(1,(N=$A14)*(KSI=AD$1),0),1),"")</f>
        <v/>
      </c>
      <c r="AE14" s="1" t="str">
        <f t="array" ref="AE14">IFERROR(INDEX(VertProb,MATCH(1,(N=$A14)*(KSI=AE$1),0),1),"")</f>
        <v/>
      </c>
      <c r="AF14" s="1" t="str">
        <f t="array" ref="AF14">IFERROR(INDEX(VertProb,MATCH(1,(N=$A14)*(KSI=AF$1),0),1),"")</f>
        <v/>
      </c>
      <c r="AG14" s="1" t="str">
        <f t="array" ref="AG14">IFERROR(INDEX(VertProb,MATCH(1,(N=$A14)*(KSI=AG$1),0),1),"")</f>
        <v/>
      </c>
      <c r="AH14" s="1" t="str">
        <f t="array" ref="AH14">IFERROR(INDEX(VertProb,MATCH(1,(N=$A14)*(KSI=AH$1),0),1),"")</f>
        <v/>
      </c>
      <c r="AI14" s="1" t="str">
        <f t="array" ref="AI14">IFERROR(INDEX(VertProb,MATCH(1,(N=$A14)*(KSI=AI$1),0),1),"")</f>
        <v/>
      </c>
      <c r="AJ14" s="1" t="str">
        <f t="array" ref="AJ14">IFERROR(INDEX(VertProb,MATCH(1,(N=$A14)*(KSI=AJ$1),0),1),"")</f>
        <v/>
      </c>
      <c r="AK14" s="1" t="str">
        <f t="array" ref="AK14">IFERROR(INDEX(VertProb,MATCH(1,(N=$A14)*(KSI=AK$1),0),1),"")</f>
        <v/>
      </c>
      <c r="AL14" s="1" t="str">
        <f t="array" ref="AL14">IFERROR(INDEX(VertProb,MATCH(1,(N=$A14)*(KSI=AL$1),0),1),"")</f>
        <v/>
      </c>
      <c r="AM14" s="1" t="str">
        <f t="array" ref="AM14">IFERROR(INDEX(VertProb,MATCH(1,(N=$A14)*(KSI=AM$1),0),1),"")</f>
        <v/>
      </c>
      <c r="AN14" s="1" t="str">
        <f t="array" ref="AN14">IFERROR(INDEX(VertProb,MATCH(1,(N=$A14)*(KSI=AN$1),0),1),"")</f>
        <v/>
      </c>
      <c r="AO14" s="1" t="str">
        <f t="array" ref="AO14">IFERROR(INDEX(VertProb,MATCH(1,(N=$A14)*(KSI=AO$1),0),1),"")</f>
        <v/>
      </c>
      <c r="AP14" s="1" t="str">
        <f t="array" ref="AP14">IFERROR(INDEX(VertProb,MATCH(1,(N=$A14)*(KSI=AP$1),0),1),"")</f>
        <v/>
      </c>
      <c r="AQ14" s="1" t="str">
        <f t="array" ref="AQ14">IFERROR(INDEX(VertProb,MATCH(1,(N=$A14)*(KSI=AQ$1),0),1),"")</f>
        <v/>
      </c>
      <c r="AR14" s="1" t="str">
        <f t="array" ref="AR14">IFERROR(INDEX(VertProb,MATCH(1,(N=$A14)*(KSI=AR$1),0),1),"")</f>
        <v/>
      </c>
      <c r="AS14" s="1" t="str">
        <f t="array" ref="AS14">IFERROR(INDEX(VertProb,MATCH(1,(N=$A14)*(KSI=AS$1),0),1),"")</f>
        <v/>
      </c>
      <c r="AT14" s="1" t="str">
        <f t="array" ref="AT14">IFERROR(INDEX(VertProb,MATCH(1,(N=$A14)*(KSI=AT$1),0),1),"")</f>
        <v/>
      </c>
      <c r="AU14" s="1" t="str">
        <f t="array" ref="AU14">IFERROR(INDEX(VertProb,MATCH(1,(N=$A14)*(KSI=AU$1),0),1),"")</f>
        <v/>
      </c>
      <c r="AV14" s="1" t="str">
        <f t="array" ref="AV14">IFERROR(INDEX(VertProb,MATCH(1,(N=$A14)*(KSI=AV$1),0),1),"")</f>
        <v/>
      </c>
      <c r="AW14" s="1" t="str">
        <f t="array" ref="AW14">IFERROR(INDEX(VertProb,MATCH(1,(N=$A14)*(KSI=AW$1),0),1),"")</f>
        <v/>
      </c>
      <c r="AX14" s="1" t="str">
        <f t="array" ref="AX14">IFERROR(INDEX(VertProb,MATCH(1,(N=$A14)*(KSI=AX$1),0),1),"")</f>
        <v/>
      </c>
    </row>
    <row r="15" spans="1:55" x14ac:dyDescent="0.25">
      <c r="A15" s="7">
        <f t="array" ref="A15">IFERROR(INDEX(N, MATCH(0,COUNTIF($A$1:A14, N), 0)), "")</f>
        <v>140</v>
      </c>
      <c r="B15" s="2">
        <f t="array" ref="B15">IFERROR(INDEX(VertProb,MATCH(1,(N=$A15)*(KSI=B$1),0),1),"")</f>
        <v>0</v>
      </c>
      <c r="C15" s="2">
        <f t="array" ref="C15">IFERROR(INDEX(VertProb,MATCH(1,(N=$A15)*(KSI=C$1),0),1),"")</f>
        <v>-5.6100000000000001E-7</v>
      </c>
      <c r="D15" s="2">
        <f t="array" ref="D15">IFERROR(INDEX(VertProb,MATCH(1,(N=$A15)*(KSI=D$1),0),1),"")</f>
        <v>-3.6046E-5</v>
      </c>
      <c r="E15" s="2">
        <f t="array" ref="E15">IFERROR(INDEX(VertProb,MATCH(1,(N=$A15)*(KSI=E$1),0),1),"")</f>
        <v>-4.3353E-4</v>
      </c>
      <c r="F15" s="2">
        <f t="array" ref="F15">IFERROR(INDEX(VertProb,MATCH(1,(N=$A15)*(KSI=F$1),0),1),"")</f>
        <v>-1.8999150000000001E-3</v>
      </c>
      <c r="G15" s="2">
        <f t="array" ref="G15">IFERROR(INDEX(VertProb,MATCH(1,(N=$A15)*(KSI=G$1),0),1),"")</f>
        <v>-4.2439690000000002E-3</v>
      </c>
      <c r="H15" s="2">
        <f t="array" ref="H15">IFERROR(INDEX(VertProb,MATCH(1,(N=$A15)*(KSI=H$1),0),1),"")</f>
        <v>-6.1141629999999997E-3</v>
      </c>
      <c r="I15" s="2">
        <f t="array" ref="I15">IFERROR(INDEX(VertProb,MATCH(1,(N=$A15)*(KSI=I$1),0),1),"")</f>
        <v>-6.9188959999999999E-3</v>
      </c>
      <c r="J15" s="2">
        <f t="array" ref="J15">IFERROR(INDEX(VertProb,MATCH(1,(N=$A15)*(KSI=J$1),0),1),"")</f>
        <v>-7.1136050000000003E-3</v>
      </c>
      <c r="K15" s="2">
        <f t="array" ref="K15">IFERROR(INDEX(VertProb,MATCH(1,(N=$A15)*(KSI=K$1),0),1),"")</f>
        <v>-7.1406059999999999E-3</v>
      </c>
      <c r="L15" s="2">
        <f t="array" ref="L15">IFERROR(INDEX(VertProb,MATCH(1,(N=$A15)*(KSI=L$1),0),1),"")</f>
        <v>-7.1427569999999996E-3</v>
      </c>
      <c r="M15" s="2">
        <f t="array" ref="M15">IFERROR(INDEX(VertProb,MATCH(1,(N=$A15)*(KSI=M$1),0),1),"")</f>
        <v>-7.142855E-3</v>
      </c>
      <c r="N15" s="2">
        <f t="array" ref="N15">IFERROR(INDEX(VertProb,MATCH(1,(N=$A15)*(KSI=N$1),0),1),"")</f>
        <v>-7.1428569999999999E-3</v>
      </c>
      <c r="O15" s="2">
        <f t="array" ref="O15">IFERROR(INDEX(VertProb,MATCH(1,(N=$A15)*(KSI=O$1),0),1),"")</f>
        <v>-7.1428569999999999E-3</v>
      </c>
      <c r="P15" s="2">
        <f t="array" ref="P15">IFERROR(INDEX(VertProb,MATCH(1,(N=$A15)*(KSI=P$1),0),1),"")</f>
        <v>-7.1428569999999999E-3</v>
      </c>
      <c r="Q15" s="2">
        <f t="array" ref="Q15">IFERROR(INDEX(VertProb,MATCH(1,(N=$A15)*(KSI=Q$1),0),1),"")</f>
        <v>-7.1428569999999999E-3</v>
      </c>
      <c r="R15" s="2">
        <f t="array" ref="R15">IFERROR(INDEX(VertProb,MATCH(1,(N=$A15)*(KSI=R$1),0),1),"")</f>
        <v>-7.1428569999999999E-3</v>
      </c>
      <c r="S15" s="2">
        <f t="array" ref="S15">IFERROR(INDEX(VertProb,MATCH(1,(N=$A15)*(KSI=S$1),0),1),"")</f>
        <v>-7.1428569999999999E-3</v>
      </c>
      <c r="T15" s="2">
        <f t="array" ref="T15">IFERROR(INDEX(VertProb,MATCH(1,(N=$A15)*(KSI=T$1),0),1),"")</f>
        <v>-7.1428569999999999E-3</v>
      </c>
      <c r="U15" s="2">
        <f t="array" ref="U15">IFERROR(INDEX(VertProb,MATCH(1,(N=$A15)*(KSI=U$1),0),1),"")</f>
        <v>-7.1428569999999999E-3</v>
      </c>
      <c r="V15" s="2">
        <f t="array" ref="V15">IFERROR(INDEX(VertProb,MATCH(1,(N=$A15)*(KSI=V$1),0),1),"")</f>
        <v>-7.1428569999999999E-3</v>
      </c>
      <c r="W15" s="2">
        <f t="array" ref="W15">IFERROR(INDEX(VertProb,MATCH(1,(N=$A15)*(KSI=W$1),0),1),"")</f>
        <v>-7.1428569999999999E-3</v>
      </c>
      <c r="X15" s="2">
        <f t="array" ref="X15">IFERROR(INDEX(VertProb,MATCH(1,(N=$A15)*(KSI=X$1),0),1),"")</f>
        <v>-7.1428400000000001E-3</v>
      </c>
      <c r="Y15" s="2">
        <f t="array" ref="Y15">IFERROR(INDEX(VertProb,MATCH(1,(N=$A15)*(KSI=Y$1),0),1),"")</f>
        <v>-7.1420119999999997E-3</v>
      </c>
      <c r="Z15" s="2">
        <f t="array" ref="Z15">IFERROR(INDEX(VertProb,MATCH(1,(N=$A15)*(KSI=Z$1),0),1),"")</f>
        <v>-7.1244480000000002E-3</v>
      </c>
      <c r="AA15" s="1" t="str">
        <f t="array" ref="AA15">IFERROR(INDEX(VertProb,MATCH(1,(N=$A15)*(KSI=AA$1),0),1),"")</f>
        <v/>
      </c>
      <c r="AB15" s="1" t="str">
        <f t="array" ref="AB15">IFERROR(INDEX(VertProb,MATCH(1,(N=$A15)*(KSI=AB$1),0),1),"")</f>
        <v/>
      </c>
      <c r="AC15" s="1" t="str">
        <f t="array" ref="AC15">IFERROR(INDEX(VertProb,MATCH(1,(N=$A15)*(KSI=AC$1),0),1),"")</f>
        <v/>
      </c>
      <c r="AD15" s="1" t="str">
        <f t="array" ref="AD15">IFERROR(INDEX(VertProb,MATCH(1,(N=$A15)*(KSI=AD$1),0),1),"")</f>
        <v/>
      </c>
      <c r="AE15" s="1" t="str">
        <f t="array" ref="AE15">IFERROR(INDEX(VertProb,MATCH(1,(N=$A15)*(KSI=AE$1),0),1),"")</f>
        <v/>
      </c>
      <c r="AF15" s="1" t="str">
        <f t="array" ref="AF15">IFERROR(INDEX(VertProb,MATCH(1,(N=$A15)*(KSI=AF$1),0),1),"")</f>
        <v/>
      </c>
      <c r="AG15" s="1" t="str">
        <f t="array" ref="AG15">IFERROR(INDEX(VertProb,MATCH(1,(N=$A15)*(KSI=AG$1),0),1),"")</f>
        <v/>
      </c>
      <c r="AH15" s="1" t="str">
        <f t="array" ref="AH15">IFERROR(INDEX(VertProb,MATCH(1,(N=$A15)*(KSI=AH$1),0),1),"")</f>
        <v/>
      </c>
      <c r="AI15" s="1" t="str">
        <f t="array" ref="AI15">IFERROR(INDEX(VertProb,MATCH(1,(N=$A15)*(KSI=AI$1),0),1),"")</f>
        <v/>
      </c>
      <c r="AJ15" s="1" t="str">
        <f t="array" ref="AJ15">IFERROR(INDEX(VertProb,MATCH(1,(N=$A15)*(KSI=AJ$1),0),1),"")</f>
        <v/>
      </c>
      <c r="AK15" s="1" t="str">
        <f t="array" ref="AK15">IFERROR(INDEX(VertProb,MATCH(1,(N=$A15)*(KSI=AK$1),0),1),"")</f>
        <v/>
      </c>
      <c r="AL15" s="1" t="str">
        <f t="array" ref="AL15">IFERROR(INDEX(VertProb,MATCH(1,(N=$A15)*(KSI=AL$1),0),1),"")</f>
        <v/>
      </c>
      <c r="AM15" s="1" t="str">
        <f t="array" ref="AM15">IFERROR(INDEX(VertProb,MATCH(1,(N=$A15)*(KSI=AM$1),0),1),"")</f>
        <v/>
      </c>
      <c r="AN15" s="1" t="str">
        <f t="array" ref="AN15">IFERROR(INDEX(VertProb,MATCH(1,(N=$A15)*(KSI=AN$1),0),1),"")</f>
        <v/>
      </c>
      <c r="AO15" s="1" t="str">
        <f t="array" ref="AO15">IFERROR(INDEX(VertProb,MATCH(1,(N=$A15)*(KSI=AO$1),0),1),"")</f>
        <v/>
      </c>
      <c r="AP15" s="1" t="str">
        <f t="array" ref="AP15">IFERROR(INDEX(VertProb,MATCH(1,(N=$A15)*(KSI=AP$1),0),1),"")</f>
        <v/>
      </c>
      <c r="AQ15" s="1" t="str">
        <f t="array" ref="AQ15">IFERROR(INDEX(VertProb,MATCH(1,(N=$A15)*(KSI=AQ$1),0),1),"")</f>
        <v/>
      </c>
      <c r="AR15" s="1" t="str">
        <f t="array" ref="AR15">IFERROR(INDEX(VertProb,MATCH(1,(N=$A15)*(KSI=AR$1),0),1),"")</f>
        <v/>
      </c>
      <c r="AS15" s="1" t="str">
        <f t="array" ref="AS15">IFERROR(INDEX(VertProb,MATCH(1,(N=$A15)*(KSI=AS$1),0),1),"")</f>
        <v/>
      </c>
      <c r="AT15" s="1" t="str">
        <f t="array" ref="AT15">IFERROR(INDEX(VertProb,MATCH(1,(N=$A15)*(KSI=AT$1),0),1),"")</f>
        <v/>
      </c>
      <c r="AU15" s="1" t="str">
        <f t="array" ref="AU15">IFERROR(INDEX(VertProb,MATCH(1,(N=$A15)*(KSI=AU$1),0),1),"")</f>
        <v/>
      </c>
      <c r="AV15" s="1" t="str">
        <f t="array" ref="AV15">IFERROR(INDEX(VertProb,MATCH(1,(N=$A15)*(KSI=AV$1),0),1),"")</f>
        <v/>
      </c>
      <c r="AW15" s="1" t="str">
        <f t="array" ref="AW15">IFERROR(INDEX(VertProb,MATCH(1,(N=$A15)*(KSI=AW$1),0),1),"")</f>
        <v/>
      </c>
      <c r="AX15" s="1" t="str">
        <f t="array" ref="AX15">IFERROR(INDEX(VertProb,MATCH(1,(N=$A15)*(KSI=AX$1),0),1),"")</f>
        <v/>
      </c>
    </row>
    <row r="16" spans="1:55" x14ac:dyDescent="0.25">
      <c r="A16" s="7">
        <f t="array" ref="A16">IFERROR(INDEX(N, MATCH(0,COUNTIF($A$1:A15, N), 0)), "")</f>
        <v>150</v>
      </c>
      <c r="B16" s="2">
        <f t="array" ref="B16">IFERROR(INDEX(VertProb,MATCH(1,(N=$A16)*(KSI=B$1),0),1),"")</f>
        <v>0</v>
      </c>
      <c r="C16" s="2">
        <f t="array" ref="C16">IFERROR(INDEX(VertProb,MATCH(1,(N=$A16)*(KSI=C$1),0),1),"")</f>
        <v>-7.5499999999999997E-7</v>
      </c>
      <c r="D16" s="2">
        <f t="array" ref="D16">IFERROR(INDEX(VertProb,MATCH(1,(N=$A16)*(KSI=D$1),0),1),"")</f>
        <v>-4.6270000000000003E-5</v>
      </c>
      <c r="E16" s="2">
        <f t="array" ref="E16">IFERROR(INDEX(VertProb,MATCH(1,(N=$A16)*(KSI=E$1),0),1),"")</f>
        <v>-5.2207299999999996E-4</v>
      </c>
      <c r="F16" s="2">
        <f t="array" ref="F16">IFERROR(INDEX(VertProb,MATCH(1,(N=$A16)*(KSI=F$1),0),1),"")</f>
        <v>-2.1233839999999999E-3</v>
      </c>
      <c r="G16" s="2">
        <f t="array" ref="G16">IFERROR(INDEX(VertProb,MATCH(1,(N=$A16)*(KSI=G$1),0),1),"")</f>
        <v>-4.4008700000000003E-3</v>
      </c>
      <c r="H16" s="2">
        <f t="array" ref="H16">IFERROR(INDEX(VertProb,MATCH(1,(N=$A16)*(KSI=H$1),0),1),"")</f>
        <v>-5.9737790000000002E-3</v>
      </c>
      <c r="I16" s="2">
        <f t="array" ref="I16">IFERROR(INDEX(VertProb,MATCH(1,(N=$A16)*(KSI=I$1),0),1),"")</f>
        <v>-6.5421419999999999E-3</v>
      </c>
      <c r="J16" s="2">
        <f t="array" ref="J16">IFERROR(INDEX(VertProb,MATCH(1,(N=$A16)*(KSI=J$1),0),1),"")</f>
        <v>-6.653806E-3</v>
      </c>
      <c r="K16" s="2">
        <f t="array" ref="K16">IFERROR(INDEX(VertProb,MATCH(1,(N=$A16)*(KSI=K$1),0),1),"")</f>
        <v>-6.6659179999999998E-3</v>
      </c>
      <c r="L16" s="2">
        <f t="array" ref="L16">IFERROR(INDEX(VertProb,MATCH(1,(N=$A16)*(KSI=L$1),0),1),"")</f>
        <v>-6.6666429999999999E-3</v>
      </c>
      <c r="M16" s="2">
        <f t="array" ref="M16">IFERROR(INDEX(VertProb,MATCH(1,(N=$A16)*(KSI=M$1),0),1),"")</f>
        <v>-6.6666659999999999E-3</v>
      </c>
      <c r="N16" s="2">
        <f t="array" ref="N16">IFERROR(INDEX(VertProb,MATCH(1,(N=$A16)*(KSI=N$1),0),1),"")</f>
        <v>-6.6666670000000003E-3</v>
      </c>
      <c r="O16" s="2">
        <f t="array" ref="O16">IFERROR(INDEX(VertProb,MATCH(1,(N=$A16)*(KSI=O$1),0),1),"")</f>
        <v>-6.6666670000000003E-3</v>
      </c>
      <c r="P16" s="2">
        <f t="array" ref="P16">IFERROR(INDEX(VertProb,MATCH(1,(N=$A16)*(KSI=P$1),0),1),"")</f>
        <v>-6.6666670000000003E-3</v>
      </c>
      <c r="Q16" s="2">
        <f t="array" ref="Q16">IFERROR(INDEX(VertProb,MATCH(1,(N=$A16)*(KSI=Q$1),0),1),"")</f>
        <v>-6.6666670000000003E-3</v>
      </c>
      <c r="R16" s="2">
        <f t="array" ref="R16">IFERROR(INDEX(VertProb,MATCH(1,(N=$A16)*(KSI=R$1),0),1),"")</f>
        <v>-6.6666670000000003E-3</v>
      </c>
      <c r="S16" s="2">
        <f t="array" ref="S16">IFERROR(INDEX(VertProb,MATCH(1,(N=$A16)*(KSI=S$1),0),1),"")</f>
        <v>-6.6666670000000003E-3</v>
      </c>
      <c r="T16" s="2">
        <f t="array" ref="T16">IFERROR(INDEX(VertProb,MATCH(1,(N=$A16)*(KSI=T$1),0),1),"")</f>
        <v>-6.6666670000000003E-3</v>
      </c>
      <c r="U16" s="2">
        <f t="array" ref="U16">IFERROR(INDEX(VertProb,MATCH(1,(N=$A16)*(KSI=U$1),0),1),"")</f>
        <v>-6.6666670000000003E-3</v>
      </c>
      <c r="V16" s="2">
        <f t="array" ref="V16">IFERROR(INDEX(VertProb,MATCH(1,(N=$A16)*(KSI=V$1),0),1),"")</f>
        <v>-6.6666670000000003E-3</v>
      </c>
      <c r="W16" s="2">
        <f t="array" ref="W16">IFERROR(INDEX(VertProb,MATCH(1,(N=$A16)*(KSI=W$1),0),1),"")</f>
        <v>-6.6666670000000003E-3</v>
      </c>
      <c r="X16" s="2">
        <f t="array" ref="X16">IFERROR(INDEX(VertProb,MATCH(1,(N=$A16)*(KSI=X$1),0),1),"")</f>
        <v>-6.6666590000000001E-3</v>
      </c>
      <c r="Y16" s="2">
        <f t="array" ref="Y16">IFERROR(INDEX(VertProb,MATCH(1,(N=$A16)*(KSI=Y$1),0),1),"")</f>
        <v>-6.666188E-3</v>
      </c>
      <c r="Z16" s="2">
        <f t="array" ref="Z16">IFERROR(INDEX(VertProb,MATCH(1,(N=$A16)*(KSI=Z$1),0),1),"")</f>
        <v>-6.6539049999999999E-3</v>
      </c>
      <c r="AA16" s="1" t="str">
        <f t="array" ref="AA16">IFERROR(INDEX(VertProb,MATCH(1,(N=$A16)*(KSI=AA$1),0),1),"")</f>
        <v/>
      </c>
      <c r="AB16" s="1" t="str">
        <f t="array" ref="AB16">IFERROR(INDEX(VertProb,MATCH(1,(N=$A16)*(KSI=AB$1),0),1),"")</f>
        <v/>
      </c>
      <c r="AC16" s="1" t="str">
        <f t="array" ref="AC16">IFERROR(INDEX(VertProb,MATCH(1,(N=$A16)*(KSI=AC$1),0),1),"")</f>
        <v/>
      </c>
      <c r="AD16" s="1" t="str">
        <f t="array" ref="AD16">IFERROR(INDEX(VertProb,MATCH(1,(N=$A16)*(KSI=AD$1),0),1),"")</f>
        <v/>
      </c>
      <c r="AE16" s="1" t="str">
        <f t="array" ref="AE16">IFERROR(INDEX(VertProb,MATCH(1,(N=$A16)*(KSI=AE$1),0),1),"")</f>
        <v/>
      </c>
      <c r="AF16" s="1" t="str">
        <f t="array" ref="AF16">IFERROR(INDEX(VertProb,MATCH(1,(N=$A16)*(KSI=AF$1),0),1),"")</f>
        <v/>
      </c>
      <c r="AG16" s="1" t="str">
        <f t="array" ref="AG16">IFERROR(INDEX(VertProb,MATCH(1,(N=$A16)*(KSI=AG$1),0),1),"")</f>
        <v/>
      </c>
      <c r="AH16" s="1" t="str">
        <f t="array" ref="AH16">IFERROR(INDEX(VertProb,MATCH(1,(N=$A16)*(KSI=AH$1),0),1),"")</f>
        <v/>
      </c>
      <c r="AI16" s="1" t="str">
        <f t="array" ref="AI16">IFERROR(INDEX(VertProb,MATCH(1,(N=$A16)*(KSI=AI$1),0),1),"")</f>
        <v/>
      </c>
      <c r="AJ16" s="1" t="str">
        <f t="array" ref="AJ16">IFERROR(INDEX(VertProb,MATCH(1,(N=$A16)*(KSI=AJ$1),0),1),"")</f>
        <v/>
      </c>
      <c r="AK16" s="1" t="str">
        <f t="array" ref="AK16">IFERROR(INDEX(VertProb,MATCH(1,(N=$A16)*(KSI=AK$1),0),1),"")</f>
        <v/>
      </c>
      <c r="AL16" s="1" t="str">
        <f t="array" ref="AL16">IFERROR(INDEX(VertProb,MATCH(1,(N=$A16)*(KSI=AL$1),0),1),"")</f>
        <v/>
      </c>
      <c r="AM16" s="1" t="str">
        <f t="array" ref="AM16">IFERROR(INDEX(VertProb,MATCH(1,(N=$A16)*(KSI=AM$1),0),1),"")</f>
        <v/>
      </c>
      <c r="AN16" s="1" t="str">
        <f t="array" ref="AN16">IFERROR(INDEX(VertProb,MATCH(1,(N=$A16)*(KSI=AN$1),0),1),"")</f>
        <v/>
      </c>
      <c r="AO16" s="1" t="str">
        <f t="array" ref="AO16">IFERROR(INDEX(VertProb,MATCH(1,(N=$A16)*(KSI=AO$1),0),1),"")</f>
        <v/>
      </c>
      <c r="AP16" s="1" t="str">
        <f t="array" ref="AP16">IFERROR(INDEX(VertProb,MATCH(1,(N=$A16)*(KSI=AP$1),0),1),"")</f>
        <v/>
      </c>
      <c r="AQ16" s="1" t="str">
        <f t="array" ref="AQ16">IFERROR(INDEX(VertProb,MATCH(1,(N=$A16)*(KSI=AQ$1),0),1),"")</f>
        <v/>
      </c>
      <c r="AR16" s="1" t="str">
        <f t="array" ref="AR16">IFERROR(INDEX(VertProb,MATCH(1,(N=$A16)*(KSI=AR$1),0),1),"")</f>
        <v/>
      </c>
      <c r="AS16" s="1" t="str">
        <f t="array" ref="AS16">IFERROR(INDEX(VertProb,MATCH(1,(N=$A16)*(KSI=AS$1),0),1),"")</f>
        <v/>
      </c>
      <c r="AT16" s="1" t="str">
        <f t="array" ref="AT16">IFERROR(INDEX(VertProb,MATCH(1,(N=$A16)*(KSI=AT$1),0),1),"")</f>
        <v/>
      </c>
      <c r="AU16" s="1" t="str">
        <f t="array" ref="AU16">IFERROR(INDEX(VertProb,MATCH(1,(N=$A16)*(KSI=AU$1),0),1),"")</f>
        <v/>
      </c>
      <c r="AV16" s="1" t="str">
        <f t="array" ref="AV16">IFERROR(INDEX(VertProb,MATCH(1,(N=$A16)*(KSI=AV$1),0),1),"")</f>
        <v/>
      </c>
      <c r="AW16" s="1" t="str">
        <f t="array" ref="AW16">IFERROR(INDEX(VertProb,MATCH(1,(N=$A16)*(KSI=AW$1),0),1),"")</f>
        <v/>
      </c>
      <c r="AX16" s="1" t="str">
        <f t="array" ref="AX16">IFERROR(INDEX(VertProb,MATCH(1,(N=$A16)*(KSI=AX$1),0),1),"")</f>
        <v/>
      </c>
    </row>
    <row r="17" spans="1:50" x14ac:dyDescent="0.25">
      <c r="A17" s="7">
        <f t="array" ref="A17">IFERROR(INDEX(N, MATCH(0,COUNTIF($A$1:A16, N), 0)), "")</f>
        <v>160</v>
      </c>
      <c r="B17" s="2">
        <f t="array" ref="B17">IFERROR(INDEX(VertProb,MATCH(1,(N=$A17)*(KSI=B$1),0),1),"")</f>
        <v>0</v>
      </c>
      <c r="C17" s="2">
        <f t="array" ref="C17">IFERROR(INDEX(VertProb,MATCH(1,(N=$A17)*(KSI=C$1),0),1),"")</f>
        <v>-9.16E-7</v>
      </c>
      <c r="D17" s="2">
        <f t="array" ref="D17">IFERROR(INDEX(VertProb,MATCH(1,(N=$A17)*(KSI=D$1),0),1),"")</f>
        <v>-5.4175999999999998E-5</v>
      </c>
      <c r="E17" s="2">
        <f t="array" ref="E17">IFERROR(INDEX(VertProb,MATCH(1,(N=$A17)*(KSI=E$1),0),1),"")</f>
        <v>-5.8276699999999999E-4</v>
      </c>
      <c r="F17" s="2">
        <f t="array" ref="F17">IFERROR(INDEX(VertProb,MATCH(1,(N=$A17)*(KSI=F$1),0),1),"")</f>
        <v>-2.2431560000000001E-3</v>
      </c>
      <c r="G17" s="2">
        <f t="array" ref="G17">IFERROR(INDEX(VertProb,MATCH(1,(N=$A17)*(KSI=G$1),0),1),"")</f>
        <v>-4.4063590000000003E-3</v>
      </c>
      <c r="H17" s="2">
        <f t="array" ref="H17">IFERROR(INDEX(VertProb,MATCH(1,(N=$A17)*(KSI=H$1),0),1),"")</f>
        <v>-5.7469870000000003E-3</v>
      </c>
      <c r="I17" s="2">
        <f t="array" ref="I17">IFERROR(INDEX(VertProb,MATCH(1,(N=$A17)*(KSI=I$1),0),1),"")</f>
        <v>-6.1718830000000004E-3</v>
      </c>
      <c r="J17" s="2">
        <f t="array" ref="J17">IFERROR(INDEX(VertProb,MATCH(1,(N=$A17)*(KSI=J$1),0),1),"")</f>
        <v>-6.2432540000000002E-3</v>
      </c>
      <c r="K17" s="2">
        <f t="array" ref="K17">IFERROR(INDEX(VertProb,MATCH(1,(N=$A17)*(KSI=K$1),0),1),"")</f>
        <v>-6.2496829999999998E-3</v>
      </c>
      <c r="L17" s="2">
        <f t="array" ref="L17">IFERROR(INDEX(VertProb,MATCH(1,(N=$A17)*(KSI=L$1),0),1),"")</f>
        <v>-6.2499920000000002E-3</v>
      </c>
      <c r="M17" s="2">
        <f t="array" ref="M17">IFERROR(INDEX(VertProb,MATCH(1,(N=$A17)*(KSI=M$1),0),1),"")</f>
        <v>-6.2500000000000003E-3</v>
      </c>
      <c r="N17" s="2">
        <f t="array" ref="N17">IFERROR(INDEX(VertProb,MATCH(1,(N=$A17)*(KSI=N$1),0),1),"")</f>
        <v>-6.2500000000000003E-3</v>
      </c>
      <c r="O17" s="2">
        <f t="array" ref="O17">IFERROR(INDEX(VertProb,MATCH(1,(N=$A17)*(KSI=O$1),0),1),"")</f>
        <v>-6.2500000000000003E-3</v>
      </c>
      <c r="P17" s="2">
        <f t="array" ref="P17">IFERROR(INDEX(VertProb,MATCH(1,(N=$A17)*(KSI=P$1),0),1),"")</f>
        <v>-6.2500000000000003E-3</v>
      </c>
      <c r="Q17" s="2">
        <f t="array" ref="Q17">IFERROR(INDEX(VertProb,MATCH(1,(N=$A17)*(KSI=Q$1),0),1),"")</f>
        <v>-6.2500000000000003E-3</v>
      </c>
      <c r="R17" s="2">
        <f t="array" ref="R17">IFERROR(INDEX(VertProb,MATCH(1,(N=$A17)*(KSI=R$1),0),1),"")</f>
        <v>-6.2500000000000003E-3</v>
      </c>
      <c r="S17" s="2">
        <f t="array" ref="S17">IFERROR(INDEX(VertProb,MATCH(1,(N=$A17)*(KSI=S$1),0),1),"")</f>
        <v>-6.2500000000000003E-3</v>
      </c>
      <c r="T17" s="2">
        <f t="array" ref="T17">IFERROR(INDEX(VertProb,MATCH(1,(N=$A17)*(KSI=T$1),0),1),"")</f>
        <v>-6.2500000000000003E-3</v>
      </c>
      <c r="U17" s="2">
        <f t="array" ref="U17">IFERROR(INDEX(VertProb,MATCH(1,(N=$A17)*(KSI=U$1),0),1),"")</f>
        <v>-6.2500000000000003E-3</v>
      </c>
      <c r="V17" s="2">
        <f t="array" ref="V17">IFERROR(INDEX(VertProb,MATCH(1,(N=$A17)*(KSI=V$1),0),1),"")</f>
        <v>-6.2500000000000003E-3</v>
      </c>
      <c r="W17" s="2">
        <f t="array" ref="W17">IFERROR(INDEX(VertProb,MATCH(1,(N=$A17)*(KSI=W$1),0),1),"")</f>
        <v>-6.2500000000000003E-3</v>
      </c>
      <c r="X17" s="2">
        <f t="array" ref="X17">IFERROR(INDEX(VertProb,MATCH(1,(N=$A17)*(KSI=X$1),0),1),"")</f>
        <v>-6.2501309999999999E-3</v>
      </c>
      <c r="Y17" s="2">
        <f t="array" ref="Y17">IFERROR(INDEX(VertProb,MATCH(1,(N=$A17)*(KSI=Y$1),0),1),"")</f>
        <v>-6.2647340000000001E-3</v>
      </c>
      <c r="Z17" s="2">
        <f t="array" ref="Z17">IFERROR(INDEX(VertProb,MATCH(1,(N=$A17)*(KSI=Z$1),0),1),"")</f>
        <v>-6.4882660000000003E-3</v>
      </c>
      <c r="AA17" s="1" t="str">
        <f t="array" ref="AA17">IFERROR(INDEX(VertProb,MATCH(1,(N=$A17)*(KSI=AA$1),0),1),"")</f>
        <v/>
      </c>
      <c r="AB17" s="1" t="str">
        <f t="array" ref="AB17">IFERROR(INDEX(VertProb,MATCH(1,(N=$A17)*(KSI=AB$1),0),1),"")</f>
        <v/>
      </c>
      <c r="AC17" s="1" t="str">
        <f t="array" ref="AC17">IFERROR(INDEX(VertProb,MATCH(1,(N=$A17)*(KSI=AC$1),0),1),"")</f>
        <v/>
      </c>
      <c r="AD17" s="1" t="str">
        <f t="array" ref="AD17">IFERROR(INDEX(VertProb,MATCH(1,(N=$A17)*(KSI=AD$1),0),1),"")</f>
        <v/>
      </c>
      <c r="AE17" s="1" t="str">
        <f t="array" ref="AE17">IFERROR(INDEX(VertProb,MATCH(1,(N=$A17)*(KSI=AE$1),0),1),"")</f>
        <v/>
      </c>
      <c r="AF17" s="1" t="str">
        <f t="array" ref="AF17">IFERROR(INDEX(VertProb,MATCH(1,(N=$A17)*(KSI=AF$1),0),1),"")</f>
        <v/>
      </c>
      <c r="AG17" s="1" t="str">
        <f t="array" ref="AG17">IFERROR(INDEX(VertProb,MATCH(1,(N=$A17)*(KSI=AG$1),0),1),"")</f>
        <v/>
      </c>
      <c r="AH17" s="1" t="str">
        <f t="array" ref="AH17">IFERROR(INDEX(VertProb,MATCH(1,(N=$A17)*(KSI=AH$1),0),1),"")</f>
        <v/>
      </c>
      <c r="AI17" s="1" t="str">
        <f t="array" ref="AI17">IFERROR(INDEX(VertProb,MATCH(1,(N=$A17)*(KSI=AI$1),0),1),"")</f>
        <v/>
      </c>
      <c r="AJ17" s="1" t="str">
        <f t="array" ref="AJ17">IFERROR(INDEX(VertProb,MATCH(1,(N=$A17)*(KSI=AJ$1),0),1),"")</f>
        <v/>
      </c>
      <c r="AK17" s="1" t="str">
        <f t="array" ref="AK17">IFERROR(INDEX(VertProb,MATCH(1,(N=$A17)*(KSI=AK$1),0),1),"")</f>
        <v/>
      </c>
      <c r="AL17" s="1" t="str">
        <f t="array" ref="AL17">IFERROR(INDEX(VertProb,MATCH(1,(N=$A17)*(KSI=AL$1),0),1),"")</f>
        <v/>
      </c>
      <c r="AM17" s="1" t="str">
        <f t="array" ref="AM17">IFERROR(INDEX(VertProb,MATCH(1,(N=$A17)*(KSI=AM$1),0),1),"")</f>
        <v/>
      </c>
      <c r="AN17" s="1" t="str">
        <f t="array" ref="AN17">IFERROR(INDEX(VertProb,MATCH(1,(N=$A17)*(KSI=AN$1),0),1),"")</f>
        <v/>
      </c>
      <c r="AO17" s="1" t="str">
        <f t="array" ref="AO17">IFERROR(INDEX(VertProb,MATCH(1,(N=$A17)*(KSI=AO$1),0),1),"")</f>
        <v/>
      </c>
      <c r="AP17" s="1" t="str">
        <f t="array" ref="AP17">IFERROR(INDEX(VertProb,MATCH(1,(N=$A17)*(KSI=AP$1),0),1),"")</f>
        <v/>
      </c>
      <c r="AQ17" s="1" t="str">
        <f t="array" ref="AQ17">IFERROR(INDEX(VertProb,MATCH(1,(N=$A17)*(KSI=AQ$1),0),1),"")</f>
        <v/>
      </c>
      <c r="AR17" s="1" t="str">
        <f t="array" ref="AR17">IFERROR(INDEX(VertProb,MATCH(1,(N=$A17)*(KSI=AR$1),0),1),"")</f>
        <v/>
      </c>
      <c r="AS17" s="1" t="str">
        <f t="array" ref="AS17">IFERROR(INDEX(VertProb,MATCH(1,(N=$A17)*(KSI=AS$1),0),1),"")</f>
        <v/>
      </c>
      <c r="AT17" s="1" t="str">
        <f t="array" ref="AT17">IFERROR(INDEX(VertProb,MATCH(1,(N=$A17)*(KSI=AT$1),0),1),"")</f>
        <v/>
      </c>
      <c r="AU17" s="1" t="str">
        <f t="array" ref="AU17">IFERROR(INDEX(VertProb,MATCH(1,(N=$A17)*(KSI=AU$1),0),1),"")</f>
        <v/>
      </c>
      <c r="AV17" s="1" t="str">
        <f t="array" ref="AV17">IFERROR(INDEX(VertProb,MATCH(1,(N=$A17)*(KSI=AV$1),0),1),"")</f>
        <v/>
      </c>
      <c r="AW17" s="1" t="str">
        <f t="array" ref="AW17">IFERROR(INDEX(VertProb,MATCH(1,(N=$A17)*(KSI=AW$1),0),1),"")</f>
        <v/>
      </c>
      <c r="AX17" s="1" t="str">
        <f t="array" ref="AX17">IFERROR(INDEX(VertProb,MATCH(1,(N=$A17)*(KSI=AX$1),0),1),"")</f>
        <v/>
      </c>
    </row>
    <row r="18" spans="1:50" x14ac:dyDescent="0.25">
      <c r="A18" s="7">
        <f t="array" ref="A18">IFERROR(INDEX(N, MATCH(0,COUNTIF($A$1:A17, N), 0)), "")</f>
        <v>170</v>
      </c>
      <c r="B18" s="2">
        <f t="array" ref="B18">IFERROR(INDEX(VertProb,MATCH(1,(N=$A18)*(KSI=B$1),0),1),"")</f>
        <v>-1.0000000000000001E-9</v>
      </c>
      <c r="C18" s="2">
        <f t="array" ref="C18">IFERROR(INDEX(VertProb,MATCH(1,(N=$A18)*(KSI=C$1),0),1),"")</f>
        <v>-1.237E-6</v>
      </c>
      <c r="D18" s="2">
        <f t="array" ref="D18">IFERROR(INDEX(VertProb,MATCH(1,(N=$A18)*(KSI=D$1),0),1),"")</f>
        <v>-6.9233000000000006E-5</v>
      </c>
      <c r="E18" s="2">
        <f t="array" ref="E18">IFERROR(INDEX(VertProb,MATCH(1,(N=$A18)*(KSI=E$1),0),1),"")</f>
        <v>-6.9330699999999999E-4</v>
      </c>
      <c r="F18" s="2">
        <f t="array" ref="F18">IFERROR(INDEX(VertProb,MATCH(1,(N=$A18)*(KSI=F$1),0),1),"")</f>
        <v>-2.4620279999999998E-3</v>
      </c>
      <c r="G18" s="2">
        <f t="array" ref="G18">IFERROR(INDEX(VertProb,MATCH(1,(N=$A18)*(KSI=G$1),0),1),"")</f>
        <v>-4.4870839999999997E-3</v>
      </c>
      <c r="H18" s="2">
        <f t="array" ref="H18">IFERROR(INDEX(VertProb,MATCH(1,(N=$A18)*(KSI=H$1),0),1),"")</f>
        <v>-5.5595610000000002E-3</v>
      </c>
      <c r="I18" s="2">
        <f t="array" ref="I18">IFERROR(INDEX(VertProb,MATCH(1,(N=$A18)*(KSI=I$1),0),1),"")</f>
        <v>-5.841527E-3</v>
      </c>
      <c r="J18" s="2">
        <f t="array" ref="J18">IFERROR(INDEX(VertProb,MATCH(1,(N=$A18)*(KSI=J$1),0),1),"")</f>
        <v>-5.879591E-3</v>
      </c>
      <c r="K18" s="2">
        <f t="array" ref="K18">IFERROR(INDEX(VertProb,MATCH(1,(N=$A18)*(KSI=K$1),0),1),"")</f>
        <v>-5.8822550000000003E-3</v>
      </c>
      <c r="L18" s="2">
        <f t="array" ref="L18">IFERROR(INDEX(VertProb,MATCH(1,(N=$A18)*(KSI=L$1),0),1),"")</f>
        <v>-5.8823510000000001E-3</v>
      </c>
      <c r="M18" s="2">
        <f t="array" ref="M18">IFERROR(INDEX(VertProb,MATCH(1,(N=$A18)*(KSI=M$1),0),1),"")</f>
        <v>-5.8823529999999999E-3</v>
      </c>
      <c r="N18" s="2">
        <f t="array" ref="N18">IFERROR(INDEX(VertProb,MATCH(1,(N=$A18)*(KSI=N$1),0),1),"")</f>
        <v>-5.8823529999999999E-3</v>
      </c>
      <c r="O18" s="2">
        <f t="array" ref="O18">IFERROR(INDEX(VertProb,MATCH(1,(N=$A18)*(KSI=O$1),0),1),"")</f>
        <v>-5.8823529999999999E-3</v>
      </c>
      <c r="P18" s="2">
        <f t="array" ref="P18">IFERROR(INDEX(VertProb,MATCH(1,(N=$A18)*(KSI=P$1),0),1),"")</f>
        <v>-5.8823529999999999E-3</v>
      </c>
      <c r="Q18" s="2">
        <f t="array" ref="Q18">IFERROR(INDEX(VertProb,MATCH(1,(N=$A18)*(KSI=Q$1),0),1),"")</f>
        <v>-5.8823529999999999E-3</v>
      </c>
      <c r="R18" s="2">
        <f t="array" ref="R18">IFERROR(INDEX(VertProb,MATCH(1,(N=$A18)*(KSI=R$1),0),1),"")</f>
        <v>-5.8823529999999999E-3</v>
      </c>
      <c r="S18" s="2">
        <f t="array" ref="S18">IFERROR(INDEX(VertProb,MATCH(1,(N=$A18)*(KSI=S$1),0),1),"")</f>
        <v>-5.8823529999999999E-3</v>
      </c>
      <c r="T18" s="2">
        <f t="array" ref="T18">IFERROR(INDEX(VertProb,MATCH(1,(N=$A18)*(KSI=T$1),0),1),"")</f>
        <v>-5.8823529999999999E-3</v>
      </c>
      <c r="U18" s="2">
        <f t="array" ref="U18">IFERROR(INDEX(VertProb,MATCH(1,(N=$A18)*(KSI=U$1),0),1),"")</f>
        <v>-5.8823529999999999E-3</v>
      </c>
      <c r="V18" s="2">
        <f t="array" ref="V18">IFERROR(INDEX(VertProb,MATCH(1,(N=$A18)*(KSI=V$1),0),1),"")</f>
        <v>-5.8823529999999999E-3</v>
      </c>
      <c r="W18" s="2">
        <f t="array" ref="W18">IFERROR(INDEX(VertProb,MATCH(1,(N=$A18)*(KSI=W$1),0),1),"")</f>
        <v>-5.8824159999999997E-3</v>
      </c>
      <c r="X18" s="2">
        <f t="array" ref="X18">IFERROR(INDEX(VertProb,MATCH(1,(N=$A18)*(KSI=X$1),0),1),"")</f>
        <v>-5.8927349999999996E-3</v>
      </c>
      <c r="Y18" s="2">
        <f t="array" ref="Y18">IFERROR(INDEX(VertProb,MATCH(1,(N=$A18)*(KSI=Y$1),0),1),"")</f>
        <v>-6.2158910000000003E-3</v>
      </c>
      <c r="Z18" s="2">
        <f t="array" ref="Z18">IFERROR(INDEX(VertProb,MATCH(1,(N=$A18)*(KSI=Z$1),0),1),"")</f>
        <v>-7.787581E-3</v>
      </c>
      <c r="AA18" s="1" t="str">
        <f t="array" ref="AA18">IFERROR(INDEX(VertProb,MATCH(1,(N=$A18)*(KSI=AA$1),0),1),"")</f>
        <v/>
      </c>
      <c r="AB18" s="1" t="str">
        <f t="array" ref="AB18">IFERROR(INDEX(VertProb,MATCH(1,(N=$A18)*(KSI=AB$1),0),1),"")</f>
        <v/>
      </c>
      <c r="AC18" s="1" t="str">
        <f t="array" ref="AC18">IFERROR(INDEX(VertProb,MATCH(1,(N=$A18)*(KSI=AC$1),0),1),"")</f>
        <v/>
      </c>
      <c r="AD18" s="1" t="str">
        <f t="array" ref="AD18">IFERROR(INDEX(VertProb,MATCH(1,(N=$A18)*(KSI=AD$1),0),1),"")</f>
        <v/>
      </c>
      <c r="AE18" s="1" t="str">
        <f t="array" ref="AE18">IFERROR(INDEX(VertProb,MATCH(1,(N=$A18)*(KSI=AE$1),0),1),"")</f>
        <v/>
      </c>
      <c r="AF18" s="1" t="str">
        <f t="array" ref="AF18">IFERROR(INDEX(VertProb,MATCH(1,(N=$A18)*(KSI=AF$1),0),1),"")</f>
        <v/>
      </c>
      <c r="AG18" s="1" t="str">
        <f t="array" ref="AG18">IFERROR(INDEX(VertProb,MATCH(1,(N=$A18)*(KSI=AG$1),0),1),"")</f>
        <v/>
      </c>
      <c r="AH18" s="1" t="str">
        <f t="array" ref="AH18">IFERROR(INDEX(VertProb,MATCH(1,(N=$A18)*(KSI=AH$1),0),1),"")</f>
        <v/>
      </c>
      <c r="AI18" s="1" t="str">
        <f t="array" ref="AI18">IFERROR(INDEX(VertProb,MATCH(1,(N=$A18)*(KSI=AI$1),0),1),"")</f>
        <v/>
      </c>
      <c r="AJ18" s="1" t="str">
        <f t="array" ref="AJ18">IFERROR(INDEX(VertProb,MATCH(1,(N=$A18)*(KSI=AJ$1),0),1),"")</f>
        <v/>
      </c>
      <c r="AK18" s="1" t="str">
        <f t="array" ref="AK18">IFERROR(INDEX(VertProb,MATCH(1,(N=$A18)*(KSI=AK$1),0),1),"")</f>
        <v/>
      </c>
      <c r="AL18" s="1" t="str">
        <f t="array" ref="AL18">IFERROR(INDEX(VertProb,MATCH(1,(N=$A18)*(KSI=AL$1),0),1),"")</f>
        <v/>
      </c>
      <c r="AM18" s="1" t="str">
        <f t="array" ref="AM18">IFERROR(INDEX(VertProb,MATCH(1,(N=$A18)*(KSI=AM$1),0),1),"")</f>
        <v/>
      </c>
      <c r="AN18" s="1" t="str">
        <f t="array" ref="AN18">IFERROR(INDEX(VertProb,MATCH(1,(N=$A18)*(KSI=AN$1),0),1),"")</f>
        <v/>
      </c>
      <c r="AO18" s="1" t="str">
        <f t="array" ref="AO18">IFERROR(INDEX(VertProb,MATCH(1,(N=$A18)*(KSI=AO$1),0),1),"")</f>
        <v/>
      </c>
      <c r="AP18" s="1" t="str">
        <f t="array" ref="AP18">IFERROR(INDEX(VertProb,MATCH(1,(N=$A18)*(KSI=AP$1),0),1),"")</f>
        <v/>
      </c>
      <c r="AQ18" s="1" t="str">
        <f t="array" ref="AQ18">IFERROR(INDEX(VertProb,MATCH(1,(N=$A18)*(KSI=AQ$1),0),1),"")</f>
        <v/>
      </c>
      <c r="AR18" s="1" t="str">
        <f t="array" ref="AR18">IFERROR(INDEX(VertProb,MATCH(1,(N=$A18)*(KSI=AR$1),0),1),"")</f>
        <v/>
      </c>
      <c r="AS18" s="1" t="str">
        <f t="array" ref="AS18">IFERROR(INDEX(VertProb,MATCH(1,(N=$A18)*(KSI=AS$1),0),1),"")</f>
        <v/>
      </c>
      <c r="AT18" s="1" t="str">
        <f t="array" ref="AT18">IFERROR(INDEX(VertProb,MATCH(1,(N=$A18)*(KSI=AT$1),0),1),"")</f>
        <v/>
      </c>
      <c r="AU18" s="1" t="str">
        <f t="array" ref="AU18">IFERROR(INDEX(VertProb,MATCH(1,(N=$A18)*(KSI=AU$1),0),1),"")</f>
        <v/>
      </c>
      <c r="AV18" s="1" t="str">
        <f t="array" ref="AV18">IFERROR(INDEX(VertProb,MATCH(1,(N=$A18)*(KSI=AV$1),0),1),"")</f>
        <v/>
      </c>
      <c r="AW18" s="1" t="str">
        <f t="array" ref="AW18">IFERROR(INDEX(VertProb,MATCH(1,(N=$A18)*(KSI=AW$1),0),1),"")</f>
        <v/>
      </c>
      <c r="AX18" s="1" t="str">
        <f t="array" ref="AX18">IFERROR(INDEX(VertProb,MATCH(1,(N=$A18)*(KSI=AX$1),0),1),"")</f>
        <v/>
      </c>
    </row>
    <row r="19" spans="1:50" x14ac:dyDescent="0.25">
      <c r="A19" s="7">
        <f t="array" ref="A19">IFERROR(INDEX(N, MATCH(0,COUNTIF($A$1:A18, N), 0)), "")</f>
        <v>180</v>
      </c>
      <c r="B19" s="2">
        <f t="array" ref="B19">IFERROR(INDEX(VertProb,MATCH(1,(N=$A19)*(KSI=B$1),0),1),"")</f>
        <v>-1.0000000000000001E-9</v>
      </c>
      <c r="C19" s="2">
        <f t="array" ref="C19">IFERROR(INDEX(VertProb,MATCH(1,(N=$A19)*(KSI=C$1),0),1),"")</f>
        <v>-1.668E-6</v>
      </c>
      <c r="D19" s="2">
        <f t="array" ref="D19">IFERROR(INDEX(VertProb,MATCH(1,(N=$A19)*(KSI=D$1),0),1),"")</f>
        <v>-8.8072999999999995E-5</v>
      </c>
      <c r="E19" s="2">
        <f t="array" ref="E19">IFERROR(INDEX(VertProb,MATCH(1,(N=$A19)*(KSI=E$1),0),1),"")</f>
        <v>-8.1745099999999996E-4</v>
      </c>
      <c r="F19" s="2">
        <f t="array" ref="F19">IFERROR(INDEX(VertProb,MATCH(1,(N=$A19)*(KSI=F$1),0),1),"")</f>
        <v>-2.6707329999999998E-3</v>
      </c>
      <c r="G19" s="2">
        <f t="array" ref="G19">IFERROR(INDEX(VertProb,MATCH(1,(N=$A19)*(KSI=G$1),0),1),"")</f>
        <v>-4.5225480000000004E-3</v>
      </c>
      <c r="H19" s="2">
        <f t="array" ref="H19">IFERROR(INDEX(VertProb,MATCH(1,(N=$A19)*(KSI=H$1),0),1),"")</f>
        <v>-5.3547380000000004E-3</v>
      </c>
      <c r="I19" s="2">
        <f t="array" ref="I19">IFERROR(INDEX(VertProb,MATCH(1,(N=$A19)*(KSI=I$1),0),1),"")</f>
        <v>-5.5350260000000002E-3</v>
      </c>
      <c r="J19" s="2">
        <f t="array" ref="J19">IFERROR(INDEX(VertProb,MATCH(1,(N=$A19)*(KSI=J$1),0),1),"")</f>
        <v>-5.5544740000000002E-3</v>
      </c>
      <c r="K19" s="2">
        <f t="array" ref="K19">IFERROR(INDEX(VertProb,MATCH(1,(N=$A19)*(KSI=K$1),0),1),"")</f>
        <v>-5.5555270000000002E-3</v>
      </c>
      <c r="L19" s="2">
        <f t="array" ref="L19">IFERROR(INDEX(VertProb,MATCH(1,(N=$A19)*(KSI=L$1),0),1),"")</f>
        <v>-5.5555550000000002E-3</v>
      </c>
      <c r="M19" s="2">
        <f t="array" ref="M19">IFERROR(INDEX(VertProb,MATCH(1,(N=$A19)*(KSI=M$1),0),1),"")</f>
        <v>-5.5555559999999997E-3</v>
      </c>
      <c r="N19" s="2">
        <f t="array" ref="N19">IFERROR(INDEX(VertProb,MATCH(1,(N=$A19)*(KSI=N$1),0),1),"")</f>
        <v>-5.5555559999999997E-3</v>
      </c>
      <c r="O19" s="2">
        <f t="array" ref="O19">IFERROR(INDEX(VertProb,MATCH(1,(N=$A19)*(KSI=O$1),0),1),"")</f>
        <v>-5.5555559999999997E-3</v>
      </c>
      <c r="P19" s="2">
        <f t="array" ref="P19">IFERROR(INDEX(VertProb,MATCH(1,(N=$A19)*(KSI=P$1),0),1),"")</f>
        <v>-5.5555559999999997E-3</v>
      </c>
      <c r="Q19" s="2">
        <f t="array" ref="Q19">IFERROR(INDEX(VertProb,MATCH(1,(N=$A19)*(KSI=Q$1),0),1),"")</f>
        <v>-5.5555559999999997E-3</v>
      </c>
      <c r="R19" s="2">
        <f t="array" ref="R19">IFERROR(INDEX(VertProb,MATCH(1,(N=$A19)*(KSI=R$1),0),1),"")</f>
        <v>-5.5555559999999997E-3</v>
      </c>
      <c r="S19" s="2">
        <f t="array" ref="S19">IFERROR(INDEX(VertProb,MATCH(1,(N=$A19)*(KSI=S$1),0),1),"")</f>
        <v>-5.5555559999999997E-3</v>
      </c>
      <c r="T19" s="2">
        <f t="array" ref="T19">IFERROR(INDEX(VertProb,MATCH(1,(N=$A19)*(KSI=T$1),0),1),"")</f>
        <v>-5.5555559999999997E-3</v>
      </c>
      <c r="U19" s="2">
        <f t="array" ref="U19">IFERROR(INDEX(VertProb,MATCH(1,(N=$A19)*(KSI=U$1),0),1),"")</f>
        <v>-5.5555559999999997E-3</v>
      </c>
      <c r="V19" s="2">
        <f t="array" ref="V19">IFERROR(INDEX(VertProb,MATCH(1,(N=$A19)*(KSI=V$1),0),1),"")</f>
        <v>-5.5555659999999996E-3</v>
      </c>
      <c r="W19" s="2">
        <f t="array" ref="W19">IFERROR(INDEX(VertProb,MATCH(1,(N=$A19)*(KSI=W$1),0),1),"")</f>
        <v>-5.5587809999999996E-3</v>
      </c>
      <c r="X19" s="2">
        <f t="array" ref="X19">IFERROR(INDEX(VertProb,MATCH(1,(N=$A19)*(KSI=X$1),0),1),"")</f>
        <v>-5.7435949999999998E-3</v>
      </c>
      <c r="Y19" s="2">
        <f t="array" ref="Y19">IFERROR(INDEX(VertProb,MATCH(1,(N=$A19)*(KSI=Y$1),0),1),"")</f>
        <v>-7.6773359999999999E-3</v>
      </c>
      <c r="Z19" s="2">
        <f t="array" ref="Z19">IFERROR(INDEX(VertProb,MATCH(1,(N=$A19)*(KSI=Z$1),0),1),"")</f>
        <v>-9.8776599999999999E-3</v>
      </c>
      <c r="AA19" s="1" t="str">
        <f t="array" ref="AA19">IFERROR(INDEX(VertProb,MATCH(1,(N=$A19)*(KSI=AA$1),0),1),"")</f>
        <v/>
      </c>
      <c r="AB19" s="1" t="str">
        <f t="array" ref="AB19">IFERROR(INDEX(VertProb,MATCH(1,(N=$A19)*(KSI=AB$1),0),1),"")</f>
        <v/>
      </c>
      <c r="AC19" s="1" t="str">
        <f t="array" ref="AC19">IFERROR(INDEX(VertProb,MATCH(1,(N=$A19)*(KSI=AC$1),0),1),"")</f>
        <v/>
      </c>
      <c r="AD19" s="1" t="str">
        <f t="array" ref="AD19">IFERROR(INDEX(VertProb,MATCH(1,(N=$A19)*(KSI=AD$1),0),1),"")</f>
        <v/>
      </c>
      <c r="AE19" s="1" t="str">
        <f t="array" ref="AE19">IFERROR(INDEX(VertProb,MATCH(1,(N=$A19)*(KSI=AE$1),0),1),"")</f>
        <v/>
      </c>
      <c r="AF19" s="1" t="str">
        <f t="array" ref="AF19">IFERROR(INDEX(VertProb,MATCH(1,(N=$A19)*(KSI=AF$1),0),1),"")</f>
        <v/>
      </c>
      <c r="AG19" s="1" t="str">
        <f t="array" ref="AG19">IFERROR(INDEX(VertProb,MATCH(1,(N=$A19)*(KSI=AG$1),0),1),"")</f>
        <v/>
      </c>
      <c r="AH19" s="1" t="str">
        <f t="array" ref="AH19">IFERROR(INDEX(VertProb,MATCH(1,(N=$A19)*(KSI=AH$1),0),1),"")</f>
        <v/>
      </c>
      <c r="AI19" s="1" t="str">
        <f t="array" ref="AI19">IFERROR(INDEX(VertProb,MATCH(1,(N=$A19)*(KSI=AI$1),0),1),"")</f>
        <v/>
      </c>
      <c r="AJ19" s="1" t="str">
        <f t="array" ref="AJ19">IFERROR(INDEX(VertProb,MATCH(1,(N=$A19)*(KSI=AJ$1),0),1),"")</f>
        <v/>
      </c>
      <c r="AK19" s="1" t="str">
        <f t="array" ref="AK19">IFERROR(INDEX(VertProb,MATCH(1,(N=$A19)*(KSI=AK$1),0),1),"")</f>
        <v/>
      </c>
      <c r="AL19" s="1" t="str">
        <f t="array" ref="AL19">IFERROR(INDEX(VertProb,MATCH(1,(N=$A19)*(KSI=AL$1),0),1),"")</f>
        <v/>
      </c>
      <c r="AM19" s="1" t="str">
        <f t="array" ref="AM19">IFERROR(INDEX(VertProb,MATCH(1,(N=$A19)*(KSI=AM$1),0),1),"")</f>
        <v/>
      </c>
      <c r="AN19" s="1" t="str">
        <f t="array" ref="AN19">IFERROR(INDEX(VertProb,MATCH(1,(N=$A19)*(KSI=AN$1),0),1),"")</f>
        <v/>
      </c>
      <c r="AO19" s="1" t="str">
        <f t="array" ref="AO19">IFERROR(INDEX(VertProb,MATCH(1,(N=$A19)*(KSI=AO$1),0),1),"")</f>
        <v/>
      </c>
      <c r="AP19" s="1" t="str">
        <f t="array" ref="AP19">IFERROR(INDEX(VertProb,MATCH(1,(N=$A19)*(KSI=AP$1),0),1),"")</f>
        <v/>
      </c>
      <c r="AQ19" s="1" t="str">
        <f t="array" ref="AQ19">IFERROR(INDEX(VertProb,MATCH(1,(N=$A19)*(KSI=AQ$1),0),1),"")</f>
        <v/>
      </c>
      <c r="AR19" s="1" t="str">
        <f t="array" ref="AR19">IFERROR(INDEX(VertProb,MATCH(1,(N=$A19)*(KSI=AR$1),0),1),"")</f>
        <v/>
      </c>
      <c r="AS19" s="1" t="str">
        <f t="array" ref="AS19">IFERROR(INDEX(VertProb,MATCH(1,(N=$A19)*(KSI=AS$1),0),1),"")</f>
        <v/>
      </c>
      <c r="AT19" s="1" t="str">
        <f t="array" ref="AT19">IFERROR(INDEX(VertProb,MATCH(1,(N=$A19)*(KSI=AT$1),0),1),"")</f>
        <v/>
      </c>
      <c r="AU19" s="1" t="str">
        <f t="array" ref="AU19">IFERROR(INDEX(VertProb,MATCH(1,(N=$A19)*(KSI=AU$1),0),1),"")</f>
        <v/>
      </c>
      <c r="AV19" s="1" t="str">
        <f t="array" ref="AV19">IFERROR(INDEX(VertProb,MATCH(1,(N=$A19)*(KSI=AV$1),0),1),"")</f>
        <v/>
      </c>
      <c r="AW19" s="1" t="str">
        <f t="array" ref="AW19">IFERROR(INDEX(VertProb,MATCH(1,(N=$A19)*(KSI=AW$1),0),1),"")</f>
        <v/>
      </c>
      <c r="AX19" s="1" t="str">
        <f t="array" ref="AX19">IFERROR(INDEX(VertProb,MATCH(1,(N=$A19)*(KSI=AX$1),0),1),"")</f>
        <v/>
      </c>
    </row>
    <row r="20" spans="1:50" x14ac:dyDescent="0.25">
      <c r="A20" s="7">
        <f t="array" ref="A20">IFERROR(INDEX(N, MATCH(0,COUNTIF($A$1:A19, N), 0)), "")</f>
        <v>190</v>
      </c>
      <c r="B20" s="2">
        <f t="array" ref="B20">IFERROR(INDEX(VertProb,MATCH(1,(N=$A20)*(KSI=B$1),0),1),"")</f>
        <v>-1.0000000000000001E-9</v>
      </c>
      <c r="C20" s="2">
        <f t="array" ref="C20">IFERROR(INDEX(VertProb,MATCH(1,(N=$A20)*(KSI=C$1),0),1),"")</f>
        <v>-2.1780000000000002E-6</v>
      </c>
      <c r="D20" s="2">
        <f t="array" ref="D20">IFERROR(INDEX(VertProb,MATCH(1,(N=$A20)*(KSI=D$1),0),1),"")</f>
        <v>-1.08729E-4</v>
      </c>
      <c r="E20" s="2">
        <f t="array" ref="E20">IFERROR(INDEX(VertProb,MATCH(1,(N=$A20)*(KSI=E$1),0),1),"")</f>
        <v>-9.3884800000000005E-4</v>
      </c>
      <c r="F20" s="2">
        <f t="array" ref="F20">IFERROR(INDEX(VertProb,MATCH(1,(N=$A20)*(KSI=F$1),0),1),"")</f>
        <v>-2.837783E-3</v>
      </c>
      <c r="G20" s="2">
        <f t="array" ref="G20">IFERROR(INDEX(VertProb,MATCH(1,(N=$A20)*(KSI=G$1),0),1),"")</f>
        <v>-4.5013020000000004E-3</v>
      </c>
      <c r="H20" s="2">
        <f t="array" ref="H20">IFERROR(INDEX(VertProb,MATCH(1,(N=$A20)*(KSI=H$1),0),1),"")</f>
        <v>-5.1385850000000002E-3</v>
      </c>
      <c r="I20" s="2">
        <f t="array" ref="I20">IFERROR(INDEX(VertProb,MATCH(1,(N=$A20)*(KSI=I$1),0),1),"")</f>
        <v>-5.2528480000000001E-3</v>
      </c>
      <c r="J20" s="2">
        <f t="array" ref="J20">IFERROR(INDEX(VertProb,MATCH(1,(N=$A20)*(KSI=J$1),0),1),"")</f>
        <v>-5.2627339999999998E-3</v>
      </c>
      <c r="K20" s="2">
        <f t="array" ref="K20">IFERROR(INDEX(VertProb,MATCH(1,(N=$A20)*(KSI=K$1),0),1),"")</f>
        <v>-5.263149E-3</v>
      </c>
      <c r="L20" s="2">
        <f t="array" ref="L20">IFERROR(INDEX(VertProb,MATCH(1,(N=$A20)*(KSI=L$1),0),1),"")</f>
        <v>-5.2631580000000004E-3</v>
      </c>
      <c r="M20" s="2">
        <f t="array" ref="M20">IFERROR(INDEX(VertProb,MATCH(1,(N=$A20)*(KSI=M$1),0),1),"")</f>
        <v>-5.2631580000000004E-3</v>
      </c>
      <c r="N20" s="2">
        <f t="array" ref="N20">IFERROR(INDEX(VertProb,MATCH(1,(N=$A20)*(KSI=N$1),0),1),"")</f>
        <v>-5.2631580000000004E-3</v>
      </c>
      <c r="O20" s="2">
        <f t="array" ref="O20">IFERROR(INDEX(VertProb,MATCH(1,(N=$A20)*(KSI=O$1),0),1),"")</f>
        <v>-5.2631580000000004E-3</v>
      </c>
      <c r="P20" s="2">
        <f t="array" ref="P20">IFERROR(INDEX(VertProb,MATCH(1,(N=$A20)*(KSI=P$1),0),1),"")</f>
        <v>-5.2631580000000004E-3</v>
      </c>
      <c r="Q20" s="2">
        <f t="array" ref="Q20">IFERROR(INDEX(VertProb,MATCH(1,(N=$A20)*(KSI=Q$1),0),1),"")</f>
        <v>-5.2631580000000004E-3</v>
      </c>
      <c r="R20" s="2">
        <f t="array" ref="R20">IFERROR(INDEX(VertProb,MATCH(1,(N=$A20)*(KSI=R$1),0),1),"")</f>
        <v>-5.2631580000000004E-3</v>
      </c>
      <c r="S20" s="2">
        <f t="array" ref="S20">IFERROR(INDEX(VertProb,MATCH(1,(N=$A20)*(KSI=S$1),0),1),"")</f>
        <v>-5.2631580000000004E-3</v>
      </c>
      <c r="T20" s="2">
        <f t="array" ref="T20">IFERROR(INDEX(VertProb,MATCH(1,(N=$A20)*(KSI=T$1),0),1),"")</f>
        <v>-5.2631580000000004E-3</v>
      </c>
      <c r="U20" s="2">
        <f t="array" ref="U20">IFERROR(INDEX(VertProb,MATCH(1,(N=$A20)*(KSI=U$1),0),1),"")</f>
        <v>-5.2631589999999999E-3</v>
      </c>
      <c r="V20" s="2">
        <f t="array" ref="V20">IFERROR(INDEX(VertProb,MATCH(1,(N=$A20)*(KSI=V$1),0),1),"")</f>
        <v>-5.2636769999999996E-3</v>
      </c>
      <c r="W20" s="2">
        <f t="array" ref="W20">IFERROR(INDEX(VertProb,MATCH(1,(N=$A20)*(KSI=W$1),0),1),"")</f>
        <v>-5.3265680000000003E-3</v>
      </c>
      <c r="X20" s="2">
        <f t="array" ref="X20">IFERROR(INDEX(VertProb,MATCH(1,(N=$A20)*(KSI=X$1),0),1),"")</f>
        <v>-6.6431809999999997E-3</v>
      </c>
      <c r="Y20" s="2">
        <f t="array" ref="Y20">IFERROR(INDEX(VertProb,MATCH(1,(N=$A20)*(KSI=Y$1),0),1),"")</f>
        <v>-1.0466503E-2</v>
      </c>
      <c r="Z20" s="2">
        <f t="array" ref="Z20">IFERROR(INDEX(VertProb,MATCH(1,(N=$A20)*(KSI=Z$1),0),1),"")</f>
        <v>-8.5309559999999993E-3</v>
      </c>
      <c r="AA20" s="1" t="str">
        <f t="array" ref="AA20">IFERROR(INDEX(VertProb,MATCH(1,(N=$A20)*(KSI=AA$1),0),1),"")</f>
        <v/>
      </c>
      <c r="AB20" s="1" t="str">
        <f t="array" ref="AB20">IFERROR(INDEX(VertProb,MATCH(1,(N=$A20)*(KSI=AB$1),0),1),"")</f>
        <v/>
      </c>
      <c r="AC20" s="1" t="str">
        <f t="array" ref="AC20">IFERROR(INDEX(VertProb,MATCH(1,(N=$A20)*(KSI=AC$1),0),1),"")</f>
        <v/>
      </c>
      <c r="AD20" s="1" t="str">
        <f t="array" ref="AD20">IFERROR(INDEX(VertProb,MATCH(1,(N=$A20)*(KSI=AD$1),0),1),"")</f>
        <v/>
      </c>
      <c r="AE20" s="1" t="str">
        <f t="array" ref="AE20">IFERROR(INDEX(VertProb,MATCH(1,(N=$A20)*(KSI=AE$1),0),1),"")</f>
        <v/>
      </c>
      <c r="AF20" s="1" t="str">
        <f t="array" ref="AF20">IFERROR(INDEX(VertProb,MATCH(1,(N=$A20)*(KSI=AF$1),0),1),"")</f>
        <v/>
      </c>
      <c r="AG20" s="1" t="str">
        <f t="array" ref="AG20">IFERROR(INDEX(VertProb,MATCH(1,(N=$A20)*(KSI=AG$1),0),1),"")</f>
        <v/>
      </c>
      <c r="AH20" s="1" t="str">
        <f t="array" ref="AH20">IFERROR(INDEX(VertProb,MATCH(1,(N=$A20)*(KSI=AH$1),0),1),"")</f>
        <v/>
      </c>
      <c r="AI20" s="1" t="str">
        <f t="array" ref="AI20">IFERROR(INDEX(VertProb,MATCH(1,(N=$A20)*(KSI=AI$1),0),1),"")</f>
        <v/>
      </c>
      <c r="AJ20" s="1" t="str">
        <f t="array" ref="AJ20">IFERROR(INDEX(VertProb,MATCH(1,(N=$A20)*(KSI=AJ$1),0),1),"")</f>
        <v/>
      </c>
      <c r="AK20" s="1" t="str">
        <f t="array" ref="AK20">IFERROR(INDEX(VertProb,MATCH(1,(N=$A20)*(KSI=AK$1),0),1),"")</f>
        <v/>
      </c>
      <c r="AL20" s="1" t="str">
        <f t="array" ref="AL20">IFERROR(INDEX(VertProb,MATCH(1,(N=$A20)*(KSI=AL$1),0),1),"")</f>
        <v/>
      </c>
      <c r="AM20" s="1" t="str">
        <f t="array" ref="AM20">IFERROR(INDEX(VertProb,MATCH(1,(N=$A20)*(KSI=AM$1),0),1),"")</f>
        <v/>
      </c>
      <c r="AN20" s="1" t="str">
        <f t="array" ref="AN20">IFERROR(INDEX(VertProb,MATCH(1,(N=$A20)*(KSI=AN$1),0),1),"")</f>
        <v/>
      </c>
      <c r="AO20" s="1" t="str">
        <f t="array" ref="AO20">IFERROR(INDEX(VertProb,MATCH(1,(N=$A20)*(KSI=AO$1),0),1),"")</f>
        <v/>
      </c>
      <c r="AP20" s="1" t="str">
        <f t="array" ref="AP20">IFERROR(INDEX(VertProb,MATCH(1,(N=$A20)*(KSI=AP$1),0),1),"")</f>
        <v/>
      </c>
      <c r="AQ20" s="1" t="str">
        <f t="array" ref="AQ20">IFERROR(INDEX(VertProb,MATCH(1,(N=$A20)*(KSI=AQ$1),0),1),"")</f>
        <v/>
      </c>
      <c r="AR20" s="1" t="str">
        <f t="array" ref="AR20">IFERROR(INDEX(VertProb,MATCH(1,(N=$A20)*(KSI=AR$1),0),1),"")</f>
        <v/>
      </c>
      <c r="AS20" s="1" t="str">
        <f t="array" ref="AS20">IFERROR(INDEX(VertProb,MATCH(1,(N=$A20)*(KSI=AS$1),0),1),"")</f>
        <v/>
      </c>
      <c r="AT20" s="1" t="str">
        <f t="array" ref="AT20">IFERROR(INDEX(VertProb,MATCH(1,(N=$A20)*(KSI=AT$1),0),1),"")</f>
        <v/>
      </c>
      <c r="AU20" s="1" t="str">
        <f t="array" ref="AU20">IFERROR(INDEX(VertProb,MATCH(1,(N=$A20)*(KSI=AU$1),0),1),"")</f>
        <v/>
      </c>
      <c r="AV20" s="1" t="str">
        <f t="array" ref="AV20">IFERROR(INDEX(VertProb,MATCH(1,(N=$A20)*(KSI=AV$1),0),1),"")</f>
        <v/>
      </c>
      <c r="AW20" s="1" t="str">
        <f t="array" ref="AW20">IFERROR(INDEX(VertProb,MATCH(1,(N=$A20)*(KSI=AW$1),0),1),"")</f>
        <v/>
      </c>
      <c r="AX20" s="1" t="str">
        <f t="array" ref="AX20">IFERROR(INDEX(VertProb,MATCH(1,(N=$A20)*(KSI=AX$1),0),1),"")</f>
        <v/>
      </c>
    </row>
    <row r="21" spans="1:50" x14ac:dyDescent="0.25">
      <c r="A21" s="7">
        <f t="array" ref="A21">IFERROR(INDEX(N, MATCH(0,COUNTIF($A$1:A20, N), 0)), "")</f>
        <v>200</v>
      </c>
      <c r="B21" s="2">
        <f t="array" ref="B21">IFERROR(INDEX(VertProb,MATCH(1,(N=$A21)*(KSI=B$1),0),1),"")</f>
        <v>-1.0000000000000001E-9</v>
      </c>
      <c r="C21" s="2">
        <f t="array" ref="C21">IFERROR(INDEX(VertProb,MATCH(1,(N=$A21)*(KSI=C$1),0),1),"")</f>
        <v>-2.7429999999999998E-6</v>
      </c>
      <c r="D21" s="2">
        <f t="array" ref="D21">IFERROR(INDEX(VertProb,MATCH(1,(N=$A21)*(KSI=D$1),0),1),"")</f>
        <v>-1.2997200000000001E-4</v>
      </c>
      <c r="E21" s="2">
        <f t="array" ref="E21">IFERROR(INDEX(VertProb,MATCH(1,(N=$A21)*(KSI=E$1),0),1),"")</f>
        <v>-1.0499260000000001E-3</v>
      </c>
      <c r="F21" s="2">
        <f t="array" ref="F21">IFERROR(INDEX(VertProb,MATCH(1,(N=$A21)*(KSI=F$1),0),1),"")</f>
        <v>-2.9577919999999999E-3</v>
      </c>
      <c r="G21" s="2">
        <f t="array" ref="G21">IFERROR(INDEX(VertProb,MATCH(1,(N=$A21)*(KSI=G$1),0),1),"")</f>
        <v>-4.4350489999999999E-3</v>
      </c>
      <c r="H21" s="2">
        <f t="array" ref="H21">IFERROR(INDEX(VertProb,MATCH(1,(N=$A21)*(KSI=H$1),0),1),"")</f>
        <v>-4.9218150000000004E-3</v>
      </c>
      <c r="I21" s="2">
        <f t="array" ref="I21">IFERROR(INDEX(VertProb,MATCH(1,(N=$A21)*(KSI=I$1),0),1),"")</f>
        <v>-4.9947230000000004E-3</v>
      </c>
      <c r="J21" s="2">
        <f t="array" ref="J21">IFERROR(INDEX(VertProb,MATCH(1,(N=$A21)*(KSI=J$1),0),1),"")</f>
        <v>-4.9998300000000002E-3</v>
      </c>
      <c r="K21" s="2">
        <f t="array" ref="K21">IFERROR(INDEX(VertProb,MATCH(1,(N=$A21)*(KSI=K$1),0),1),"")</f>
        <v>-4.9999969999999999E-3</v>
      </c>
      <c r="L21" s="2">
        <f t="array" ref="L21">IFERROR(INDEX(VertProb,MATCH(1,(N=$A21)*(KSI=L$1),0),1),"")</f>
        <v>-5.0000000000000001E-3</v>
      </c>
      <c r="M21" s="2">
        <f t="array" ref="M21">IFERROR(INDEX(VertProb,MATCH(1,(N=$A21)*(KSI=M$1),0),1),"")</f>
        <v>-5.0000000000000001E-3</v>
      </c>
      <c r="N21" s="2">
        <f t="array" ref="N21">IFERROR(INDEX(VertProb,MATCH(1,(N=$A21)*(KSI=N$1),0),1),"")</f>
        <v>-5.0000000000000001E-3</v>
      </c>
      <c r="O21" s="2">
        <f t="array" ref="O21">IFERROR(INDEX(VertProb,MATCH(1,(N=$A21)*(KSI=O$1),0),1),"")</f>
        <v>-5.0000000000000001E-3</v>
      </c>
      <c r="P21" s="2">
        <f t="array" ref="P21">IFERROR(INDEX(VertProb,MATCH(1,(N=$A21)*(KSI=P$1),0),1),"")</f>
        <v>-5.0000000000000001E-3</v>
      </c>
      <c r="Q21" s="2">
        <f t="array" ref="Q21">IFERROR(INDEX(VertProb,MATCH(1,(N=$A21)*(KSI=Q$1),0),1),"")</f>
        <v>-5.0000000000000001E-3</v>
      </c>
      <c r="R21" s="2">
        <f t="array" ref="R21">IFERROR(INDEX(VertProb,MATCH(1,(N=$A21)*(KSI=R$1),0),1),"")</f>
        <v>-5.0000000000000001E-3</v>
      </c>
      <c r="S21" s="2">
        <f t="array" ref="S21">IFERROR(INDEX(VertProb,MATCH(1,(N=$A21)*(KSI=S$1),0),1),"")</f>
        <v>-5.0000000000000001E-3</v>
      </c>
      <c r="T21" s="2">
        <f t="array" ref="T21">IFERROR(INDEX(VertProb,MATCH(1,(N=$A21)*(KSI=T$1),0),1),"")</f>
        <v>-5.0000000000000001E-3</v>
      </c>
      <c r="U21" s="2">
        <f t="array" ref="U21">IFERROR(INDEX(VertProb,MATCH(1,(N=$A21)*(KSI=U$1),0),1),"")</f>
        <v>-5.0000260000000003E-3</v>
      </c>
      <c r="V21" s="2">
        <f t="array" ref="V21">IFERROR(INDEX(VertProb,MATCH(1,(N=$A21)*(KSI=V$1),0),1),"")</f>
        <v>-5.0122939999999996E-3</v>
      </c>
      <c r="W21" s="2">
        <f t="array" ref="W21">IFERROR(INDEX(VertProb,MATCH(1,(N=$A21)*(KSI=W$1),0),1),"")</f>
        <v>-5.5836339999999996E-3</v>
      </c>
      <c r="X21" s="2">
        <f t="array" ref="X21">IFERROR(INDEX(VertProb,MATCH(1,(N=$A21)*(KSI=X$1),0),1),"")</f>
        <v>-9.3142039999999995E-3</v>
      </c>
      <c r="Y21" s="2">
        <f t="array" ref="Y21">IFERROR(INDEX(VertProb,MATCH(1,(N=$A21)*(KSI=Y$1),0),1),"")</f>
        <v>-1.1669997E-2</v>
      </c>
      <c r="Z21" s="2">
        <f t="array" ref="Z21">IFERROR(INDEX(VertProb,MATCH(1,(N=$A21)*(KSI=Z$1),0),1),"")</f>
        <v>-4.6294229999999997E-3</v>
      </c>
      <c r="AA21" s="1" t="str">
        <f t="array" ref="AA21">IFERROR(INDEX(VertProb,MATCH(1,(N=$A21)*(KSI=AA$1),0),1),"")</f>
        <v/>
      </c>
      <c r="AB21" s="1" t="str">
        <f t="array" ref="AB21">IFERROR(INDEX(VertProb,MATCH(1,(N=$A21)*(KSI=AB$1),0),1),"")</f>
        <v/>
      </c>
      <c r="AC21" s="1" t="str">
        <f t="array" ref="AC21">IFERROR(INDEX(VertProb,MATCH(1,(N=$A21)*(KSI=AC$1),0),1),"")</f>
        <v/>
      </c>
      <c r="AD21" s="1" t="str">
        <f t="array" ref="AD21">IFERROR(INDEX(VertProb,MATCH(1,(N=$A21)*(KSI=AD$1),0),1),"")</f>
        <v/>
      </c>
      <c r="AE21" s="1" t="str">
        <f t="array" ref="AE21">IFERROR(INDEX(VertProb,MATCH(1,(N=$A21)*(KSI=AE$1),0),1),"")</f>
        <v/>
      </c>
      <c r="AF21" s="1" t="str">
        <f t="array" ref="AF21">IFERROR(INDEX(VertProb,MATCH(1,(N=$A21)*(KSI=AF$1),0),1),"")</f>
        <v/>
      </c>
      <c r="AG21" s="1" t="str">
        <f t="array" ref="AG21">IFERROR(INDEX(VertProb,MATCH(1,(N=$A21)*(KSI=AG$1),0),1),"")</f>
        <v/>
      </c>
      <c r="AH21" s="1" t="str">
        <f t="array" ref="AH21">IFERROR(INDEX(VertProb,MATCH(1,(N=$A21)*(KSI=AH$1),0),1),"")</f>
        <v/>
      </c>
      <c r="AI21" s="1" t="str">
        <f t="array" ref="AI21">IFERROR(INDEX(VertProb,MATCH(1,(N=$A21)*(KSI=AI$1),0),1),"")</f>
        <v/>
      </c>
      <c r="AJ21" s="1" t="str">
        <f t="array" ref="AJ21">IFERROR(INDEX(VertProb,MATCH(1,(N=$A21)*(KSI=AJ$1),0),1),"")</f>
        <v/>
      </c>
      <c r="AK21" s="1" t="str">
        <f t="array" ref="AK21">IFERROR(INDEX(VertProb,MATCH(1,(N=$A21)*(KSI=AK$1),0),1),"")</f>
        <v/>
      </c>
      <c r="AL21" s="1" t="str">
        <f t="array" ref="AL21">IFERROR(INDEX(VertProb,MATCH(1,(N=$A21)*(KSI=AL$1),0),1),"")</f>
        <v/>
      </c>
      <c r="AM21" s="1" t="str">
        <f t="array" ref="AM21">IFERROR(INDEX(VertProb,MATCH(1,(N=$A21)*(KSI=AM$1),0),1),"")</f>
        <v/>
      </c>
      <c r="AN21" s="1" t="str">
        <f t="array" ref="AN21">IFERROR(INDEX(VertProb,MATCH(1,(N=$A21)*(KSI=AN$1),0),1),"")</f>
        <v/>
      </c>
      <c r="AO21" s="1" t="str">
        <f t="array" ref="AO21">IFERROR(INDEX(VertProb,MATCH(1,(N=$A21)*(KSI=AO$1),0),1),"")</f>
        <v/>
      </c>
      <c r="AP21" s="1" t="str">
        <f t="array" ref="AP21">IFERROR(INDEX(VertProb,MATCH(1,(N=$A21)*(KSI=AP$1),0),1),"")</f>
        <v/>
      </c>
      <c r="AQ21" s="1" t="str">
        <f t="array" ref="AQ21">IFERROR(INDEX(VertProb,MATCH(1,(N=$A21)*(KSI=AQ$1),0),1),"")</f>
        <v/>
      </c>
      <c r="AR21" s="1" t="str">
        <f t="array" ref="AR21">IFERROR(INDEX(VertProb,MATCH(1,(N=$A21)*(KSI=AR$1),0),1),"")</f>
        <v/>
      </c>
      <c r="AS21" s="1" t="str">
        <f t="array" ref="AS21">IFERROR(INDEX(VertProb,MATCH(1,(N=$A21)*(KSI=AS$1),0),1),"")</f>
        <v/>
      </c>
      <c r="AT21" s="1" t="str">
        <f t="array" ref="AT21">IFERROR(INDEX(VertProb,MATCH(1,(N=$A21)*(KSI=AT$1),0),1),"")</f>
        <v/>
      </c>
      <c r="AU21" s="1" t="str">
        <f t="array" ref="AU21">IFERROR(INDEX(VertProb,MATCH(1,(N=$A21)*(KSI=AU$1),0),1),"")</f>
        <v/>
      </c>
      <c r="AV21" s="1" t="str">
        <f t="array" ref="AV21">IFERROR(INDEX(VertProb,MATCH(1,(N=$A21)*(KSI=AV$1),0),1),"")</f>
        <v/>
      </c>
      <c r="AW21" s="1" t="str">
        <f t="array" ref="AW21">IFERROR(INDEX(VertProb,MATCH(1,(N=$A21)*(KSI=AW$1),0),1),"")</f>
        <v/>
      </c>
      <c r="AX21" s="1" t="str">
        <f t="array" ref="AX21">IFERROR(INDEX(VertProb,MATCH(1,(N=$A21)*(KSI=AX$1),0),1),"")</f>
        <v/>
      </c>
    </row>
    <row r="22" spans="1:50" x14ac:dyDescent="0.25">
      <c r="A22" s="7">
        <f t="array" ref="A22">IFERROR(INDEX(N, MATCH(0,COUNTIF($A$1:A21, N), 0)), "")</f>
        <v>210</v>
      </c>
      <c r="B22" s="2">
        <f t="array" ref="B22">IFERROR(INDEX(VertProb,MATCH(1,(N=$A22)*(KSI=B$1),0),1),"")</f>
        <v>-2.0000000000000001E-9</v>
      </c>
      <c r="C22" s="2">
        <f t="array" ref="C22">IFERROR(INDEX(VertProb,MATCH(1,(N=$A22)*(KSI=C$1),0),1),"")</f>
        <v>-3.4630000000000001E-6</v>
      </c>
      <c r="D22" s="2">
        <f t="array" ref="D22">IFERROR(INDEX(VertProb,MATCH(1,(N=$A22)*(KSI=D$1),0),1),"")</f>
        <v>-1.55265E-4</v>
      </c>
      <c r="E22" s="2">
        <f t="array" ref="E22">IFERROR(INDEX(VertProb,MATCH(1,(N=$A22)*(KSI=E$1),0),1),"")</f>
        <v>-1.1693299999999999E-3</v>
      </c>
      <c r="F22" s="2">
        <f t="array" ref="F22">IFERROR(INDEX(VertProb,MATCH(1,(N=$A22)*(KSI=F$1),0),1),"")</f>
        <v>-3.0648049999999999E-3</v>
      </c>
      <c r="G22" s="2">
        <f t="array" ref="G22">IFERROR(INDEX(VertProb,MATCH(1,(N=$A22)*(KSI=G$1),0),1),"")</f>
        <v>-4.3526700000000003E-3</v>
      </c>
      <c r="H22" s="2">
        <f t="array" ref="H22">IFERROR(INDEX(VertProb,MATCH(1,(N=$A22)*(KSI=H$1),0),1),"")</f>
        <v>-4.7145110000000002E-3</v>
      </c>
      <c r="I22" s="2">
        <f t="array" ref="I22">IFERROR(INDEX(VertProb,MATCH(1,(N=$A22)*(KSI=I$1),0),1),"")</f>
        <v>-4.7593280000000002E-3</v>
      </c>
      <c r="J22" s="2">
        <f t="array" ref="J22">IFERROR(INDEX(VertProb,MATCH(1,(N=$A22)*(KSI=J$1),0),1),"")</f>
        <v>-4.7618399999999998E-3</v>
      </c>
      <c r="K22" s="2">
        <f t="array" ref="K22">IFERROR(INDEX(VertProb,MATCH(1,(N=$A22)*(KSI=K$1),0),1),"")</f>
        <v>-4.761904E-3</v>
      </c>
      <c r="L22" s="2">
        <f t="array" ref="L22">IFERROR(INDEX(VertProb,MATCH(1,(N=$A22)*(KSI=L$1),0),1),"")</f>
        <v>-4.7619050000000003E-3</v>
      </c>
      <c r="M22" s="2">
        <f t="array" ref="M22">IFERROR(INDEX(VertProb,MATCH(1,(N=$A22)*(KSI=M$1),0),1),"")</f>
        <v>-4.7619050000000003E-3</v>
      </c>
      <c r="N22" s="2">
        <f t="array" ref="N22">IFERROR(INDEX(VertProb,MATCH(1,(N=$A22)*(KSI=N$1),0),1),"")</f>
        <v>-4.7619050000000003E-3</v>
      </c>
      <c r="O22" s="2">
        <f t="array" ref="O22">IFERROR(INDEX(VertProb,MATCH(1,(N=$A22)*(KSI=O$1),0),1),"")</f>
        <v>-4.7619050000000003E-3</v>
      </c>
      <c r="P22" s="2">
        <f t="array" ref="P22">IFERROR(INDEX(VertProb,MATCH(1,(N=$A22)*(KSI=P$1),0),1),"")</f>
        <v>-4.7619050000000003E-3</v>
      </c>
      <c r="Q22" s="2">
        <f t="array" ref="Q22">IFERROR(INDEX(VertProb,MATCH(1,(N=$A22)*(KSI=Q$1),0),1),"")</f>
        <v>-4.7619050000000003E-3</v>
      </c>
      <c r="R22" s="2">
        <f t="array" ref="R22">IFERROR(INDEX(VertProb,MATCH(1,(N=$A22)*(KSI=R$1),0),1),"")</f>
        <v>-4.7619050000000003E-3</v>
      </c>
      <c r="S22" s="2">
        <f t="array" ref="S22">IFERROR(INDEX(VertProb,MATCH(1,(N=$A22)*(KSI=S$1),0),1),"")</f>
        <v>-4.7619050000000003E-3</v>
      </c>
      <c r="T22" s="2">
        <f t="array" ref="T22">IFERROR(INDEX(VertProb,MATCH(1,(N=$A22)*(KSI=T$1),0),1),"")</f>
        <v>-4.7619059999999998E-3</v>
      </c>
      <c r="U22" s="2">
        <f t="array" ref="U22">IFERROR(INDEX(VertProb,MATCH(1,(N=$A22)*(KSI=U$1),0),1),"")</f>
        <v>-4.7627559999999999E-3</v>
      </c>
      <c r="V22" s="2">
        <f t="array" ref="V22">IFERROR(INDEX(VertProb,MATCH(1,(N=$A22)*(KSI=V$1),0),1),"")</f>
        <v>-4.8756720000000002E-3</v>
      </c>
      <c r="W22" s="2">
        <f t="array" ref="W22">IFERROR(INDEX(VertProb,MATCH(1,(N=$A22)*(KSI=W$1),0),1),"")</f>
        <v>-7.1438730000000002E-3</v>
      </c>
      <c r="X22" s="2">
        <f t="array" ref="X22">IFERROR(INDEX(VertProb,MATCH(1,(N=$A22)*(KSI=X$1),0),1),"")</f>
        <v>-1.2999297E-2</v>
      </c>
      <c r="Y22" s="2">
        <f t="array" ref="Y22">IFERROR(INDEX(VertProb,MATCH(1,(N=$A22)*(KSI=Y$1),0),1),"")</f>
        <v>-8.6277300000000001E-3</v>
      </c>
      <c r="Z22" s="2">
        <f t="array" ref="Z22">IFERROR(INDEX(VertProb,MATCH(1,(N=$A22)*(KSI=Z$1),0),1),"")</f>
        <v>-1.5944189999999999E-3</v>
      </c>
      <c r="AA22" s="1" t="str">
        <f t="array" ref="AA22">IFERROR(INDEX(VertProb,MATCH(1,(N=$A22)*(KSI=AA$1),0),1),"")</f>
        <v/>
      </c>
      <c r="AB22" s="1" t="str">
        <f t="array" ref="AB22">IFERROR(INDEX(VertProb,MATCH(1,(N=$A22)*(KSI=AB$1),0),1),"")</f>
        <v/>
      </c>
      <c r="AC22" s="1" t="str">
        <f t="array" ref="AC22">IFERROR(INDEX(VertProb,MATCH(1,(N=$A22)*(KSI=AC$1),0),1),"")</f>
        <v/>
      </c>
      <c r="AD22" s="1" t="str">
        <f t="array" ref="AD22">IFERROR(INDEX(VertProb,MATCH(1,(N=$A22)*(KSI=AD$1),0),1),"")</f>
        <v/>
      </c>
      <c r="AE22" s="1" t="str">
        <f t="array" ref="AE22">IFERROR(INDEX(VertProb,MATCH(1,(N=$A22)*(KSI=AE$1),0),1),"")</f>
        <v/>
      </c>
      <c r="AF22" s="1" t="str">
        <f t="array" ref="AF22">IFERROR(INDEX(VertProb,MATCH(1,(N=$A22)*(KSI=AF$1),0),1),"")</f>
        <v/>
      </c>
      <c r="AG22" s="1" t="str">
        <f t="array" ref="AG22">IFERROR(INDEX(VertProb,MATCH(1,(N=$A22)*(KSI=AG$1),0),1),"")</f>
        <v/>
      </c>
      <c r="AH22" s="1" t="str">
        <f t="array" ref="AH22">IFERROR(INDEX(VertProb,MATCH(1,(N=$A22)*(KSI=AH$1),0),1),"")</f>
        <v/>
      </c>
      <c r="AI22" s="1" t="str">
        <f t="array" ref="AI22">IFERROR(INDEX(VertProb,MATCH(1,(N=$A22)*(KSI=AI$1),0),1),"")</f>
        <v/>
      </c>
      <c r="AJ22" s="1" t="str">
        <f t="array" ref="AJ22">IFERROR(INDEX(VertProb,MATCH(1,(N=$A22)*(KSI=AJ$1),0),1),"")</f>
        <v/>
      </c>
      <c r="AK22" s="1" t="str">
        <f t="array" ref="AK22">IFERROR(INDEX(VertProb,MATCH(1,(N=$A22)*(KSI=AK$1),0),1),"")</f>
        <v/>
      </c>
      <c r="AL22" s="1" t="str">
        <f t="array" ref="AL22">IFERROR(INDEX(VertProb,MATCH(1,(N=$A22)*(KSI=AL$1),0),1),"")</f>
        <v/>
      </c>
      <c r="AM22" s="1" t="str">
        <f t="array" ref="AM22">IFERROR(INDEX(VertProb,MATCH(1,(N=$A22)*(KSI=AM$1),0),1),"")</f>
        <v/>
      </c>
      <c r="AN22" s="1" t="str">
        <f t="array" ref="AN22">IFERROR(INDEX(VertProb,MATCH(1,(N=$A22)*(KSI=AN$1),0),1),"")</f>
        <v/>
      </c>
      <c r="AO22" s="1" t="str">
        <f t="array" ref="AO22">IFERROR(INDEX(VertProb,MATCH(1,(N=$A22)*(KSI=AO$1),0),1),"")</f>
        <v/>
      </c>
      <c r="AP22" s="1" t="str">
        <f t="array" ref="AP22">IFERROR(INDEX(VertProb,MATCH(1,(N=$A22)*(KSI=AP$1),0),1),"")</f>
        <v/>
      </c>
      <c r="AQ22" s="1" t="str">
        <f t="array" ref="AQ22">IFERROR(INDEX(VertProb,MATCH(1,(N=$A22)*(KSI=AQ$1),0),1),"")</f>
        <v/>
      </c>
      <c r="AR22" s="1" t="str">
        <f t="array" ref="AR22">IFERROR(INDEX(VertProb,MATCH(1,(N=$A22)*(KSI=AR$1),0),1),"")</f>
        <v/>
      </c>
      <c r="AS22" s="1" t="str">
        <f t="array" ref="AS22">IFERROR(INDEX(VertProb,MATCH(1,(N=$A22)*(KSI=AS$1),0),1),"")</f>
        <v/>
      </c>
      <c r="AT22" s="1" t="str">
        <f t="array" ref="AT22">IFERROR(INDEX(VertProb,MATCH(1,(N=$A22)*(KSI=AT$1),0),1),"")</f>
        <v/>
      </c>
      <c r="AU22" s="1" t="str">
        <f t="array" ref="AU22">IFERROR(INDEX(VertProb,MATCH(1,(N=$A22)*(KSI=AU$1),0),1),"")</f>
        <v/>
      </c>
      <c r="AV22" s="1" t="str">
        <f t="array" ref="AV22">IFERROR(INDEX(VertProb,MATCH(1,(N=$A22)*(KSI=AV$1),0),1),"")</f>
        <v/>
      </c>
      <c r="AW22" s="1" t="str">
        <f t="array" ref="AW22">IFERROR(INDEX(VertProb,MATCH(1,(N=$A22)*(KSI=AW$1),0),1),"")</f>
        <v/>
      </c>
      <c r="AX22" s="1" t="str">
        <f t="array" ref="AX22">IFERROR(INDEX(VertProb,MATCH(1,(N=$A22)*(KSI=AX$1),0),1),"")</f>
        <v/>
      </c>
    </row>
    <row r="23" spans="1:50" x14ac:dyDescent="0.25">
      <c r="A23" s="7">
        <f t="array" ref="A23">IFERROR(INDEX(N, MATCH(0,COUNTIF($A$1:A22, N), 0)), "")</f>
        <v>220</v>
      </c>
      <c r="B23" s="2">
        <f t="array" ref="B23">IFERROR(INDEX(VertProb,MATCH(1,(N=$A23)*(KSI=B$1),0),1),"")</f>
        <v>-2.0000000000000001E-9</v>
      </c>
      <c r="C23" s="2">
        <f t="array" ref="C23">IFERROR(INDEX(VertProb,MATCH(1,(N=$A23)*(KSI=C$1),0),1),"")</f>
        <v>-4.1869999999999999E-6</v>
      </c>
      <c r="D23" s="2">
        <f t="array" ref="D23">IFERROR(INDEX(VertProb,MATCH(1,(N=$A23)*(KSI=D$1),0),1),"")</f>
        <v>-1.7873100000000001E-4</v>
      </c>
      <c r="E23" s="2">
        <f t="array" ref="E23">IFERROR(INDEX(VertProb,MATCH(1,(N=$A23)*(KSI=E$1),0),1),"")</f>
        <v>-1.265862E-3</v>
      </c>
      <c r="F23" s="2">
        <f t="array" ref="F23">IFERROR(INDEX(VertProb,MATCH(1,(N=$A23)*(KSI=F$1),0),1),"")</f>
        <v>-3.1195839999999999E-3</v>
      </c>
      <c r="G23" s="2">
        <f t="array" ref="G23">IFERROR(INDEX(VertProb,MATCH(1,(N=$A23)*(KSI=G$1),0),1),"")</f>
        <v>-4.2416440000000001E-3</v>
      </c>
      <c r="H23" s="2">
        <f t="array" ref="H23">IFERROR(INDEX(VertProb,MATCH(1,(N=$A23)*(KSI=H$1),0),1),"")</f>
        <v>-4.5154449999999999E-3</v>
      </c>
      <c r="I23" s="2">
        <f t="array" ref="I23">IFERROR(INDEX(VertProb,MATCH(1,(N=$A23)*(KSI=I$1),0),1),"")</f>
        <v>-4.5441079999999998E-3</v>
      </c>
      <c r="J23" s="2">
        <f t="array" ref="J23">IFERROR(INDEX(VertProb,MATCH(1,(N=$A23)*(KSI=J$1),0),1),"")</f>
        <v>-4.5454279999999998E-3</v>
      </c>
      <c r="K23" s="2">
        <f t="array" ref="K23">IFERROR(INDEX(VertProb,MATCH(1,(N=$A23)*(KSI=K$1),0),1),"")</f>
        <v>-4.545454E-3</v>
      </c>
      <c r="L23" s="2">
        <f t="array" ref="L23">IFERROR(INDEX(VertProb,MATCH(1,(N=$A23)*(KSI=L$1),0),1),"")</f>
        <v>-4.5454550000000003E-3</v>
      </c>
      <c r="M23" s="2">
        <f t="array" ref="M23">IFERROR(INDEX(VertProb,MATCH(1,(N=$A23)*(KSI=M$1),0),1),"")</f>
        <v>-4.5454550000000003E-3</v>
      </c>
      <c r="N23" s="2">
        <f t="array" ref="N23">IFERROR(INDEX(VertProb,MATCH(1,(N=$A23)*(KSI=N$1),0),1),"")</f>
        <v>-4.5454550000000003E-3</v>
      </c>
      <c r="O23" s="2">
        <f t="array" ref="O23">IFERROR(INDEX(VertProb,MATCH(1,(N=$A23)*(KSI=O$1),0),1),"")</f>
        <v>-4.5454550000000003E-3</v>
      </c>
      <c r="P23" s="2">
        <f t="array" ref="P23">IFERROR(INDEX(VertProb,MATCH(1,(N=$A23)*(KSI=P$1),0),1),"")</f>
        <v>-4.5454550000000003E-3</v>
      </c>
      <c r="Q23" s="2">
        <f t="array" ref="Q23">IFERROR(INDEX(VertProb,MATCH(1,(N=$A23)*(KSI=Q$1),0),1),"")</f>
        <v>-4.5454550000000003E-3</v>
      </c>
      <c r="R23" s="2">
        <f t="array" ref="R23">IFERROR(INDEX(VertProb,MATCH(1,(N=$A23)*(KSI=R$1),0),1),"")</f>
        <v>-4.5454550000000003E-3</v>
      </c>
      <c r="S23" s="2">
        <f t="array" ref="S23">IFERROR(INDEX(VertProb,MATCH(1,(N=$A23)*(KSI=S$1),0),1),"")</f>
        <v>-4.5454550000000003E-3</v>
      </c>
      <c r="T23" s="2">
        <f t="array" ref="T23">IFERROR(INDEX(VertProb,MATCH(1,(N=$A23)*(KSI=T$1),0),1),"")</f>
        <v>-4.5454789999999998E-3</v>
      </c>
      <c r="U23" s="2">
        <f t="array" ref="U23">IFERROR(INDEX(VertProb,MATCH(1,(N=$A23)*(KSI=U$1),0),1),"")</f>
        <v>-4.5603340000000001E-3</v>
      </c>
      <c r="V23" s="2">
        <f t="array" ref="V23">IFERROR(INDEX(VertProb,MATCH(1,(N=$A23)*(KSI=V$1),0),1),"")</f>
        <v>-5.3511560000000001E-3</v>
      </c>
      <c r="W23" s="2">
        <f t="array" ref="W23">IFERROR(INDEX(VertProb,MATCH(1,(N=$A23)*(KSI=W$1),0),1),"")</f>
        <v>-1.0593995E-2</v>
      </c>
      <c r="X23" s="2">
        <f t="array" ref="X23">IFERROR(INDEX(VertProb,MATCH(1,(N=$A23)*(KSI=X$1),0),1),"")</f>
        <v>-1.3038685E-2</v>
      </c>
      <c r="Y23" s="2">
        <f t="array" ref="Y23">IFERROR(INDEX(VertProb,MATCH(1,(N=$A23)*(KSI=Y$1),0),1),"")</f>
        <v>-4.2599880000000001E-3</v>
      </c>
      <c r="Z23" s="2">
        <f t="array" ref="Z23">IFERROR(INDEX(VertProb,MATCH(1,(N=$A23)*(KSI=Z$1),0),1),"")</f>
        <v>-2.9044800000000001E-4</v>
      </c>
      <c r="AA23" s="1" t="str">
        <f t="array" ref="AA23">IFERROR(INDEX(VertProb,MATCH(1,(N=$A23)*(KSI=AA$1),0),1),"")</f>
        <v/>
      </c>
      <c r="AB23" s="1" t="str">
        <f t="array" ref="AB23">IFERROR(INDEX(VertProb,MATCH(1,(N=$A23)*(KSI=AB$1),0),1),"")</f>
        <v/>
      </c>
      <c r="AC23" s="1" t="str">
        <f t="array" ref="AC23">IFERROR(INDEX(VertProb,MATCH(1,(N=$A23)*(KSI=AC$1),0),1),"")</f>
        <v/>
      </c>
      <c r="AD23" s="1" t="str">
        <f t="array" ref="AD23">IFERROR(INDEX(VertProb,MATCH(1,(N=$A23)*(KSI=AD$1),0),1),"")</f>
        <v/>
      </c>
      <c r="AE23" s="1" t="str">
        <f t="array" ref="AE23">IFERROR(INDEX(VertProb,MATCH(1,(N=$A23)*(KSI=AE$1),0),1),"")</f>
        <v/>
      </c>
      <c r="AF23" s="1" t="str">
        <f t="array" ref="AF23">IFERROR(INDEX(VertProb,MATCH(1,(N=$A23)*(KSI=AF$1),0),1),"")</f>
        <v/>
      </c>
      <c r="AG23" s="1" t="str">
        <f t="array" ref="AG23">IFERROR(INDEX(VertProb,MATCH(1,(N=$A23)*(KSI=AG$1),0),1),"")</f>
        <v/>
      </c>
      <c r="AH23" s="1" t="str">
        <f t="array" ref="AH23">IFERROR(INDEX(VertProb,MATCH(1,(N=$A23)*(KSI=AH$1),0),1),"")</f>
        <v/>
      </c>
      <c r="AI23" s="1" t="str">
        <f t="array" ref="AI23">IFERROR(INDEX(VertProb,MATCH(1,(N=$A23)*(KSI=AI$1),0),1),"")</f>
        <v/>
      </c>
      <c r="AJ23" s="1" t="str">
        <f t="array" ref="AJ23">IFERROR(INDEX(VertProb,MATCH(1,(N=$A23)*(KSI=AJ$1),0),1),"")</f>
        <v/>
      </c>
      <c r="AK23" s="1" t="str">
        <f t="array" ref="AK23">IFERROR(INDEX(VertProb,MATCH(1,(N=$A23)*(KSI=AK$1),0),1),"")</f>
        <v/>
      </c>
      <c r="AL23" s="1" t="str">
        <f t="array" ref="AL23">IFERROR(INDEX(VertProb,MATCH(1,(N=$A23)*(KSI=AL$1),0),1),"")</f>
        <v/>
      </c>
      <c r="AM23" s="1" t="str">
        <f t="array" ref="AM23">IFERROR(INDEX(VertProb,MATCH(1,(N=$A23)*(KSI=AM$1),0),1),"")</f>
        <v/>
      </c>
      <c r="AN23" s="1" t="str">
        <f t="array" ref="AN23">IFERROR(INDEX(VertProb,MATCH(1,(N=$A23)*(KSI=AN$1),0),1),"")</f>
        <v/>
      </c>
      <c r="AO23" s="1" t="str">
        <f t="array" ref="AO23">IFERROR(INDEX(VertProb,MATCH(1,(N=$A23)*(KSI=AO$1),0),1),"")</f>
        <v/>
      </c>
      <c r="AP23" s="1" t="str">
        <f t="array" ref="AP23">IFERROR(INDEX(VertProb,MATCH(1,(N=$A23)*(KSI=AP$1),0),1),"")</f>
        <v/>
      </c>
      <c r="AQ23" s="1" t="str">
        <f t="array" ref="AQ23">IFERROR(INDEX(VertProb,MATCH(1,(N=$A23)*(KSI=AQ$1),0),1),"")</f>
        <v/>
      </c>
      <c r="AR23" s="1" t="str">
        <f t="array" ref="AR23">IFERROR(INDEX(VertProb,MATCH(1,(N=$A23)*(KSI=AR$1),0),1),"")</f>
        <v/>
      </c>
      <c r="AS23" s="1" t="str">
        <f t="array" ref="AS23">IFERROR(INDEX(VertProb,MATCH(1,(N=$A23)*(KSI=AS$1),0),1),"")</f>
        <v/>
      </c>
      <c r="AT23" s="1" t="str">
        <f t="array" ref="AT23">IFERROR(INDEX(VertProb,MATCH(1,(N=$A23)*(KSI=AT$1),0),1),"")</f>
        <v/>
      </c>
      <c r="AU23" s="1" t="str">
        <f t="array" ref="AU23">IFERROR(INDEX(VertProb,MATCH(1,(N=$A23)*(KSI=AU$1),0),1),"")</f>
        <v/>
      </c>
      <c r="AV23" s="1" t="str">
        <f t="array" ref="AV23">IFERROR(INDEX(VertProb,MATCH(1,(N=$A23)*(KSI=AV$1),0),1),"")</f>
        <v/>
      </c>
      <c r="AW23" s="1" t="str">
        <f t="array" ref="AW23">IFERROR(INDEX(VertProb,MATCH(1,(N=$A23)*(KSI=AW$1),0),1),"")</f>
        <v/>
      </c>
      <c r="AX23" s="1" t="str">
        <f t="array" ref="AX23">IFERROR(INDEX(VertProb,MATCH(1,(N=$A23)*(KSI=AX$1),0),1),"")</f>
        <v/>
      </c>
    </row>
    <row r="24" spans="1:50" x14ac:dyDescent="0.25">
      <c r="A24" s="7">
        <f t="array" ref="A24">IFERROR(INDEX(N, MATCH(0,COUNTIF($A$1:A23, N), 0)), "")</f>
        <v>230</v>
      </c>
      <c r="B24" s="2">
        <f t="array" ref="B24">IFERROR(INDEX(VertProb,MATCH(1,(N=$A24)*(KSI=B$1),0),1),"")</f>
        <v>-4.6999999999999997E-8</v>
      </c>
      <c r="C24" s="2">
        <f t="array" ref="C24">IFERROR(INDEX(VertProb,MATCH(1,(N=$A24)*(KSI=C$1),0),1),"")</f>
        <v>-2.4386999999999999E-5</v>
      </c>
      <c r="D24" s="2">
        <f t="array" ref="D24">IFERROR(INDEX(VertProb,MATCH(1,(N=$A24)*(KSI=D$1),0),1),"")</f>
        <v>-4.7399900000000001E-4</v>
      </c>
      <c r="E24" s="2">
        <f t="array" ref="E24">IFERROR(INDEX(VertProb,MATCH(1,(N=$A24)*(KSI=E$1),0),1),"")</f>
        <v>-2.0061129999999999E-3</v>
      </c>
      <c r="F24" s="2">
        <f t="array" ref="F24">IFERROR(INDEX(VertProb,MATCH(1,(N=$A24)*(KSI=F$1),0),1),"")</f>
        <v>-3.6021999999999998E-3</v>
      </c>
      <c r="G24" s="2">
        <f t="array" ref="G24">IFERROR(INDEX(VertProb,MATCH(1,(N=$A24)*(KSI=G$1),0),1),"")</f>
        <v>-4.2341779999999999E-3</v>
      </c>
      <c r="H24" s="2">
        <f t="array" ref="H24">IFERROR(INDEX(VertProb,MATCH(1,(N=$A24)*(KSI=H$1),0),1),"")</f>
        <v>-4.3397569999999996E-3</v>
      </c>
      <c r="I24" s="2">
        <f t="array" ref="I24">IFERROR(INDEX(VertProb,MATCH(1,(N=$A24)*(KSI=I$1),0),1),"")</f>
        <v>-4.3475629999999996E-3</v>
      </c>
      <c r="J24" s="2">
        <f t="array" ref="J24">IFERROR(INDEX(VertProb,MATCH(1,(N=$A24)*(KSI=J$1),0),1),"")</f>
        <v>-4.3478220000000003E-3</v>
      </c>
      <c r="K24" s="2">
        <f t="array" ref="K24">IFERROR(INDEX(VertProb,MATCH(1,(N=$A24)*(KSI=K$1),0),1),"")</f>
        <v>-4.3478259999999999E-3</v>
      </c>
      <c r="L24" s="2">
        <f t="array" ref="L24">IFERROR(INDEX(VertProb,MATCH(1,(N=$A24)*(KSI=L$1),0),1),"")</f>
        <v>-4.3478259999999999E-3</v>
      </c>
      <c r="M24" s="2">
        <f t="array" ref="M24">IFERROR(INDEX(VertProb,MATCH(1,(N=$A24)*(KSI=M$1),0),1),"")</f>
        <v>-4.3478259999999999E-3</v>
      </c>
      <c r="N24" s="2">
        <f t="array" ref="N24">IFERROR(INDEX(VertProb,MATCH(1,(N=$A24)*(KSI=N$1),0),1),"")</f>
        <v>-4.3478259999999999E-3</v>
      </c>
      <c r="O24" s="2">
        <f t="array" ref="O24">IFERROR(INDEX(VertProb,MATCH(1,(N=$A24)*(KSI=O$1),0),1),"")</f>
        <v>-4.3478259999999999E-3</v>
      </c>
      <c r="P24" s="2">
        <f t="array" ref="P24">IFERROR(INDEX(VertProb,MATCH(1,(N=$A24)*(KSI=P$1),0),1),"")</f>
        <v>-4.3478259999999999E-3</v>
      </c>
      <c r="Q24" s="2">
        <f t="array" ref="Q24">IFERROR(INDEX(VertProb,MATCH(1,(N=$A24)*(KSI=Q$1),0),1),"")</f>
        <v>-4.3478259999999999E-3</v>
      </c>
      <c r="R24" s="2">
        <f t="array" ref="R24">IFERROR(INDEX(VertProb,MATCH(1,(N=$A24)*(KSI=R$1),0),1),"")</f>
        <v>-4.3478259999999999E-3</v>
      </c>
      <c r="S24" s="2">
        <f t="array" ref="S24">IFERROR(INDEX(VertProb,MATCH(1,(N=$A24)*(KSI=S$1),0),1),"")</f>
        <v>-4.3478259999999999E-3</v>
      </c>
      <c r="T24" s="2">
        <f t="array" ref="T24">IFERROR(INDEX(VertProb,MATCH(1,(N=$A24)*(KSI=T$1),0),1),"")</f>
        <v>-4.3484489999999999E-3</v>
      </c>
      <c r="U24" s="2">
        <f t="array" ref="U24">IFERROR(INDEX(VertProb,MATCH(1,(N=$A24)*(KSI=U$1),0),1),"")</f>
        <v>-4.4620090000000003E-3</v>
      </c>
      <c r="V24" s="2">
        <f t="array" ref="V24">IFERROR(INDEX(VertProb,MATCH(1,(N=$A24)*(KSI=V$1),0),1),"")</f>
        <v>-7.1868469999999997E-3</v>
      </c>
      <c r="W24" s="2">
        <f t="array" ref="W24">IFERROR(INDEX(VertProb,MATCH(1,(N=$A24)*(KSI=W$1),0),1),"")</f>
        <v>-1.4669127000000001E-2</v>
      </c>
      <c r="X24" s="2">
        <f t="array" ref="X24">IFERROR(INDEX(VertProb,MATCH(1,(N=$A24)*(KSI=X$1),0),1),"")</f>
        <v>-9.2400260000000001E-3</v>
      </c>
      <c r="Y24" s="2">
        <f t="array" ref="Y24">IFERROR(INDEX(VertProb,MATCH(1,(N=$A24)*(KSI=Y$1),0),1),"")</f>
        <v>-1.206733E-3</v>
      </c>
      <c r="Z24" s="2">
        <f t="array" ref="Z24">IFERROR(INDEX(VertProb,MATCH(1,(N=$A24)*(KSI=Z$1),0),1),"")</f>
        <v>-4.1723E-5</v>
      </c>
      <c r="AA24" s="1" t="str">
        <f t="array" ref="AA24">IFERROR(INDEX(VertProb,MATCH(1,(N=$A24)*(KSI=AA$1),0),1),"")</f>
        <v/>
      </c>
      <c r="AB24" s="1" t="str">
        <f t="array" ref="AB24">IFERROR(INDEX(VertProb,MATCH(1,(N=$A24)*(KSI=AB$1),0),1),"")</f>
        <v/>
      </c>
      <c r="AC24" s="1" t="str">
        <f t="array" ref="AC24">IFERROR(INDEX(VertProb,MATCH(1,(N=$A24)*(KSI=AC$1),0),1),"")</f>
        <v/>
      </c>
      <c r="AD24" s="1" t="str">
        <f t="array" ref="AD24">IFERROR(INDEX(VertProb,MATCH(1,(N=$A24)*(KSI=AD$1),0),1),"")</f>
        <v/>
      </c>
      <c r="AE24" s="1" t="str">
        <f t="array" ref="AE24">IFERROR(INDEX(VertProb,MATCH(1,(N=$A24)*(KSI=AE$1),0),1),"")</f>
        <v/>
      </c>
      <c r="AF24" s="1" t="str">
        <f t="array" ref="AF24">IFERROR(INDEX(VertProb,MATCH(1,(N=$A24)*(KSI=AF$1),0),1),"")</f>
        <v/>
      </c>
      <c r="AG24" s="1" t="str">
        <f t="array" ref="AG24">IFERROR(INDEX(VertProb,MATCH(1,(N=$A24)*(KSI=AG$1),0),1),"")</f>
        <v/>
      </c>
      <c r="AH24" s="1" t="str">
        <f t="array" ref="AH24">IFERROR(INDEX(VertProb,MATCH(1,(N=$A24)*(KSI=AH$1),0),1),"")</f>
        <v/>
      </c>
      <c r="AI24" s="1" t="str">
        <f t="array" ref="AI24">IFERROR(INDEX(VertProb,MATCH(1,(N=$A24)*(KSI=AI$1),0),1),"")</f>
        <v/>
      </c>
      <c r="AJ24" s="1" t="str">
        <f t="array" ref="AJ24">IFERROR(INDEX(VertProb,MATCH(1,(N=$A24)*(KSI=AJ$1),0),1),"")</f>
        <v/>
      </c>
      <c r="AK24" s="1" t="str">
        <f t="array" ref="AK24">IFERROR(INDEX(VertProb,MATCH(1,(N=$A24)*(KSI=AK$1),0),1),"")</f>
        <v/>
      </c>
      <c r="AL24" s="1" t="str">
        <f t="array" ref="AL24">IFERROR(INDEX(VertProb,MATCH(1,(N=$A24)*(KSI=AL$1),0),1),"")</f>
        <v/>
      </c>
      <c r="AM24" s="1" t="str">
        <f t="array" ref="AM24">IFERROR(INDEX(VertProb,MATCH(1,(N=$A24)*(KSI=AM$1),0),1),"")</f>
        <v/>
      </c>
      <c r="AN24" s="1" t="str">
        <f t="array" ref="AN24">IFERROR(INDEX(VertProb,MATCH(1,(N=$A24)*(KSI=AN$1),0),1),"")</f>
        <v/>
      </c>
      <c r="AO24" s="1" t="str">
        <f t="array" ref="AO24">IFERROR(INDEX(VertProb,MATCH(1,(N=$A24)*(KSI=AO$1),0),1),"")</f>
        <v/>
      </c>
      <c r="AP24" s="1" t="str">
        <f t="array" ref="AP24">IFERROR(INDEX(VertProb,MATCH(1,(N=$A24)*(KSI=AP$1),0),1),"")</f>
        <v/>
      </c>
      <c r="AQ24" s="1" t="str">
        <f t="array" ref="AQ24">IFERROR(INDEX(VertProb,MATCH(1,(N=$A24)*(KSI=AQ$1),0),1),"")</f>
        <v/>
      </c>
      <c r="AR24" s="1" t="str">
        <f t="array" ref="AR24">IFERROR(INDEX(VertProb,MATCH(1,(N=$A24)*(KSI=AR$1),0),1),"")</f>
        <v/>
      </c>
      <c r="AS24" s="1" t="str">
        <f t="array" ref="AS24">IFERROR(INDEX(VertProb,MATCH(1,(N=$A24)*(KSI=AS$1),0),1),"")</f>
        <v/>
      </c>
      <c r="AT24" s="1" t="str">
        <f t="array" ref="AT24">IFERROR(INDEX(VertProb,MATCH(1,(N=$A24)*(KSI=AT$1),0),1),"")</f>
        <v/>
      </c>
      <c r="AU24" s="1" t="str">
        <f t="array" ref="AU24">IFERROR(INDEX(VertProb,MATCH(1,(N=$A24)*(KSI=AU$1),0),1),"")</f>
        <v/>
      </c>
      <c r="AV24" s="1" t="str">
        <f t="array" ref="AV24">IFERROR(INDEX(VertProb,MATCH(1,(N=$A24)*(KSI=AV$1),0),1),"")</f>
        <v/>
      </c>
      <c r="AW24" s="1" t="str">
        <f t="array" ref="AW24">IFERROR(INDEX(VertProb,MATCH(1,(N=$A24)*(KSI=AW$1),0),1),"")</f>
        <v/>
      </c>
      <c r="AX24" s="1" t="str">
        <f t="array" ref="AX24">IFERROR(INDEX(VertProb,MATCH(1,(N=$A24)*(KSI=AX$1),0),1),"")</f>
        <v/>
      </c>
    </row>
    <row r="25" spans="1:50" x14ac:dyDescent="0.25">
      <c r="A25" s="7">
        <f t="array" ref="A25">IFERROR(INDEX(N, MATCH(0,COUNTIF($A$1:A24, N), 0)), "")</f>
        <v>240</v>
      </c>
      <c r="B25" s="2">
        <f t="array" ref="B25">IFERROR(INDEX(VertProb,MATCH(1,(N=$A25)*(KSI=B$1),0),1),"")</f>
        <v>-4.4999999999999999E-8</v>
      </c>
      <c r="C25" s="2">
        <f t="array" ref="C25">IFERROR(INDEX(VertProb,MATCH(1,(N=$A25)*(KSI=C$1),0),1),"")</f>
        <v>-2.3646999999999999E-5</v>
      </c>
      <c r="D25" s="2">
        <f t="array" ref="D25">IFERROR(INDEX(VertProb,MATCH(1,(N=$A25)*(KSI=D$1),0),1),"")</f>
        <v>-4.6275199999999998E-4</v>
      </c>
      <c r="E25" s="2">
        <f t="array" ref="E25">IFERROR(INDEX(VertProb,MATCH(1,(N=$A25)*(KSI=E$1),0),1),"")</f>
        <v>-1.957889E-3</v>
      </c>
      <c r="F25" s="2">
        <f t="array" ref="F25">IFERROR(INDEX(VertProb,MATCH(1,(N=$A25)*(KSI=F$1),0),1),"")</f>
        <v>-3.4891449999999999E-3</v>
      </c>
      <c r="G25" s="2">
        <f t="array" ref="G25">IFERROR(INDEX(VertProb,MATCH(1,(N=$A25)*(KSI=G$1),0),1),"")</f>
        <v>-4.0704809999999999E-3</v>
      </c>
      <c r="H25" s="2">
        <f t="array" ref="H25">IFERROR(INDEX(VertProb,MATCH(1,(N=$A25)*(KSI=H$1),0),1),"")</f>
        <v>-4.1605619999999996E-3</v>
      </c>
      <c r="I25" s="2">
        <f t="array" ref="I25">IFERROR(INDEX(VertProb,MATCH(1,(N=$A25)*(KSI=I$1),0),1),"")</f>
        <v>-4.1664969999999999E-3</v>
      </c>
      <c r="J25" s="2">
        <f t="array" ref="J25">IFERROR(INDEX(VertProb,MATCH(1,(N=$A25)*(KSI=J$1),0),1),"")</f>
        <v>-4.166665E-3</v>
      </c>
      <c r="K25" s="2">
        <f t="array" ref="K25">IFERROR(INDEX(VertProb,MATCH(1,(N=$A25)*(KSI=K$1),0),1),"")</f>
        <v>-4.1666669999999998E-3</v>
      </c>
      <c r="L25" s="2">
        <f t="array" ref="L25">IFERROR(INDEX(VertProb,MATCH(1,(N=$A25)*(KSI=L$1),0),1),"")</f>
        <v>-4.1666669999999998E-3</v>
      </c>
      <c r="M25" s="2">
        <f t="array" ref="M25">IFERROR(INDEX(VertProb,MATCH(1,(N=$A25)*(KSI=M$1),0),1),"")</f>
        <v>-4.1666669999999998E-3</v>
      </c>
      <c r="N25" s="2">
        <f t="array" ref="N25">IFERROR(INDEX(VertProb,MATCH(1,(N=$A25)*(KSI=N$1),0),1),"")</f>
        <v>-4.1666669999999998E-3</v>
      </c>
      <c r="O25" s="2">
        <f t="array" ref="O25">IFERROR(INDEX(VertProb,MATCH(1,(N=$A25)*(KSI=O$1),0),1),"")</f>
        <v>-4.1666669999999998E-3</v>
      </c>
      <c r="P25" s="2">
        <f t="array" ref="P25">IFERROR(INDEX(VertProb,MATCH(1,(N=$A25)*(KSI=P$1),0),1),"")</f>
        <v>-4.1666669999999998E-3</v>
      </c>
      <c r="Q25" s="2">
        <f t="array" ref="Q25">IFERROR(INDEX(VertProb,MATCH(1,(N=$A25)*(KSI=Q$1),0),1),"")</f>
        <v>-4.1666669999999998E-3</v>
      </c>
      <c r="R25" s="2">
        <f t="array" ref="R25">IFERROR(INDEX(VertProb,MATCH(1,(N=$A25)*(KSI=R$1),0),1),"")</f>
        <v>-4.1666669999999998E-3</v>
      </c>
      <c r="S25" s="2">
        <f t="array" ref="S25">IFERROR(INDEX(VertProb,MATCH(1,(N=$A25)*(KSI=S$1),0),1),"")</f>
        <v>-4.1666719999999997E-3</v>
      </c>
      <c r="T25" s="2">
        <f t="array" ref="T25">IFERROR(INDEX(VertProb,MATCH(1,(N=$A25)*(KSI=T$1),0),1),"")</f>
        <v>-4.1734600000000004E-3</v>
      </c>
      <c r="U25" s="2">
        <f t="array" ref="U25">IFERROR(INDEX(VertProb,MATCH(1,(N=$A25)*(KSI=U$1),0),1),"")</f>
        <v>-4.7556630000000003E-3</v>
      </c>
      <c r="V25" s="2">
        <f t="array" ref="V25">IFERROR(INDEX(VertProb,MATCH(1,(N=$A25)*(KSI=V$1),0),1),"")</f>
        <v>-1.0912948E-2</v>
      </c>
      <c r="W25" s="2">
        <f t="array" ref="W25">IFERROR(INDEX(VertProb,MATCH(1,(N=$A25)*(KSI=W$1),0),1),"")</f>
        <v>-1.4716631000000001E-2</v>
      </c>
      <c r="X25" s="2">
        <f t="array" ref="X25">IFERROR(INDEX(VertProb,MATCH(1,(N=$A25)*(KSI=X$1),0),1),"")</f>
        <v>-4.6118790000000002E-3</v>
      </c>
      <c r="Y25" s="2">
        <f t="array" ref="Y25">IFERROR(INDEX(VertProb,MATCH(1,(N=$A25)*(KSI=Y$1),0),1),"")</f>
        <v>-2.6709699999999999E-4</v>
      </c>
      <c r="Z25" s="2">
        <f t="array" ref="Z25">IFERROR(INDEX(VertProb,MATCH(1,(N=$A25)*(KSI=Z$1),0),1),"")</f>
        <v>-4.172E-6</v>
      </c>
      <c r="AA25" s="1" t="str">
        <f t="array" ref="AA25">IFERROR(INDEX(VertProb,MATCH(1,(N=$A25)*(KSI=AA$1),0),1),"")</f>
        <v/>
      </c>
      <c r="AB25" s="1" t="str">
        <f t="array" ref="AB25">IFERROR(INDEX(VertProb,MATCH(1,(N=$A25)*(KSI=AB$1),0),1),"")</f>
        <v/>
      </c>
      <c r="AC25" s="1" t="str">
        <f t="array" ref="AC25">IFERROR(INDEX(VertProb,MATCH(1,(N=$A25)*(KSI=AC$1),0),1),"")</f>
        <v/>
      </c>
      <c r="AD25" s="1" t="str">
        <f t="array" ref="AD25">IFERROR(INDEX(VertProb,MATCH(1,(N=$A25)*(KSI=AD$1),0),1),"")</f>
        <v/>
      </c>
      <c r="AE25" s="1" t="str">
        <f t="array" ref="AE25">IFERROR(INDEX(VertProb,MATCH(1,(N=$A25)*(KSI=AE$1),0),1),"")</f>
        <v/>
      </c>
      <c r="AF25" s="1" t="str">
        <f t="array" ref="AF25">IFERROR(INDEX(VertProb,MATCH(1,(N=$A25)*(KSI=AF$1),0),1),"")</f>
        <v/>
      </c>
      <c r="AG25" s="1" t="str">
        <f t="array" ref="AG25">IFERROR(INDEX(VertProb,MATCH(1,(N=$A25)*(KSI=AG$1),0),1),"")</f>
        <v/>
      </c>
      <c r="AH25" s="1" t="str">
        <f t="array" ref="AH25">IFERROR(INDEX(VertProb,MATCH(1,(N=$A25)*(KSI=AH$1),0),1),"")</f>
        <v/>
      </c>
      <c r="AI25" s="1" t="str">
        <f t="array" ref="AI25">IFERROR(INDEX(VertProb,MATCH(1,(N=$A25)*(KSI=AI$1),0),1),"")</f>
        <v/>
      </c>
      <c r="AJ25" s="1" t="str">
        <f t="array" ref="AJ25">IFERROR(INDEX(VertProb,MATCH(1,(N=$A25)*(KSI=AJ$1),0),1),"")</f>
        <v/>
      </c>
      <c r="AK25" s="1" t="str">
        <f t="array" ref="AK25">IFERROR(INDEX(VertProb,MATCH(1,(N=$A25)*(KSI=AK$1),0),1),"")</f>
        <v/>
      </c>
      <c r="AL25" s="1" t="str">
        <f t="array" ref="AL25">IFERROR(INDEX(VertProb,MATCH(1,(N=$A25)*(KSI=AL$1),0),1),"")</f>
        <v/>
      </c>
      <c r="AM25" s="1" t="str">
        <f t="array" ref="AM25">IFERROR(INDEX(VertProb,MATCH(1,(N=$A25)*(KSI=AM$1),0),1),"")</f>
        <v/>
      </c>
      <c r="AN25" s="1" t="str">
        <f t="array" ref="AN25">IFERROR(INDEX(VertProb,MATCH(1,(N=$A25)*(KSI=AN$1),0),1),"")</f>
        <v/>
      </c>
      <c r="AO25" s="1" t="str">
        <f t="array" ref="AO25">IFERROR(INDEX(VertProb,MATCH(1,(N=$A25)*(KSI=AO$1),0),1),"")</f>
        <v/>
      </c>
      <c r="AP25" s="1" t="str">
        <f t="array" ref="AP25">IFERROR(INDEX(VertProb,MATCH(1,(N=$A25)*(KSI=AP$1),0),1),"")</f>
        <v/>
      </c>
      <c r="AQ25" s="1" t="str">
        <f t="array" ref="AQ25">IFERROR(INDEX(VertProb,MATCH(1,(N=$A25)*(KSI=AQ$1),0),1),"")</f>
        <v/>
      </c>
      <c r="AR25" s="1" t="str">
        <f t="array" ref="AR25">IFERROR(INDEX(VertProb,MATCH(1,(N=$A25)*(KSI=AR$1),0),1),"")</f>
        <v/>
      </c>
      <c r="AS25" s="1" t="str">
        <f t="array" ref="AS25">IFERROR(INDEX(VertProb,MATCH(1,(N=$A25)*(KSI=AS$1),0),1),"")</f>
        <v/>
      </c>
      <c r="AT25" s="1" t="str">
        <f t="array" ref="AT25">IFERROR(INDEX(VertProb,MATCH(1,(N=$A25)*(KSI=AT$1),0),1),"")</f>
        <v/>
      </c>
      <c r="AU25" s="1" t="str">
        <f t="array" ref="AU25">IFERROR(INDEX(VertProb,MATCH(1,(N=$A25)*(KSI=AU$1),0),1),"")</f>
        <v/>
      </c>
      <c r="AV25" s="1" t="str">
        <f t="array" ref="AV25">IFERROR(INDEX(VertProb,MATCH(1,(N=$A25)*(KSI=AV$1),0),1),"")</f>
        <v/>
      </c>
      <c r="AW25" s="1" t="str">
        <f t="array" ref="AW25">IFERROR(INDEX(VertProb,MATCH(1,(N=$A25)*(KSI=AW$1),0),1),"")</f>
        <v/>
      </c>
      <c r="AX25" s="1" t="str">
        <f t="array" ref="AX25">IFERROR(INDEX(VertProb,MATCH(1,(N=$A25)*(KSI=AX$1),0),1),"")</f>
        <v/>
      </c>
    </row>
    <row r="26" spans="1:50" x14ac:dyDescent="0.25">
      <c r="A26" s="7">
        <f t="array" ref="A26">IFERROR(INDEX(N, MATCH(0,COUNTIF($A$1:A25, N), 0)), "")</f>
        <v>250</v>
      </c>
      <c r="B26" s="2">
        <f t="array" ref="B26">IFERROR(INDEX(VertProb,MATCH(1,(N=$A26)*(KSI=B$1),0),1),"")</f>
        <v>-4.3000000000000001E-8</v>
      </c>
      <c r="C26" s="2">
        <f t="array" ref="C26">IFERROR(INDEX(VertProb,MATCH(1,(N=$A26)*(KSI=C$1),0),1),"")</f>
        <v>-2.3201999999999999E-5</v>
      </c>
      <c r="D26" s="2">
        <f t="array" ref="D26">IFERROR(INDEX(VertProb,MATCH(1,(N=$A26)*(KSI=D$1),0),1),"")</f>
        <v>-4.5862000000000002E-4</v>
      </c>
      <c r="E26" s="2">
        <f t="array" ref="E26">IFERROR(INDEX(VertProb,MATCH(1,(N=$A26)*(KSI=E$1),0),1),"")</f>
        <v>-1.933681E-3</v>
      </c>
      <c r="F26" s="2">
        <f t="array" ref="F26">IFERROR(INDEX(VertProb,MATCH(1,(N=$A26)*(KSI=F$1),0),1),"")</f>
        <v>-3.3993339999999999E-3</v>
      </c>
      <c r="G26" s="2">
        <f t="array" ref="G26">IFERROR(INDEX(VertProb,MATCH(1,(N=$A26)*(KSI=G$1),0),1),"")</f>
        <v>-3.9222119999999996E-3</v>
      </c>
      <c r="H26" s="2">
        <f t="array" ref="H26">IFERROR(INDEX(VertProb,MATCH(1,(N=$A26)*(KSI=H$1),0),1),"")</f>
        <v>-3.9956729999999999E-3</v>
      </c>
      <c r="I26" s="2">
        <f t="array" ref="I26">IFERROR(INDEX(VertProb,MATCH(1,(N=$A26)*(KSI=I$1),0),1),"")</f>
        <v>-3.9998990000000003E-3</v>
      </c>
      <c r="J26" s="2">
        <f t="array" ref="J26">IFERROR(INDEX(VertProb,MATCH(1,(N=$A26)*(KSI=J$1),0),1),"")</f>
        <v>-3.9999989999999997E-3</v>
      </c>
      <c r="K26" s="2">
        <f t="array" ref="K26">IFERROR(INDEX(VertProb,MATCH(1,(N=$A26)*(KSI=K$1),0),1),"")</f>
        <v>-4.0000000000000001E-3</v>
      </c>
      <c r="L26" s="2">
        <f t="array" ref="L26">IFERROR(INDEX(VertProb,MATCH(1,(N=$A26)*(KSI=L$1),0),1),"")</f>
        <v>-4.0000000000000001E-3</v>
      </c>
      <c r="M26" s="2">
        <f t="array" ref="M26">IFERROR(INDEX(VertProb,MATCH(1,(N=$A26)*(KSI=M$1),0),1),"")</f>
        <v>-4.0000000000000001E-3</v>
      </c>
      <c r="N26" s="2">
        <f t="array" ref="N26">IFERROR(INDEX(VertProb,MATCH(1,(N=$A26)*(KSI=N$1),0),1),"")</f>
        <v>-4.0000000000000001E-3</v>
      </c>
      <c r="O26" s="2">
        <f t="array" ref="O26">IFERROR(INDEX(VertProb,MATCH(1,(N=$A26)*(KSI=O$1),0),1),"")</f>
        <v>-4.0000000000000001E-3</v>
      </c>
      <c r="P26" s="2">
        <f t="array" ref="P26">IFERROR(INDEX(VertProb,MATCH(1,(N=$A26)*(KSI=P$1),0),1),"")</f>
        <v>-4.0000000000000001E-3</v>
      </c>
      <c r="Q26" s="2">
        <f t="array" ref="Q26">IFERROR(INDEX(VertProb,MATCH(1,(N=$A26)*(KSI=Q$1),0),1),"")</f>
        <v>-4.0000000000000001E-3</v>
      </c>
      <c r="R26" s="2">
        <f t="array" ref="R26">IFERROR(INDEX(VertProb,MATCH(1,(N=$A26)*(KSI=R$1),0),1),"")</f>
        <v>-4.0000000000000001E-3</v>
      </c>
      <c r="S26" s="2">
        <f t="array" ref="S26">IFERROR(INDEX(VertProb,MATCH(1,(N=$A26)*(KSI=S$1),0),1),"")</f>
        <v>-4.0001430000000003E-3</v>
      </c>
      <c r="T26" s="2">
        <f t="array" ref="T26">IFERROR(INDEX(VertProb,MATCH(1,(N=$A26)*(KSI=T$1),0),1),"")</f>
        <v>-4.0511590000000004E-3</v>
      </c>
      <c r="U26" s="2">
        <f t="array" ref="U26">IFERROR(INDEX(VertProb,MATCH(1,(N=$A26)*(KSI=U$1),0),1),"")</f>
        <v>-6.4992349999999999E-3</v>
      </c>
      <c r="V26" s="2">
        <f t="array" ref="V26">IFERROR(INDEX(VertProb,MATCH(1,(N=$A26)*(KSI=V$1),0),1),"")</f>
        <v>-1.5120277E-2</v>
      </c>
      <c r="W26" s="2">
        <f t="array" ref="W26">IFERROR(INDEX(VertProb,MATCH(1,(N=$A26)*(KSI=W$1),0),1),"")</f>
        <v>-1.0875131E-2</v>
      </c>
      <c r="X26" s="2">
        <f t="array" ref="X26">IFERROR(INDEX(VertProb,MATCH(1,(N=$A26)*(KSI=X$1),0),1),"")</f>
        <v>-1.393659E-3</v>
      </c>
      <c r="Y26" s="2">
        <f t="array" ref="Y26">IFERROR(INDEX(VertProb,MATCH(1,(N=$A26)*(KSI=Y$1),0),1),"")</f>
        <v>-4.2236E-5</v>
      </c>
      <c r="Z26" s="2">
        <f t="array" ref="Z26">IFERROR(INDEX(VertProb,MATCH(1,(N=$A26)*(KSI=Z$1),0),1),"")</f>
        <v>-2.9900000000000002E-7</v>
      </c>
      <c r="AA26" s="1" t="str">
        <f t="array" ref="AA26">IFERROR(INDEX(VertProb,MATCH(1,(N=$A26)*(KSI=AA$1),0),1),"")</f>
        <v/>
      </c>
      <c r="AB26" s="1" t="str">
        <f t="array" ref="AB26">IFERROR(INDEX(VertProb,MATCH(1,(N=$A26)*(KSI=AB$1),0),1),"")</f>
        <v/>
      </c>
      <c r="AC26" s="1" t="str">
        <f t="array" ref="AC26">IFERROR(INDEX(VertProb,MATCH(1,(N=$A26)*(KSI=AC$1),0),1),"")</f>
        <v/>
      </c>
      <c r="AD26" s="1" t="str">
        <f t="array" ref="AD26">IFERROR(INDEX(VertProb,MATCH(1,(N=$A26)*(KSI=AD$1),0),1),"")</f>
        <v/>
      </c>
      <c r="AE26" s="1" t="str">
        <f t="array" ref="AE26">IFERROR(INDEX(VertProb,MATCH(1,(N=$A26)*(KSI=AE$1),0),1),"")</f>
        <v/>
      </c>
      <c r="AF26" s="1" t="str">
        <f t="array" ref="AF26">IFERROR(INDEX(VertProb,MATCH(1,(N=$A26)*(KSI=AF$1),0),1),"")</f>
        <v/>
      </c>
      <c r="AG26" s="1" t="str">
        <f t="array" ref="AG26">IFERROR(INDEX(VertProb,MATCH(1,(N=$A26)*(KSI=AG$1),0),1),"")</f>
        <v/>
      </c>
      <c r="AH26" s="1" t="str">
        <f t="array" ref="AH26">IFERROR(INDEX(VertProb,MATCH(1,(N=$A26)*(KSI=AH$1),0),1),"")</f>
        <v/>
      </c>
      <c r="AI26" s="1" t="str">
        <f t="array" ref="AI26">IFERROR(INDEX(VertProb,MATCH(1,(N=$A26)*(KSI=AI$1),0),1),"")</f>
        <v/>
      </c>
      <c r="AJ26" s="1" t="str">
        <f t="array" ref="AJ26">IFERROR(INDEX(VertProb,MATCH(1,(N=$A26)*(KSI=AJ$1),0),1),"")</f>
        <v/>
      </c>
      <c r="AK26" s="1" t="str">
        <f t="array" ref="AK26">IFERROR(INDEX(VertProb,MATCH(1,(N=$A26)*(KSI=AK$1),0),1),"")</f>
        <v/>
      </c>
      <c r="AL26" s="1" t="str">
        <f t="array" ref="AL26">IFERROR(INDEX(VertProb,MATCH(1,(N=$A26)*(KSI=AL$1),0),1),"")</f>
        <v/>
      </c>
      <c r="AM26" s="1" t="str">
        <f t="array" ref="AM26">IFERROR(INDEX(VertProb,MATCH(1,(N=$A26)*(KSI=AM$1),0),1),"")</f>
        <v/>
      </c>
      <c r="AN26" s="1" t="str">
        <f t="array" ref="AN26">IFERROR(INDEX(VertProb,MATCH(1,(N=$A26)*(KSI=AN$1),0),1),"")</f>
        <v/>
      </c>
      <c r="AO26" s="1" t="str">
        <f t="array" ref="AO26">IFERROR(INDEX(VertProb,MATCH(1,(N=$A26)*(KSI=AO$1),0),1),"")</f>
        <v/>
      </c>
      <c r="AP26" s="1" t="str">
        <f t="array" ref="AP26">IFERROR(INDEX(VertProb,MATCH(1,(N=$A26)*(KSI=AP$1),0),1),"")</f>
        <v/>
      </c>
      <c r="AQ26" s="1" t="str">
        <f t="array" ref="AQ26">IFERROR(INDEX(VertProb,MATCH(1,(N=$A26)*(KSI=AQ$1),0),1),"")</f>
        <v/>
      </c>
      <c r="AR26" s="1" t="str">
        <f t="array" ref="AR26">IFERROR(INDEX(VertProb,MATCH(1,(N=$A26)*(KSI=AR$1),0),1),"")</f>
        <v/>
      </c>
      <c r="AS26" s="1" t="str">
        <f t="array" ref="AS26">IFERROR(INDEX(VertProb,MATCH(1,(N=$A26)*(KSI=AS$1),0),1),"")</f>
        <v/>
      </c>
      <c r="AT26" s="1" t="str">
        <f t="array" ref="AT26">IFERROR(INDEX(VertProb,MATCH(1,(N=$A26)*(KSI=AT$1),0),1),"")</f>
        <v/>
      </c>
      <c r="AU26" s="1" t="str">
        <f t="array" ref="AU26">IFERROR(INDEX(VertProb,MATCH(1,(N=$A26)*(KSI=AU$1),0),1),"")</f>
        <v/>
      </c>
      <c r="AV26" s="1" t="str">
        <f t="array" ref="AV26">IFERROR(INDEX(VertProb,MATCH(1,(N=$A26)*(KSI=AV$1),0),1),"")</f>
        <v/>
      </c>
      <c r="AW26" s="1" t="str">
        <f t="array" ref="AW26">IFERROR(INDEX(VertProb,MATCH(1,(N=$A26)*(KSI=AW$1),0),1),"")</f>
        <v/>
      </c>
      <c r="AX26" s="1" t="str">
        <f t="array" ref="AX26">IFERROR(INDEX(VertProb,MATCH(1,(N=$A26)*(KSI=AX$1),0),1),"")</f>
        <v/>
      </c>
    </row>
    <row r="27" spans="1:50" x14ac:dyDescent="0.25">
      <c r="A27" s="7">
        <f t="array" ref="A27">IFERROR(INDEX(N, MATCH(0,COUNTIF($A$1:A26, N), 0)), "")</f>
        <v>260</v>
      </c>
      <c r="B27" s="2">
        <f t="array" ref="B27">IFERROR(INDEX(VertProb,MATCH(1,(N=$A27)*(KSI=B$1),0),1),"")</f>
        <v>-8.0000000000000002E-8</v>
      </c>
      <c r="C27" s="2">
        <f t="array" ref="C27">IFERROR(INDEX(VertProb,MATCH(1,(N=$A27)*(KSI=C$1),0),1),"")</f>
        <v>-3.7809999999999999E-5</v>
      </c>
      <c r="D27" s="2">
        <f t="array" ref="D27">IFERROR(INDEX(VertProb,MATCH(1,(N=$A27)*(KSI=D$1),0),1),"")</f>
        <v>-6.3153299999999999E-4</v>
      </c>
      <c r="E27" s="2">
        <f t="array" ref="E27">IFERROR(INDEX(VertProb,MATCH(1,(N=$A27)*(KSI=E$1),0),1),"")</f>
        <v>-2.2417090000000001E-3</v>
      </c>
      <c r="F27" s="2">
        <f t="array" ref="F27">IFERROR(INDEX(VertProb,MATCH(1,(N=$A27)*(KSI=F$1),0),1),"")</f>
        <v>-3.4783769999999999E-3</v>
      </c>
      <c r="G27" s="2">
        <f t="array" ref="G27">IFERROR(INDEX(VertProb,MATCH(1,(N=$A27)*(KSI=G$1),0),1),"")</f>
        <v>-3.8103569999999999E-3</v>
      </c>
      <c r="H27" s="2">
        <f t="array" ref="H27">IFERROR(INDEX(VertProb,MATCH(1,(N=$A27)*(KSI=H$1),0),1),"")</f>
        <v>-3.8447030000000001E-3</v>
      </c>
      <c r="I27" s="2">
        <f t="array" ref="I27">IFERROR(INDEX(VertProb,MATCH(1,(N=$A27)*(KSI=I$1),0),1),"")</f>
        <v>-3.8461300000000001E-3</v>
      </c>
      <c r="J27" s="2">
        <f t="array" ref="J27">IFERROR(INDEX(VertProb,MATCH(1,(N=$A27)*(KSI=J$1),0),1),"")</f>
        <v>-3.8461540000000001E-3</v>
      </c>
      <c r="K27" s="2">
        <f t="array" ref="K27">IFERROR(INDEX(VertProb,MATCH(1,(N=$A27)*(KSI=K$1),0),1),"")</f>
        <v>-3.8461540000000001E-3</v>
      </c>
      <c r="L27" s="2">
        <f t="array" ref="L27">IFERROR(INDEX(VertProb,MATCH(1,(N=$A27)*(KSI=L$1),0),1),"")</f>
        <v>-3.8461540000000001E-3</v>
      </c>
      <c r="M27" s="2">
        <f t="array" ref="M27">IFERROR(INDEX(VertProb,MATCH(1,(N=$A27)*(KSI=M$1),0),1),"")</f>
        <v>-3.8461540000000001E-3</v>
      </c>
      <c r="N27" s="2">
        <f t="array" ref="N27">IFERROR(INDEX(VertProb,MATCH(1,(N=$A27)*(KSI=N$1),0),1),"")</f>
        <v>-3.8461540000000001E-3</v>
      </c>
      <c r="O27" s="2">
        <f t="array" ref="O27">IFERROR(INDEX(VertProb,MATCH(1,(N=$A27)*(KSI=O$1),0),1),"")</f>
        <v>-3.8461540000000001E-3</v>
      </c>
      <c r="P27" s="2">
        <f t="array" ref="P27">IFERROR(INDEX(VertProb,MATCH(1,(N=$A27)*(KSI=P$1),0),1),"")</f>
        <v>-3.8461540000000001E-3</v>
      </c>
      <c r="Q27" s="2">
        <f t="array" ref="Q27">IFERROR(INDEX(VertProb,MATCH(1,(N=$A27)*(KSI=Q$1),0),1),"")</f>
        <v>-3.8461540000000001E-3</v>
      </c>
      <c r="R27" s="2">
        <f t="array" ref="R27">IFERROR(INDEX(VertProb,MATCH(1,(N=$A27)*(KSI=R$1),0),1),"")</f>
        <v>-3.8461540000000001E-3</v>
      </c>
      <c r="S27" s="2">
        <f t="array" ref="S27">IFERROR(INDEX(VertProb,MATCH(1,(N=$A27)*(KSI=S$1),0),1),"")</f>
        <v>-3.8477210000000001E-3</v>
      </c>
      <c r="T27" s="2">
        <f t="array" ref="T27">IFERROR(INDEX(VertProb,MATCH(1,(N=$A27)*(KSI=T$1),0),1),"")</f>
        <v>-4.1965780000000003E-3</v>
      </c>
      <c r="U27" s="2">
        <f t="array" ref="U27">IFERROR(INDEX(VertProb,MATCH(1,(N=$A27)*(KSI=U$1),0),1),"")</f>
        <v>-9.9370090000000001E-3</v>
      </c>
      <c r="V27" s="2">
        <f t="array" ref="V27">IFERROR(INDEX(VertProb,MATCH(1,(N=$A27)*(KSI=V$1),0),1),"")</f>
        <v>-1.6745726999999998E-2</v>
      </c>
      <c r="W27" s="2">
        <f t="array" ref="W27">IFERROR(INDEX(VertProb,MATCH(1,(N=$A27)*(KSI=W$1),0),1),"")</f>
        <v>-5.9273420000000004E-3</v>
      </c>
      <c r="X27" s="2">
        <f t="array" ref="X27">IFERROR(INDEX(VertProb,MATCH(1,(N=$A27)*(KSI=X$1),0),1),"")</f>
        <v>-3.4706199999999998E-4</v>
      </c>
      <c r="Y27" s="2">
        <f t="array" ref="Y27">IFERROR(INDEX(VertProb,MATCH(1,(N=$A27)*(KSI=Y$1),0),1),"")</f>
        <v>-4.887E-6</v>
      </c>
      <c r="Z27" s="2">
        <f t="array" ref="Z27">IFERROR(INDEX(VertProb,MATCH(1,(N=$A27)*(KSI=Z$1),0),1),"")</f>
        <v>-1.6000000000000001E-8</v>
      </c>
      <c r="AA27" s="1" t="str">
        <f t="array" ref="AA27">IFERROR(INDEX(VertProb,MATCH(1,(N=$A27)*(KSI=AA$1),0),1),"")</f>
        <v/>
      </c>
      <c r="AB27" s="1" t="str">
        <f t="array" ref="AB27">IFERROR(INDEX(VertProb,MATCH(1,(N=$A27)*(KSI=AB$1),0),1),"")</f>
        <v/>
      </c>
      <c r="AC27" s="1" t="str">
        <f t="array" ref="AC27">IFERROR(INDEX(VertProb,MATCH(1,(N=$A27)*(KSI=AC$1),0),1),"")</f>
        <v/>
      </c>
      <c r="AD27" s="1" t="str">
        <f t="array" ref="AD27">IFERROR(INDEX(VertProb,MATCH(1,(N=$A27)*(KSI=AD$1),0),1),"")</f>
        <v/>
      </c>
      <c r="AE27" s="1" t="str">
        <f t="array" ref="AE27">IFERROR(INDEX(VertProb,MATCH(1,(N=$A27)*(KSI=AE$1),0),1),"")</f>
        <v/>
      </c>
      <c r="AF27" s="1" t="str">
        <f t="array" ref="AF27">IFERROR(INDEX(VertProb,MATCH(1,(N=$A27)*(KSI=AF$1),0),1),"")</f>
        <v/>
      </c>
      <c r="AG27" s="1" t="str">
        <f t="array" ref="AG27">IFERROR(INDEX(VertProb,MATCH(1,(N=$A27)*(KSI=AG$1),0),1),"")</f>
        <v/>
      </c>
      <c r="AH27" s="1" t="str">
        <f t="array" ref="AH27">IFERROR(INDEX(VertProb,MATCH(1,(N=$A27)*(KSI=AH$1),0),1),"")</f>
        <v/>
      </c>
      <c r="AI27" s="1" t="str">
        <f t="array" ref="AI27">IFERROR(INDEX(VertProb,MATCH(1,(N=$A27)*(KSI=AI$1),0),1),"")</f>
        <v/>
      </c>
      <c r="AJ27" s="1" t="str">
        <f t="array" ref="AJ27">IFERROR(INDEX(VertProb,MATCH(1,(N=$A27)*(KSI=AJ$1),0),1),"")</f>
        <v/>
      </c>
      <c r="AK27" s="1" t="str">
        <f t="array" ref="AK27">IFERROR(INDEX(VertProb,MATCH(1,(N=$A27)*(KSI=AK$1),0),1),"")</f>
        <v/>
      </c>
      <c r="AL27" s="1" t="str">
        <f t="array" ref="AL27">IFERROR(INDEX(VertProb,MATCH(1,(N=$A27)*(KSI=AL$1),0),1),"")</f>
        <v/>
      </c>
      <c r="AM27" s="1" t="str">
        <f t="array" ref="AM27">IFERROR(INDEX(VertProb,MATCH(1,(N=$A27)*(KSI=AM$1),0),1),"")</f>
        <v/>
      </c>
      <c r="AN27" s="1" t="str">
        <f t="array" ref="AN27">IFERROR(INDEX(VertProb,MATCH(1,(N=$A27)*(KSI=AN$1),0),1),"")</f>
        <v/>
      </c>
      <c r="AO27" s="1" t="str">
        <f t="array" ref="AO27">IFERROR(INDEX(VertProb,MATCH(1,(N=$A27)*(KSI=AO$1),0),1),"")</f>
        <v/>
      </c>
      <c r="AP27" s="1" t="str">
        <f t="array" ref="AP27">IFERROR(INDEX(VertProb,MATCH(1,(N=$A27)*(KSI=AP$1),0),1),"")</f>
        <v/>
      </c>
      <c r="AQ27" s="1" t="str">
        <f t="array" ref="AQ27">IFERROR(INDEX(VertProb,MATCH(1,(N=$A27)*(KSI=AQ$1),0),1),"")</f>
        <v/>
      </c>
      <c r="AR27" s="1" t="str">
        <f t="array" ref="AR27">IFERROR(INDEX(VertProb,MATCH(1,(N=$A27)*(KSI=AR$1),0),1),"")</f>
        <v/>
      </c>
      <c r="AS27" s="1" t="str">
        <f t="array" ref="AS27">IFERROR(INDEX(VertProb,MATCH(1,(N=$A27)*(KSI=AS$1),0),1),"")</f>
        <v/>
      </c>
      <c r="AT27" s="1" t="str">
        <f t="array" ref="AT27">IFERROR(INDEX(VertProb,MATCH(1,(N=$A27)*(KSI=AT$1),0),1),"")</f>
        <v/>
      </c>
      <c r="AU27" s="1" t="str">
        <f t="array" ref="AU27">IFERROR(INDEX(VertProb,MATCH(1,(N=$A27)*(KSI=AU$1),0),1),"")</f>
        <v/>
      </c>
      <c r="AV27" s="1" t="str">
        <f t="array" ref="AV27">IFERROR(INDEX(VertProb,MATCH(1,(N=$A27)*(KSI=AV$1),0),1),"")</f>
        <v/>
      </c>
      <c r="AW27" s="1" t="str">
        <f t="array" ref="AW27">IFERROR(INDEX(VertProb,MATCH(1,(N=$A27)*(KSI=AW$1),0),1),"")</f>
        <v/>
      </c>
      <c r="AX27" s="1" t="str">
        <f t="array" ref="AX27">IFERROR(INDEX(VertProb,MATCH(1,(N=$A27)*(KSI=AX$1),0),1),"")</f>
        <v/>
      </c>
    </row>
    <row r="28" spans="1:50" x14ac:dyDescent="0.25">
      <c r="A28" s="7">
        <f t="array" ref="A28">IFERROR(INDEX(N, MATCH(0,COUNTIF($A$1:A27, N), 0)), "")</f>
        <v>270</v>
      </c>
      <c r="B28" s="2">
        <f t="array" ref="B28">IFERROR(INDEX(VertProb,MATCH(1,(N=$A28)*(KSI=B$1),0),1),"")</f>
        <v>-7.7000000000000001E-8</v>
      </c>
      <c r="C28" s="2">
        <f t="array" ref="C28">IFERROR(INDEX(VertProb,MATCH(1,(N=$A28)*(KSI=C$1),0),1),"")</f>
        <v>-3.6619000000000003E-5</v>
      </c>
      <c r="D28" s="2">
        <f t="array" ref="D28">IFERROR(INDEX(VertProb,MATCH(1,(N=$A28)*(KSI=D$1),0),1),"")</f>
        <v>-6.1343300000000003E-4</v>
      </c>
      <c r="E28" s="2">
        <f t="array" ref="E28">IFERROR(INDEX(VertProb,MATCH(1,(N=$A28)*(KSI=E$1),0),1),"")</f>
        <v>-2.175298E-3</v>
      </c>
      <c r="F28" s="2">
        <f t="array" ref="F28">IFERROR(INDEX(VertProb,MATCH(1,(N=$A28)*(KSI=F$1),0),1),"")</f>
        <v>-3.3616219999999999E-3</v>
      </c>
      <c r="G28" s="2">
        <f t="array" ref="G28">IFERROR(INDEX(VertProb,MATCH(1,(N=$A28)*(KSI=G$1),0),1),"")</f>
        <v>-3.6718689999999999E-3</v>
      </c>
      <c r="H28" s="2">
        <f t="array" ref="H28">IFERROR(INDEX(VertProb,MATCH(1,(N=$A28)*(KSI=H$1),0),1),"")</f>
        <v>-3.7025019999999999E-3</v>
      </c>
      <c r="I28" s="2">
        <f t="array" ref="I28">IFERROR(INDEX(VertProb,MATCH(1,(N=$A28)*(KSI=I$1),0),1),"")</f>
        <v>-3.7036859999999999E-3</v>
      </c>
      <c r="J28" s="2">
        <f t="array" ref="J28">IFERROR(INDEX(VertProb,MATCH(1,(N=$A28)*(KSI=J$1),0),1),"")</f>
        <v>-3.7037039999999999E-3</v>
      </c>
      <c r="K28" s="2">
        <f t="array" ref="K28">IFERROR(INDEX(VertProb,MATCH(1,(N=$A28)*(KSI=K$1),0),1),"")</f>
        <v>-3.7037039999999999E-3</v>
      </c>
      <c r="L28" s="2">
        <f t="array" ref="L28">IFERROR(INDEX(VertProb,MATCH(1,(N=$A28)*(KSI=L$1),0),1),"")</f>
        <v>-3.7037039999999999E-3</v>
      </c>
      <c r="M28" s="2">
        <f t="array" ref="M28">IFERROR(INDEX(VertProb,MATCH(1,(N=$A28)*(KSI=M$1),0),1),"")</f>
        <v>-3.7037039999999999E-3</v>
      </c>
      <c r="N28" s="2">
        <f t="array" ref="N28">IFERROR(INDEX(VertProb,MATCH(1,(N=$A28)*(KSI=N$1),0),1),"")</f>
        <v>-3.7037039999999999E-3</v>
      </c>
      <c r="O28" s="2">
        <f t="array" ref="O28">IFERROR(INDEX(VertProb,MATCH(1,(N=$A28)*(KSI=O$1),0),1),"")</f>
        <v>-3.7037039999999999E-3</v>
      </c>
      <c r="P28" s="2">
        <f t="array" ref="P28">IFERROR(INDEX(VertProb,MATCH(1,(N=$A28)*(KSI=P$1),0),1),"")</f>
        <v>-3.7037039999999999E-3</v>
      </c>
      <c r="Q28" s="2">
        <f t="array" ref="Q28">IFERROR(INDEX(VertProb,MATCH(1,(N=$A28)*(KSI=Q$1),0),1),"")</f>
        <v>-3.7037039999999999E-3</v>
      </c>
      <c r="R28" s="2">
        <f t="array" ref="R28">IFERROR(INDEX(VertProb,MATCH(1,(N=$A28)*(KSI=R$1),0),1),"")</f>
        <v>-3.7037179999999999E-3</v>
      </c>
      <c r="S28" s="2">
        <f t="array" ref="S28">IFERROR(INDEX(VertProb,MATCH(1,(N=$A28)*(KSI=S$1),0),1),"")</f>
        <v>-3.7161690000000001E-3</v>
      </c>
      <c r="T28" s="2">
        <f t="array" ref="T28">IFERROR(INDEX(VertProb,MATCH(1,(N=$A28)*(KSI=T$1),0),1),"")</f>
        <v>-5.0111380000000001E-3</v>
      </c>
      <c r="U28" s="2">
        <f t="array" ref="U28">IFERROR(INDEX(VertProb,MATCH(1,(N=$A28)*(KSI=U$1),0),1),"")</f>
        <v>-1.4555329000000001E-2</v>
      </c>
      <c r="V28" s="2">
        <f t="array" ref="V28">IFERROR(INDEX(VertProb,MATCH(1,(N=$A28)*(KSI=V$1),0),1),"")</f>
        <v>-1.3741431E-2</v>
      </c>
      <c r="W28" s="2">
        <f t="array" ref="W28">IFERROR(INDEX(VertProb,MATCH(1,(N=$A28)*(KSI=W$1),0),1),"")</f>
        <v>-2.4150690000000002E-3</v>
      </c>
      <c r="X28" s="2">
        <f t="array" ref="X28">IFERROR(INDEX(VertProb,MATCH(1,(N=$A28)*(KSI=X$1),0),1),"")</f>
        <v>-6.4524999999999996E-5</v>
      </c>
      <c r="Y28" s="2">
        <f t="array" ref="Y28">IFERROR(INDEX(VertProb,MATCH(1,(N=$A28)*(KSI=Y$1),0),1),"")</f>
        <v>-4.2300000000000002E-7</v>
      </c>
      <c r="Z28" s="2">
        <f t="array" ref="Z28">IFERROR(INDEX(VertProb,MATCH(1,(N=$A28)*(KSI=Z$1),0),1),"")</f>
        <v>-1.0000000000000001E-9</v>
      </c>
      <c r="AA28" s="1" t="str">
        <f t="array" ref="AA28">IFERROR(INDEX(VertProb,MATCH(1,(N=$A28)*(KSI=AA$1),0),1),"")</f>
        <v/>
      </c>
      <c r="AB28" s="1" t="str">
        <f t="array" ref="AB28">IFERROR(INDEX(VertProb,MATCH(1,(N=$A28)*(KSI=AB$1),0),1),"")</f>
        <v/>
      </c>
      <c r="AC28" s="1" t="str">
        <f t="array" ref="AC28">IFERROR(INDEX(VertProb,MATCH(1,(N=$A28)*(KSI=AC$1),0),1),"")</f>
        <v/>
      </c>
      <c r="AD28" s="1" t="str">
        <f t="array" ref="AD28">IFERROR(INDEX(VertProb,MATCH(1,(N=$A28)*(KSI=AD$1),0),1),"")</f>
        <v/>
      </c>
      <c r="AE28" s="1" t="str">
        <f t="array" ref="AE28">IFERROR(INDEX(VertProb,MATCH(1,(N=$A28)*(KSI=AE$1),0),1),"")</f>
        <v/>
      </c>
      <c r="AF28" s="1" t="str">
        <f t="array" ref="AF28">IFERROR(INDEX(VertProb,MATCH(1,(N=$A28)*(KSI=AF$1),0),1),"")</f>
        <v/>
      </c>
      <c r="AG28" s="1" t="str">
        <f t="array" ref="AG28">IFERROR(INDEX(VertProb,MATCH(1,(N=$A28)*(KSI=AG$1),0),1),"")</f>
        <v/>
      </c>
      <c r="AH28" s="1" t="str">
        <f t="array" ref="AH28">IFERROR(INDEX(VertProb,MATCH(1,(N=$A28)*(KSI=AH$1),0),1),"")</f>
        <v/>
      </c>
      <c r="AI28" s="1" t="str">
        <f t="array" ref="AI28">IFERROR(INDEX(VertProb,MATCH(1,(N=$A28)*(KSI=AI$1),0),1),"")</f>
        <v/>
      </c>
      <c r="AJ28" s="1" t="str">
        <f t="array" ref="AJ28">IFERROR(INDEX(VertProb,MATCH(1,(N=$A28)*(KSI=AJ$1),0),1),"")</f>
        <v/>
      </c>
      <c r="AK28" s="1" t="str">
        <f t="array" ref="AK28">IFERROR(INDEX(VertProb,MATCH(1,(N=$A28)*(KSI=AK$1),0),1),"")</f>
        <v/>
      </c>
      <c r="AL28" s="1" t="str">
        <f t="array" ref="AL28">IFERROR(INDEX(VertProb,MATCH(1,(N=$A28)*(KSI=AL$1),0),1),"")</f>
        <v/>
      </c>
      <c r="AM28" s="1" t="str">
        <f t="array" ref="AM28">IFERROR(INDEX(VertProb,MATCH(1,(N=$A28)*(KSI=AM$1),0),1),"")</f>
        <v/>
      </c>
      <c r="AN28" s="1" t="str">
        <f t="array" ref="AN28">IFERROR(INDEX(VertProb,MATCH(1,(N=$A28)*(KSI=AN$1),0),1),"")</f>
        <v/>
      </c>
      <c r="AO28" s="1" t="str">
        <f t="array" ref="AO28">IFERROR(INDEX(VertProb,MATCH(1,(N=$A28)*(KSI=AO$1),0),1),"")</f>
        <v/>
      </c>
      <c r="AP28" s="1" t="str">
        <f t="array" ref="AP28">IFERROR(INDEX(VertProb,MATCH(1,(N=$A28)*(KSI=AP$1),0),1),"")</f>
        <v/>
      </c>
      <c r="AQ28" s="1" t="str">
        <f t="array" ref="AQ28">IFERROR(INDEX(VertProb,MATCH(1,(N=$A28)*(KSI=AQ$1),0),1),"")</f>
        <v/>
      </c>
      <c r="AR28" s="1" t="str">
        <f t="array" ref="AR28">IFERROR(INDEX(VertProb,MATCH(1,(N=$A28)*(KSI=AR$1),0),1),"")</f>
        <v/>
      </c>
      <c r="AS28" s="1" t="str">
        <f t="array" ref="AS28">IFERROR(INDEX(VertProb,MATCH(1,(N=$A28)*(KSI=AS$1),0),1),"")</f>
        <v/>
      </c>
      <c r="AT28" s="1" t="str">
        <f t="array" ref="AT28">IFERROR(INDEX(VertProb,MATCH(1,(N=$A28)*(KSI=AT$1),0),1),"")</f>
        <v/>
      </c>
      <c r="AU28" s="1" t="str">
        <f t="array" ref="AU28">IFERROR(INDEX(VertProb,MATCH(1,(N=$A28)*(KSI=AU$1),0),1),"")</f>
        <v/>
      </c>
      <c r="AV28" s="1" t="str">
        <f t="array" ref="AV28">IFERROR(INDEX(VertProb,MATCH(1,(N=$A28)*(KSI=AV$1),0),1),"")</f>
        <v/>
      </c>
      <c r="AW28" s="1" t="str">
        <f t="array" ref="AW28">IFERROR(INDEX(VertProb,MATCH(1,(N=$A28)*(KSI=AW$1),0),1),"")</f>
        <v/>
      </c>
      <c r="AX28" s="1" t="str">
        <f t="array" ref="AX28">IFERROR(INDEX(VertProb,MATCH(1,(N=$A28)*(KSI=AX$1),0),1),"")</f>
        <v/>
      </c>
    </row>
    <row r="29" spans="1:50" x14ac:dyDescent="0.25">
      <c r="A29" s="7">
        <f t="array" ref="A29">IFERROR(INDEX(N, MATCH(0,COUNTIF($A$1:A28, N), 0)), "")</f>
        <v>280</v>
      </c>
      <c r="B29" s="2">
        <f t="array" ref="B29">IFERROR(INDEX(VertProb,MATCH(1,(N=$A29)*(KSI=B$1),0),1),"")</f>
        <v>-1.09E-7</v>
      </c>
      <c r="C29" s="2">
        <f t="array" ref="C29">IFERROR(INDEX(VertProb,MATCH(1,(N=$A29)*(KSI=C$1),0),1),"")</f>
        <v>-4.8260999999999998E-5</v>
      </c>
      <c r="D29" s="2">
        <f t="array" ref="D29">IFERROR(INDEX(VertProb,MATCH(1,(N=$A29)*(KSI=D$1),0),1),"")</f>
        <v>-7.3095699999999996E-4</v>
      </c>
      <c r="E29" s="2">
        <f t="array" ref="E29">IFERROR(INDEX(VertProb,MATCH(1,(N=$A29)*(KSI=E$1),0),1),"")</f>
        <v>-2.3298479999999998E-3</v>
      </c>
      <c r="F29" s="2">
        <f t="array" ref="F29">IFERROR(INDEX(VertProb,MATCH(1,(N=$A29)*(KSI=F$1),0),1),"")</f>
        <v>-3.3416750000000001E-3</v>
      </c>
      <c r="G29" s="2">
        <f t="array" ref="G29">IFERROR(INDEX(VertProb,MATCH(1,(N=$A29)*(KSI=G$1),0),1),"")</f>
        <v>-3.5545569999999999E-3</v>
      </c>
      <c r="H29" s="2">
        <f t="array" ref="H29">IFERROR(INDEX(VertProb,MATCH(1,(N=$A29)*(KSI=H$1),0),1),"")</f>
        <v>-3.570943E-3</v>
      </c>
      <c r="I29" s="2">
        <f t="array" ref="I29">IFERROR(INDEX(VertProb,MATCH(1,(N=$A29)*(KSI=I$1),0),1),"")</f>
        <v>-3.5714229999999998E-3</v>
      </c>
      <c r="J29" s="2">
        <f t="array" ref="J29">IFERROR(INDEX(VertProb,MATCH(1,(N=$A29)*(KSI=J$1),0),1),"")</f>
        <v>-3.5714290000000001E-3</v>
      </c>
      <c r="K29" s="2">
        <f t="array" ref="K29">IFERROR(INDEX(VertProb,MATCH(1,(N=$A29)*(KSI=K$1),0),1),"")</f>
        <v>-3.5714290000000001E-3</v>
      </c>
      <c r="L29" s="2">
        <f t="array" ref="L29">IFERROR(INDEX(VertProb,MATCH(1,(N=$A29)*(KSI=L$1),0),1),"")</f>
        <v>-3.5714290000000001E-3</v>
      </c>
      <c r="M29" s="2">
        <f t="array" ref="M29">IFERROR(INDEX(VertProb,MATCH(1,(N=$A29)*(KSI=M$1),0),1),"")</f>
        <v>-3.5714290000000001E-3</v>
      </c>
      <c r="N29" s="2">
        <f t="array" ref="N29">IFERROR(INDEX(VertProb,MATCH(1,(N=$A29)*(KSI=N$1),0),1),"")</f>
        <v>-3.5714290000000001E-3</v>
      </c>
      <c r="O29" s="2">
        <f t="array" ref="O29">IFERROR(INDEX(VertProb,MATCH(1,(N=$A29)*(KSI=O$1),0),1),"")</f>
        <v>-3.5714290000000001E-3</v>
      </c>
      <c r="P29" s="2">
        <f t="array" ref="P29">IFERROR(INDEX(VertProb,MATCH(1,(N=$A29)*(KSI=P$1),0),1),"")</f>
        <v>-3.5714290000000001E-3</v>
      </c>
      <c r="Q29" s="2">
        <f t="array" ref="Q29">IFERROR(INDEX(VertProb,MATCH(1,(N=$A29)*(KSI=Q$1),0),1),"")</f>
        <v>-3.5714290000000001E-3</v>
      </c>
      <c r="R29" s="2">
        <f t="array" ref="R29">IFERROR(INDEX(VertProb,MATCH(1,(N=$A29)*(KSI=R$1),0),1),"")</f>
        <v>-3.5715920000000002E-3</v>
      </c>
      <c r="S29" s="2">
        <f t="array" ref="S29">IFERROR(INDEX(VertProb,MATCH(1,(N=$A29)*(KSI=S$1),0),1),"")</f>
        <v>-3.669378E-3</v>
      </c>
      <c r="T29" s="2">
        <f t="array" ref="T29">IFERROR(INDEX(VertProb,MATCH(1,(N=$A29)*(KSI=T$1),0),1),"")</f>
        <v>-7.2114579999999996E-3</v>
      </c>
      <c r="U29" s="2">
        <f t="array" ref="U29">IFERROR(INDEX(VertProb,MATCH(1,(N=$A29)*(KSI=U$1),0),1),"")</f>
        <v>-1.7954397E-2</v>
      </c>
      <c r="V29" s="2">
        <f t="array" ref="V29">IFERROR(INDEX(VertProb,MATCH(1,(N=$A29)*(KSI=V$1),0),1),"")</f>
        <v>-8.6488529999999997E-3</v>
      </c>
      <c r="W29" s="2">
        <f t="array" ref="W29">IFERROR(INDEX(VertProb,MATCH(1,(N=$A29)*(KSI=W$1),0),1),"")</f>
        <v>-7.4773099999999996E-4</v>
      </c>
      <c r="X29" s="2">
        <f t="array" ref="X29">IFERROR(INDEX(VertProb,MATCH(1,(N=$A29)*(KSI=X$1),0),1),"")</f>
        <v>-9.1279999999999997E-6</v>
      </c>
      <c r="Y29" s="2">
        <f t="array" ref="Y29">IFERROR(INDEX(VertProb,MATCH(1,(N=$A29)*(KSI=Y$1),0),1),"")</f>
        <v>-2.7999999999999999E-8</v>
      </c>
      <c r="Z29" s="2">
        <f t="array" ref="Z29">IFERROR(INDEX(VertProb,MATCH(1,(N=$A29)*(KSI=Z$1),0),1),"")</f>
        <v>0</v>
      </c>
      <c r="AA29" s="1" t="str">
        <f t="array" ref="AA29">IFERROR(INDEX(VertProb,MATCH(1,(N=$A29)*(KSI=AA$1),0),1),"")</f>
        <v/>
      </c>
      <c r="AB29" s="1" t="str">
        <f t="array" ref="AB29">IFERROR(INDEX(VertProb,MATCH(1,(N=$A29)*(KSI=AB$1),0),1),"")</f>
        <v/>
      </c>
      <c r="AC29" s="1" t="str">
        <f t="array" ref="AC29">IFERROR(INDEX(VertProb,MATCH(1,(N=$A29)*(KSI=AC$1),0),1),"")</f>
        <v/>
      </c>
      <c r="AD29" s="1" t="str">
        <f t="array" ref="AD29">IFERROR(INDEX(VertProb,MATCH(1,(N=$A29)*(KSI=AD$1),0),1),"")</f>
        <v/>
      </c>
      <c r="AE29" s="1" t="str">
        <f t="array" ref="AE29">IFERROR(INDEX(VertProb,MATCH(1,(N=$A29)*(KSI=AE$1),0),1),"")</f>
        <v/>
      </c>
      <c r="AF29" s="1" t="str">
        <f t="array" ref="AF29">IFERROR(INDEX(VertProb,MATCH(1,(N=$A29)*(KSI=AF$1),0),1),"")</f>
        <v/>
      </c>
      <c r="AG29" s="1" t="str">
        <f t="array" ref="AG29">IFERROR(INDEX(VertProb,MATCH(1,(N=$A29)*(KSI=AG$1),0),1),"")</f>
        <v/>
      </c>
      <c r="AH29" s="1" t="str">
        <f t="array" ref="AH29">IFERROR(INDEX(VertProb,MATCH(1,(N=$A29)*(KSI=AH$1),0),1),"")</f>
        <v/>
      </c>
      <c r="AI29" s="1" t="str">
        <f t="array" ref="AI29">IFERROR(INDEX(VertProb,MATCH(1,(N=$A29)*(KSI=AI$1),0),1),"")</f>
        <v/>
      </c>
      <c r="AJ29" s="1" t="str">
        <f t="array" ref="AJ29">IFERROR(INDEX(VertProb,MATCH(1,(N=$A29)*(KSI=AJ$1),0),1),"")</f>
        <v/>
      </c>
      <c r="AK29" s="1" t="str">
        <f t="array" ref="AK29">IFERROR(INDEX(VertProb,MATCH(1,(N=$A29)*(KSI=AK$1),0),1),"")</f>
        <v/>
      </c>
      <c r="AL29" s="1" t="str">
        <f t="array" ref="AL29">IFERROR(INDEX(VertProb,MATCH(1,(N=$A29)*(KSI=AL$1),0),1),"")</f>
        <v/>
      </c>
      <c r="AM29" s="1" t="str">
        <f t="array" ref="AM29">IFERROR(INDEX(VertProb,MATCH(1,(N=$A29)*(KSI=AM$1),0),1),"")</f>
        <v/>
      </c>
      <c r="AN29" s="1" t="str">
        <f t="array" ref="AN29">IFERROR(INDEX(VertProb,MATCH(1,(N=$A29)*(KSI=AN$1),0),1),"")</f>
        <v/>
      </c>
      <c r="AO29" s="1" t="str">
        <f t="array" ref="AO29">IFERROR(INDEX(VertProb,MATCH(1,(N=$A29)*(KSI=AO$1),0),1),"")</f>
        <v/>
      </c>
      <c r="AP29" s="1" t="str">
        <f t="array" ref="AP29">IFERROR(INDEX(VertProb,MATCH(1,(N=$A29)*(KSI=AP$1),0),1),"")</f>
        <v/>
      </c>
      <c r="AQ29" s="1" t="str">
        <f t="array" ref="AQ29">IFERROR(INDEX(VertProb,MATCH(1,(N=$A29)*(KSI=AQ$1),0),1),"")</f>
        <v/>
      </c>
      <c r="AR29" s="1" t="str">
        <f t="array" ref="AR29">IFERROR(INDEX(VertProb,MATCH(1,(N=$A29)*(KSI=AR$1),0),1),"")</f>
        <v/>
      </c>
      <c r="AS29" s="1" t="str">
        <f t="array" ref="AS29">IFERROR(INDEX(VertProb,MATCH(1,(N=$A29)*(KSI=AS$1),0),1),"")</f>
        <v/>
      </c>
      <c r="AT29" s="1" t="str">
        <f t="array" ref="AT29">IFERROR(INDEX(VertProb,MATCH(1,(N=$A29)*(KSI=AT$1),0),1),"")</f>
        <v/>
      </c>
      <c r="AU29" s="1" t="str">
        <f t="array" ref="AU29">IFERROR(INDEX(VertProb,MATCH(1,(N=$A29)*(KSI=AU$1),0),1),"")</f>
        <v/>
      </c>
      <c r="AV29" s="1" t="str">
        <f t="array" ref="AV29">IFERROR(INDEX(VertProb,MATCH(1,(N=$A29)*(KSI=AV$1),0),1),"")</f>
        <v/>
      </c>
      <c r="AW29" s="1" t="str">
        <f t="array" ref="AW29">IFERROR(INDEX(VertProb,MATCH(1,(N=$A29)*(KSI=AW$1),0),1),"")</f>
        <v/>
      </c>
      <c r="AX29" s="1" t="str">
        <f t="array" ref="AX29">IFERROR(INDEX(VertProb,MATCH(1,(N=$A29)*(KSI=AX$1),0),1),"")</f>
        <v/>
      </c>
    </row>
    <row r="30" spans="1:50" x14ac:dyDescent="0.25">
      <c r="A30" s="7">
        <f t="array" ref="A30">IFERROR(INDEX(N, MATCH(0,COUNTIF($A$1:A29, N), 0)), "")</f>
        <v>290</v>
      </c>
      <c r="B30" s="2">
        <f t="array" ref="B30">IFERROR(INDEX(VertProb,MATCH(1,(N=$A30)*(KSI=B$1),0),1),"")</f>
        <v>-1.05E-7</v>
      </c>
      <c r="C30" s="2">
        <f t="array" ref="C30">IFERROR(INDEX(VertProb,MATCH(1,(N=$A30)*(KSI=C$1),0),1),"")</f>
        <v>-4.6832999999999997E-5</v>
      </c>
      <c r="D30" s="2">
        <f t="array" ref="D30">IFERROR(INDEX(VertProb,MATCH(1,(N=$A30)*(KSI=D$1),0),1),"")</f>
        <v>-7.1100500000000001E-4</v>
      </c>
      <c r="E30" s="2">
        <f t="array" ref="E30">IFERROR(INDEX(VertProb,MATCH(1,(N=$A30)*(KSI=E$1),0),1),"")</f>
        <v>-2.2633589999999999E-3</v>
      </c>
      <c r="F30" s="2">
        <f t="array" ref="F30">IFERROR(INDEX(VertProb,MATCH(1,(N=$A30)*(KSI=F$1),0),1),"")</f>
        <v>-3.2344700000000001E-3</v>
      </c>
      <c r="G30" s="2">
        <f t="array" ref="G30">IFERROR(INDEX(VertProb,MATCH(1,(N=$A30)*(KSI=G$1),0),1),"")</f>
        <v>-3.4333110000000001E-3</v>
      </c>
      <c r="H30" s="2">
        <f t="array" ref="H30">IFERROR(INDEX(VertProb,MATCH(1,(N=$A30)*(KSI=H$1),0),1),"")</f>
        <v>-3.4478769999999998E-3</v>
      </c>
      <c r="I30" s="2">
        <f t="array" ref="I30">IFERROR(INDEX(VertProb,MATCH(1,(N=$A30)*(KSI=I$1),0),1),"")</f>
        <v>-3.4482720000000001E-3</v>
      </c>
      <c r="J30" s="2">
        <f t="array" ref="J30">IFERROR(INDEX(VertProb,MATCH(1,(N=$A30)*(KSI=J$1),0),1),"")</f>
        <v>-3.4482760000000001E-3</v>
      </c>
      <c r="K30" s="2">
        <f t="array" ref="K30">IFERROR(INDEX(VertProb,MATCH(1,(N=$A30)*(KSI=K$1),0),1),"")</f>
        <v>-3.4482760000000001E-3</v>
      </c>
      <c r="L30" s="2">
        <f t="array" ref="L30">IFERROR(INDEX(VertProb,MATCH(1,(N=$A30)*(KSI=L$1),0),1),"")</f>
        <v>-3.4482760000000001E-3</v>
      </c>
      <c r="M30" s="2">
        <f t="array" ref="M30">IFERROR(INDEX(VertProb,MATCH(1,(N=$A30)*(KSI=M$1),0),1),"")</f>
        <v>-3.4482760000000001E-3</v>
      </c>
      <c r="N30" s="2">
        <f t="array" ref="N30">IFERROR(INDEX(VertProb,MATCH(1,(N=$A30)*(KSI=N$1),0),1),"")</f>
        <v>-3.4482760000000001E-3</v>
      </c>
      <c r="O30" s="2">
        <f t="array" ref="O30">IFERROR(INDEX(VertProb,MATCH(1,(N=$A30)*(KSI=O$1),0),1),"")</f>
        <v>-3.4482760000000001E-3</v>
      </c>
      <c r="P30" s="2">
        <f t="array" ref="P30">IFERROR(INDEX(VertProb,MATCH(1,(N=$A30)*(KSI=P$1),0),1),"")</f>
        <v>-3.4482760000000001E-3</v>
      </c>
      <c r="Q30" s="2">
        <f t="array" ref="Q30">IFERROR(INDEX(VertProb,MATCH(1,(N=$A30)*(KSI=Q$1),0),1),"")</f>
        <v>-3.4482760000000001E-3</v>
      </c>
      <c r="R30" s="2">
        <f t="array" ref="R30">IFERROR(INDEX(VertProb,MATCH(1,(N=$A30)*(KSI=R$1),0),1),"")</f>
        <v>-3.4497249999999998E-3</v>
      </c>
      <c r="S30" s="2">
        <f t="array" ref="S30">IFERROR(INDEX(VertProb,MATCH(1,(N=$A30)*(KSI=S$1),0),1),"")</f>
        <v>-3.8682790000000001E-3</v>
      </c>
      <c r="T30" s="2">
        <f t="array" ref="T30">IFERROR(INDEX(VertProb,MATCH(1,(N=$A30)*(KSI=T$1),0),1),"")</f>
        <v>-1.1152986E-2</v>
      </c>
      <c r="U30" s="2">
        <f t="array" ref="U30">IFERROR(INDEX(VertProb,MATCH(1,(N=$A30)*(KSI=U$1),0),1),"")</f>
        <v>-1.7772466000000001E-2</v>
      </c>
      <c r="V30" s="2">
        <f t="array" ref="V30">IFERROR(INDEX(VertProb,MATCH(1,(N=$A30)*(KSI=V$1),0),1),"")</f>
        <v>-4.2169319999999996E-3</v>
      </c>
      <c r="W30" s="2">
        <f t="array" ref="W30">IFERROR(INDEX(VertProb,MATCH(1,(N=$A30)*(KSI=W$1),0),1),"")</f>
        <v>-1.7881099999999999E-4</v>
      </c>
      <c r="X30" s="2">
        <f t="array" ref="X30">IFERROR(INDEX(VertProb,MATCH(1,(N=$A30)*(KSI=X$1),0),1),"")</f>
        <v>-9.9999999999999995E-7</v>
      </c>
      <c r="Y30" s="2">
        <f t="array" ref="Y30">IFERROR(INDEX(VertProb,MATCH(1,(N=$A30)*(KSI=Y$1),0),1),"")</f>
        <v>-1.0000000000000001E-9</v>
      </c>
      <c r="Z30" s="2">
        <f t="array" ref="Z30">IFERROR(INDEX(VertProb,MATCH(1,(N=$A30)*(KSI=Z$1),0),1),"")</f>
        <v>0</v>
      </c>
      <c r="AA30" s="1" t="str">
        <f t="array" ref="AA30">IFERROR(INDEX(VertProb,MATCH(1,(N=$A30)*(KSI=AA$1),0),1),"")</f>
        <v/>
      </c>
      <c r="AB30" s="1" t="str">
        <f t="array" ref="AB30">IFERROR(INDEX(VertProb,MATCH(1,(N=$A30)*(KSI=AB$1),0),1),"")</f>
        <v/>
      </c>
      <c r="AC30" s="1" t="str">
        <f t="array" ref="AC30">IFERROR(INDEX(VertProb,MATCH(1,(N=$A30)*(KSI=AC$1),0),1),"")</f>
        <v/>
      </c>
      <c r="AD30" s="1" t="str">
        <f t="array" ref="AD30">IFERROR(INDEX(VertProb,MATCH(1,(N=$A30)*(KSI=AD$1),0),1),"")</f>
        <v/>
      </c>
      <c r="AE30" s="1" t="str">
        <f t="array" ref="AE30">IFERROR(INDEX(VertProb,MATCH(1,(N=$A30)*(KSI=AE$1),0),1),"")</f>
        <v/>
      </c>
      <c r="AF30" s="1" t="str">
        <f t="array" ref="AF30">IFERROR(INDEX(VertProb,MATCH(1,(N=$A30)*(KSI=AF$1),0),1),"")</f>
        <v/>
      </c>
      <c r="AG30" s="1" t="str">
        <f t="array" ref="AG30">IFERROR(INDEX(VertProb,MATCH(1,(N=$A30)*(KSI=AG$1),0),1),"")</f>
        <v/>
      </c>
      <c r="AH30" s="1" t="str">
        <f t="array" ref="AH30">IFERROR(INDEX(VertProb,MATCH(1,(N=$A30)*(KSI=AH$1),0),1),"")</f>
        <v/>
      </c>
      <c r="AI30" s="1" t="str">
        <f t="array" ref="AI30">IFERROR(INDEX(VertProb,MATCH(1,(N=$A30)*(KSI=AI$1),0),1),"")</f>
        <v/>
      </c>
      <c r="AJ30" s="1" t="str">
        <f t="array" ref="AJ30">IFERROR(INDEX(VertProb,MATCH(1,(N=$A30)*(KSI=AJ$1),0),1),"")</f>
        <v/>
      </c>
      <c r="AK30" s="1" t="str">
        <f t="array" ref="AK30">IFERROR(INDEX(VertProb,MATCH(1,(N=$A30)*(KSI=AK$1),0),1),"")</f>
        <v/>
      </c>
      <c r="AL30" s="1" t="str">
        <f t="array" ref="AL30">IFERROR(INDEX(VertProb,MATCH(1,(N=$A30)*(KSI=AL$1),0),1),"")</f>
        <v/>
      </c>
      <c r="AM30" s="1" t="str">
        <f t="array" ref="AM30">IFERROR(INDEX(VertProb,MATCH(1,(N=$A30)*(KSI=AM$1),0),1),"")</f>
        <v/>
      </c>
      <c r="AN30" s="1" t="str">
        <f t="array" ref="AN30">IFERROR(INDEX(VertProb,MATCH(1,(N=$A30)*(KSI=AN$1),0),1),"")</f>
        <v/>
      </c>
      <c r="AO30" s="1" t="str">
        <f t="array" ref="AO30">IFERROR(INDEX(VertProb,MATCH(1,(N=$A30)*(KSI=AO$1),0),1),"")</f>
        <v/>
      </c>
      <c r="AP30" s="1" t="str">
        <f t="array" ref="AP30">IFERROR(INDEX(VertProb,MATCH(1,(N=$A30)*(KSI=AP$1),0),1),"")</f>
        <v/>
      </c>
      <c r="AQ30" s="1" t="str">
        <f t="array" ref="AQ30">IFERROR(INDEX(VertProb,MATCH(1,(N=$A30)*(KSI=AQ$1),0),1),"")</f>
        <v/>
      </c>
      <c r="AR30" s="1" t="str">
        <f t="array" ref="AR30">IFERROR(INDEX(VertProb,MATCH(1,(N=$A30)*(KSI=AR$1),0),1),"")</f>
        <v/>
      </c>
      <c r="AS30" s="1" t="str">
        <f t="array" ref="AS30">IFERROR(INDEX(VertProb,MATCH(1,(N=$A30)*(KSI=AS$1),0),1),"")</f>
        <v/>
      </c>
      <c r="AT30" s="1" t="str">
        <f t="array" ref="AT30">IFERROR(INDEX(VertProb,MATCH(1,(N=$A30)*(KSI=AT$1),0),1),"")</f>
        <v/>
      </c>
      <c r="AU30" s="1" t="str">
        <f t="array" ref="AU30">IFERROR(INDEX(VertProb,MATCH(1,(N=$A30)*(KSI=AU$1),0),1),"")</f>
        <v/>
      </c>
      <c r="AV30" s="1" t="str">
        <f t="array" ref="AV30">IFERROR(INDEX(VertProb,MATCH(1,(N=$A30)*(KSI=AV$1),0),1),"")</f>
        <v/>
      </c>
      <c r="AW30" s="1" t="str">
        <f t="array" ref="AW30">IFERROR(INDEX(VertProb,MATCH(1,(N=$A30)*(KSI=AW$1),0),1),"")</f>
        <v/>
      </c>
      <c r="AX30" s="1" t="str">
        <f t="array" ref="AX30">IFERROR(INDEX(VertProb,MATCH(1,(N=$A30)*(KSI=AX$1),0),1),"")</f>
        <v/>
      </c>
    </row>
    <row r="31" spans="1:50" x14ac:dyDescent="0.25">
      <c r="A31" s="7">
        <f t="array" ref="A31">IFERROR(INDEX(N, MATCH(0,COUNTIF($A$1:A30, N), 0)), "")</f>
        <v>300</v>
      </c>
      <c r="B31" s="2">
        <f t="array" ref="B31">IFERROR(INDEX(VertProb,MATCH(1,(N=$A31)*(KSI=B$1),0),1),"")</f>
        <v>-1.3300000000000001E-7</v>
      </c>
      <c r="C31" s="2">
        <f t="array" ref="C31">IFERROR(INDEX(VertProb,MATCH(1,(N=$A31)*(KSI=C$1),0),1),"")</f>
        <v>-5.6307000000000001E-5</v>
      </c>
      <c r="D31" s="2">
        <f t="array" ref="D31">IFERROR(INDEX(VertProb,MATCH(1,(N=$A31)*(KSI=D$1),0),1),"")</f>
        <v>-7.9321600000000002E-4</v>
      </c>
      <c r="E31" s="2">
        <f t="array" ref="E31">IFERROR(INDEX(VertProb,MATCH(1,(N=$A31)*(KSI=E$1),0),1),"")</f>
        <v>-2.3377129999999999E-3</v>
      </c>
      <c r="F31" s="2">
        <f t="array" ref="F31">IFERROR(INDEX(VertProb,MATCH(1,(N=$A31)*(KSI=F$1),0),1),"")</f>
        <v>-3.17877E-3</v>
      </c>
      <c r="G31" s="2">
        <f t="array" ref="G31">IFERROR(INDEX(VertProb,MATCH(1,(N=$A31)*(KSI=G$1),0),1),"")</f>
        <v>-3.3243719999999999E-3</v>
      </c>
      <c r="H31" s="2">
        <f t="array" ref="H31">IFERROR(INDEX(VertProb,MATCH(1,(N=$A31)*(KSI=H$1),0),1),"")</f>
        <v>-3.3331419999999999E-3</v>
      </c>
      <c r="I31" s="2">
        <f t="array" ref="I31">IFERROR(INDEX(VertProb,MATCH(1,(N=$A31)*(KSI=I$1),0),1),"")</f>
        <v>-3.333332E-3</v>
      </c>
      <c r="J31" s="2">
        <f t="array" ref="J31">IFERROR(INDEX(VertProb,MATCH(1,(N=$A31)*(KSI=J$1),0),1),"")</f>
        <v>-3.333333E-3</v>
      </c>
      <c r="K31" s="2">
        <f t="array" ref="K31">IFERROR(INDEX(VertProb,MATCH(1,(N=$A31)*(KSI=K$1),0),1),"")</f>
        <v>-3.333333E-3</v>
      </c>
      <c r="L31" s="2">
        <f t="array" ref="L31">IFERROR(INDEX(VertProb,MATCH(1,(N=$A31)*(KSI=L$1),0),1),"")</f>
        <v>-3.333333E-3</v>
      </c>
      <c r="M31" s="2">
        <f t="array" ref="M31">IFERROR(INDEX(VertProb,MATCH(1,(N=$A31)*(KSI=M$1),0),1),"")</f>
        <v>-3.333333E-3</v>
      </c>
      <c r="N31" s="2">
        <f t="array" ref="N31">IFERROR(INDEX(VertProb,MATCH(1,(N=$A31)*(KSI=N$1),0),1),"")</f>
        <v>-3.333333E-3</v>
      </c>
      <c r="O31" s="2">
        <f t="array" ref="O31">IFERROR(INDEX(VertProb,MATCH(1,(N=$A31)*(KSI=O$1),0),1),"")</f>
        <v>-3.333333E-3</v>
      </c>
      <c r="P31" s="2">
        <f t="array" ref="P31">IFERROR(INDEX(VertProb,MATCH(1,(N=$A31)*(KSI=P$1),0),1),"")</f>
        <v>-3.333333E-3</v>
      </c>
      <c r="Q31" s="2">
        <f t="array" ref="Q31">IFERROR(INDEX(VertProb,MATCH(1,(N=$A31)*(KSI=Q$1),0),1),"")</f>
        <v>-3.333337E-3</v>
      </c>
      <c r="R31" s="2">
        <f t="array" ref="R31">IFERROR(INDEX(VertProb,MATCH(1,(N=$A31)*(KSI=R$1),0),1),"")</f>
        <v>-3.3431960000000001E-3</v>
      </c>
      <c r="S31" s="2">
        <f t="array" ref="S31">IFERROR(INDEX(VertProb,MATCH(1,(N=$A31)*(KSI=S$1),0),1),"")</f>
        <v>-4.7234909999999998E-3</v>
      </c>
      <c r="T31" s="2">
        <f t="array" ref="T31">IFERROR(INDEX(VertProb,MATCH(1,(N=$A31)*(KSI=T$1),0),1),"")</f>
        <v>-1.5931006000000001E-2</v>
      </c>
      <c r="U31" s="2">
        <f t="array" ref="U31">IFERROR(INDEX(VertProb,MATCH(1,(N=$A31)*(KSI=U$1),0),1),"")</f>
        <v>-1.39819E-2</v>
      </c>
      <c r="V31" s="2">
        <f t="array" ref="V31">IFERROR(INDEX(VertProb,MATCH(1,(N=$A31)*(KSI=V$1),0),1),"")</f>
        <v>-1.613225E-3</v>
      </c>
      <c r="W31" s="2">
        <f t="array" ref="W31">IFERROR(INDEX(VertProb,MATCH(1,(N=$A31)*(KSI=W$1),0),1),"")</f>
        <v>-3.3538999999999999E-5</v>
      </c>
      <c r="X31" s="2">
        <f t="array" ref="X31">IFERROR(INDEX(VertProb,MATCH(1,(N=$A31)*(KSI=X$1),0),1),"")</f>
        <v>-1.2700000000000001E-7</v>
      </c>
      <c r="Y31" s="2">
        <f t="array" ref="Y31">IFERROR(INDEX(VertProb,MATCH(1,(N=$A31)*(KSI=Y$1),0),1),"")</f>
        <v>0</v>
      </c>
      <c r="Z31" s="2">
        <f t="array" ref="Z31">IFERROR(INDEX(VertProb,MATCH(1,(N=$A31)*(KSI=Z$1),0),1),"")</f>
        <v>0</v>
      </c>
      <c r="AA31" s="1" t="str">
        <f t="array" ref="AA31">IFERROR(INDEX(VertProb,MATCH(1,(N=$A31)*(KSI=AA$1),0),1),"")</f>
        <v/>
      </c>
      <c r="AB31" s="1" t="str">
        <f t="array" ref="AB31">IFERROR(INDEX(VertProb,MATCH(1,(N=$A31)*(KSI=AB$1),0),1),"")</f>
        <v/>
      </c>
      <c r="AC31" s="1" t="str">
        <f t="array" ref="AC31">IFERROR(INDEX(VertProb,MATCH(1,(N=$A31)*(KSI=AC$1),0),1),"")</f>
        <v/>
      </c>
      <c r="AD31" s="1" t="str">
        <f t="array" ref="AD31">IFERROR(INDEX(VertProb,MATCH(1,(N=$A31)*(KSI=AD$1),0),1),"")</f>
        <v/>
      </c>
      <c r="AE31" s="1" t="str">
        <f t="array" ref="AE31">IFERROR(INDEX(VertProb,MATCH(1,(N=$A31)*(KSI=AE$1),0),1),"")</f>
        <v/>
      </c>
      <c r="AF31" s="1" t="str">
        <f t="array" ref="AF31">IFERROR(INDEX(VertProb,MATCH(1,(N=$A31)*(KSI=AF$1),0),1),"")</f>
        <v/>
      </c>
      <c r="AG31" s="1" t="str">
        <f t="array" ref="AG31">IFERROR(INDEX(VertProb,MATCH(1,(N=$A31)*(KSI=AG$1),0),1),"")</f>
        <v/>
      </c>
      <c r="AH31" s="1" t="str">
        <f t="array" ref="AH31">IFERROR(INDEX(VertProb,MATCH(1,(N=$A31)*(KSI=AH$1),0),1),"")</f>
        <v/>
      </c>
      <c r="AI31" s="1" t="str">
        <f t="array" ref="AI31">IFERROR(INDEX(VertProb,MATCH(1,(N=$A31)*(KSI=AI$1),0),1),"")</f>
        <v/>
      </c>
      <c r="AJ31" s="1" t="str">
        <f t="array" ref="AJ31">IFERROR(INDEX(VertProb,MATCH(1,(N=$A31)*(KSI=AJ$1),0),1),"")</f>
        <v/>
      </c>
      <c r="AK31" s="1" t="str">
        <f t="array" ref="AK31">IFERROR(INDEX(VertProb,MATCH(1,(N=$A31)*(KSI=AK$1),0),1),"")</f>
        <v/>
      </c>
      <c r="AL31" s="1" t="str">
        <f t="array" ref="AL31">IFERROR(INDEX(VertProb,MATCH(1,(N=$A31)*(KSI=AL$1),0),1),"")</f>
        <v/>
      </c>
      <c r="AM31" s="1" t="str">
        <f t="array" ref="AM31">IFERROR(INDEX(VertProb,MATCH(1,(N=$A31)*(KSI=AM$1),0),1),"")</f>
        <v/>
      </c>
      <c r="AN31" s="1" t="str">
        <f t="array" ref="AN31">IFERROR(INDEX(VertProb,MATCH(1,(N=$A31)*(KSI=AN$1),0),1),"")</f>
        <v/>
      </c>
      <c r="AO31" s="1" t="str">
        <f t="array" ref="AO31">IFERROR(INDEX(VertProb,MATCH(1,(N=$A31)*(KSI=AO$1),0),1),"")</f>
        <v/>
      </c>
      <c r="AP31" s="1" t="str">
        <f t="array" ref="AP31">IFERROR(INDEX(VertProb,MATCH(1,(N=$A31)*(KSI=AP$1),0),1),"")</f>
        <v/>
      </c>
      <c r="AQ31" s="1" t="str">
        <f t="array" ref="AQ31">IFERROR(INDEX(VertProb,MATCH(1,(N=$A31)*(KSI=AQ$1),0),1),"")</f>
        <v/>
      </c>
      <c r="AR31" s="1" t="str">
        <f t="array" ref="AR31">IFERROR(INDEX(VertProb,MATCH(1,(N=$A31)*(KSI=AR$1),0),1),"")</f>
        <v/>
      </c>
      <c r="AS31" s="1" t="str">
        <f t="array" ref="AS31">IFERROR(INDEX(VertProb,MATCH(1,(N=$A31)*(KSI=AS$1),0),1),"")</f>
        <v/>
      </c>
      <c r="AT31" s="1" t="str">
        <f t="array" ref="AT31">IFERROR(INDEX(VertProb,MATCH(1,(N=$A31)*(KSI=AT$1),0),1),"")</f>
        <v/>
      </c>
      <c r="AU31" s="1" t="str">
        <f t="array" ref="AU31">IFERROR(INDEX(VertProb,MATCH(1,(N=$A31)*(KSI=AU$1),0),1),"")</f>
        <v/>
      </c>
      <c r="AV31" s="1" t="str">
        <f t="array" ref="AV31">IFERROR(INDEX(VertProb,MATCH(1,(N=$A31)*(KSI=AV$1),0),1),"")</f>
        <v/>
      </c>
      <c r="AW31" s="1" t="str">
        <f t="array" ref="AW31">IFERROR(INDEX(VertProb,MATCH(1,(N=$A31)*(KSI=AW$1),0),1),"")</f>
        <v/>
      </c>
      <c r="AX31" s="1" t="str">
        <f t="array" ref="AX31">IFERROR(INDEX(VertProb,MATCH(1,(N=$A31)*(KSI=AX$1),0),1),"")</f>
        <v/>
      </c>
    </row>
    <row r="32" spans="1:50" x14ac:dyDescent="0.25">
      <c r="A32" s="7" t="str">
        <f t="array" ref="A32">IFERROR(INDEX(N, MATCH(0,COUNTIF($A$1:A31, N), 0)), "")</f>
        <v/>
      </c>
      <c r="B32" s="1" t="str">
        <f t="array" ref="B32">IFERROR(INDEX(Edges,MATCH(1,(N=$A32)*(KSI=B$1),0),1),"")</f>
        <v/>
      </c>
    </row>
    <row r="33" spans="1:2" x14ac:dyDescent="0.25">
      <c r="A33" s="7" t="str">
        <f t="array" ref="A33">IFERROR(INDEX(N, MATCH(0,COUNTIF($A$1:A32, N), 0)), "")</f>
        <v/>
      </c>
      <c r="B33" s="1" t="str">
        <f t="array" ref="B33">IFERROR(INDEX(Edges,MATCH(1,(N=$A33)*(KSI=B$1),0),1),"")</f>
        <v/>
      </c>
    </row>
    <row r="34" spans="1:2" x14ac:dyDescent="0.25">
      <c r="A34" s="7" t="str">
        <f t="array" ref="A34">IFERROR(INDEX(N, MATCH(0,COUNTIF($A$1:A33, N), 0)), "")</f>
        <v/>
      </c>
      <c r="B34" s="1" t="str">
        <f t="array" ref="B34">IFERROR(INDEX(Edges,MATCH(1,(N=$A34)*(KSI=B$1),0),1),"")</f>
        <v/>
      </c>
    </row>
    <row r="35" spans="1:2" x14ac:dyDescent="0.25">
      <c r="A35" s="7" t="str">
        <f t="array" ref="A35">IFERROR(INDEX(N, MATCH(0,COUNTIF($A$1:A34, N), 0)), "")</f>
        <v/>
      </c>
      <c r="B35" s="1" t="str">
        <f t="array" ref="B35">IFERROR(INDEX(Edges,MATCH(1,(N=$A35)*(KSI=B$1),0),1),"")</f>
        <v/>
      </c>
    </row>
    <row r="36" spans="1:2" x14ac:dyDescent="0.25">
      <c r="A36" s="7" t="str">
        <f t="array" ref="A36">IFERROR(INDEX(N, MATCH(0,COUNTIF($A$1:A35, N), 0)), "")</f>
        <v/>
      </c>
      <c r="B36" s="1" t="str">
        <f t="array" ref="B36">IFERROR(INDEX(Edges,MATCH(1,(N=$A36)*(KSI=B$1),0),1),"")</f>
        <v/>
      </c>
    </row>
    <row r="37" spans="1:2" x14ac:dyDescent="0.25">
      <c r="A37" s="7" t="str">
        <f t="array" ref="A37">IFERROR(INDEX(N, MATCH(0,COUNTIF($A$1:A36, N), 0)), "")</f>
        <v/>
      </c>
      <c r="B37" s="1" t="str">
        <f t="array" ref="B37">IFERROR(INDEX(Edges,MATCH(1,(N=$A37)*(KSI=B$1),0),1),"")</f>
        <v/>
      </c>
    </row>
    <row r="38" spans="1:2" x14ac:dyDescent="0.25">
      <c r="A38" s="7" t="str">
        <f t="array" ref="A38">IFERROR(INDEX(N, MATCH(0,COUNTIF($A$1:A37, N), 0)), "")</f>
        <v/>
      </c>
      <c r="B38" s="1" t="str">
        <f t="array" ref="B38">IFERROR(INDEX(Edges,MATCH(1,(N=$A38)*(KSI=B$1),0),1),"")</f>
        <v/>
      </c>
    </row>
    <row r="39" spans="1:2" x14ac:dyDescent="0.25">
      <c r="A39" s="7" t="str">
        <f t="array" ref="A39">IFERROR(INDEX(N, MATCH(0,COUNTIF($A$1:A38, N), 0)), "")</f>
        <v/>
      </c>
      <c r="B39" s="1" t="str">
        <f t="array" ref="B39">IFERROR(INDEX(Edges,MATCH(1,(N=$A39)*(KSI=B$1),0),1),"")</f>
        <v/>
      </c>
    </row>
    <row r="40" spans="1:2" x14ac:dyDescent="0.25">
      <c r="A40" s="7" t="str">
        <f t="array" ref="A40">IFERROR(INDEX(N, MATCH(0,COUNTIF($A$1:A39, N), 0)), "")</f>
        <v/>
      </c>
      <c r="B40" s="1" t="str">
        <f t="array" ref="B40">IFERROR(INDEX(Edges,MATCH(1,(N=$A40)*(KSI=B$1),0),1),"")</f>
        <v/>
      </c>
    </row>
    <row r="41" spans="1:2" x14ac:dyDescent="0.25">
      <c r="A41" s="7" t="str">
        <f t="array" ref="A41">IFERROR(INDEX(N, MATCH(0,COUNTIF($A$1:A40, N), 0)), "")</f>
        <v/>
      </c>
      <c r="B41" s="1" t="str">
        <f t="array" ref="B41">IFERROR(INDEX(Edges,MATCH(1,(N=$A41)*(KSI=B$1),0),1),"")</f>
        <v/>
      </c>
    </row>
    <row r="42" spans="1:2" x14ac:dyDescent="0.25">
      <c r="A42" s="7" t="str">
        <f t="array" ref="A42">IFERROR(INDEX(N, MATCH(0,COUNTIF($A$1:A41, N), 0)), "")</f>
        <v/>
      </c>
      <c r="B42" s="1" t="str">
        <f t="array" ref="B42">IFERROR(INDEX(Edges,MATCH(1,(N=$A42)*(KSI=B$1),0),1),"")</f>
        <v/>
      </c>
    </row>
    <row r="43" spans="1:2" x14ac:dyDescent="0.25">
      <c r="A43" s="7" t="str">
        <f t="array" ref="A43">IFERROR(INDEX(N, MATCH(0,COUNTIF($A$1:A42, N), 0)), "")</f>
        <v/>
      </c>
      <c r="B43" s="1" t="str">
        <f t="array" ref="B43">IFERROR(INDEX(Edges,MATCH(1,(N=$A43)*(KSI=B$1),0),1),"")</f>
        <v/>
      </c>
    </row>
    <row r="44" spans="1:2" x14ac:dyDescent="0.25">
      <c r="A44" s="7" t="str">
        <f t="array" ref="A44">IFERROR(INDEX(N, MATCH(0,COUNTIF($A$1:A43, N), 0)), "")</f>
        <v/>
      </c>
      <c r="B44" s="1" t="str">
        <f t="array" ref="B44">IFERROR(INDEX(Edges,MATCH(1,(N=$A44)*(KSI=B$1),0),1),"")</f>
        <v/>
      </c>
    </row>
    <row r="45" spans="1:2" x14ac:dyDescent="0.25">
      <c r="A45" s="7" t="str">
        <f t="array" ref="A45">IFERROR(INDEX(N, MATCH(0,COUNTIF($A$1:A44, N), 0)), "")</f>
        <v/>
      </c>
      <c r="B45" s="1" t="str">
        <f t="array" ref="B45">IFERROR(INDEX(Edges,MATCH(1,(N=$A45)*(KSI=B$1),0),1),"")</f>
        <v/>
      </c>
    </row>
    <row r="46" spans="1:2" x14ac:dyDescent="0.25">
      <c r="A46" s="7" t="str">
        <f t="array" ref="A46">IFERROR(INDEX(N, MATCH(0,COUNTIF($A$1:A45, N), 0)), "")</f>
        <v/>
      </c>
      <c r="B46" s="1" t="str">
        <f t="array" ref="B46">IFERROR(INDEX(Edges,MATCH(1,(N=$A46)*(KSI=B$1),0),1),"")</f>
        <v/>
      </c>
    </row>
    <row r="47" spans="1:2" x14ac:dyDescent="0.25">
      <c r="A47" s="7" t="str">
        <f t="array" ref="A47">IFERROR(INDEX(N, MATCH(0,COUNTIF($A$1:A46, N), 0)), "")</f>
        <v/>
      </c>
      <c r="B47" s="1" t="str">
        <f t="array" ref="B47">IFERROR(INDEX(Edges,MATCH(1,(N=$A47)*(KSI=B$1),0),1),"")</f>
        <v/>
      </c>
    </row>
    <row r="48" spans="1:2" x14ac:dyDescent="0.25">
      <c r="A48" s="7" t="str">
        <f t="array" ref="A48">IFERROR(INDEX(N, MATCH(0,COUNTIF($A$1:A47, N), 0)), "")</f>
        <v/>
      </c>
      <c r="B48" s="1" t="str">
        <f t="array" ref="B48">IFERROR(INDEX(Edges,MATCH(1,(N=$A48)*(KSI=B$1),0),1),"")</f>
        <v/>
      </c>
    </row>
    <row r="49" spans="1:2" x14ac:dyDescent="0.25">
      <c r="A49" s="7" t="str">
        <f t="array" ref="A49">IFERROR(INDEX(N, MATCH(0,COUNTIF($A$1:A48, N), 0)), "")</f>
        <v/>
      </c>
      <c r="B49" s="1" t="str">
        <f t="array" ref="B49">IFERROR(INDEX(Edges,MATCH(1,(N=$A49)*(KSI=B$1),0),1),"")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topLeftCell="A19" zoomScaleNormal="100" workbookViewId="0">
      <selection activeCell="AD19" sqref="AD19"/>
    </sheetView>
  </sheetViews>
  <sheetFormatPr defaultColWidth="9.42578125" defaultRowHeight="15" x14ac:dyDescent="0.25"/>
  <cols>
    <col min="1" max="1" width="9.42578125" style="4"/>
  </cols>
  <sheetData>
    <row r="1" spans="1:55" s="4" customFormat="1" x14ac:dyDescent="0.25">
      <c r="A1" s="12" t="s">
        <v>16</v>
      </c>
      <c r="B1" s="7">
        <f t="array" ref="B1">IFERROR(INDEX(KSI, MATCH(0,COUNTIF($A$1:A1,KSI),0)),"")</f>
        <v>0.02</v>
      </c>
      <c r="C1" s="7">
        <f t="array" ref="C1">IFERROR(INDEX(KSI, MATCH(0,COUNTIF($A$1:B1,KSI),0)),"")</f>
        <v>0.04</v>
      </c>
      <c r="D1" s="7">
        <f t="array" ref="D1">IFERROR(INDEX(KSI, MATCH(0,COUNTIF($A$1:C1,KSI),0)),"")</f>
        <v>0.06</v>
      </c>
      <c r="E1" s="7">
        <f t="array" ref="E1">IFERROR(INDEX(KSI, MATCH(0,COUNTIF($A$1:D1,KSI),0)),"")</f>
        <v>0.08</v>
      </c>
      <c r="F1" s="7">
        <f t="array" ref="F1">IFERROR(INDEX(KSI, MATCH(0,COUNTIF($A$1:E1,KSI),0)),"")</f>
        <v>0.1</v>
      </c>
      <c r="G1" s="7">
        <f t="array" ref="G1">IFERROR(INDEX(KSI, MATCH(0,COUNTIF($A$1:F1,KSI),0)),"")</f>
        <v>0.12</v>
      </c>
      <c r="H1" s="7">
        <f t="array" ref="H1">IFERROR(INDEX(KSI, MATCH(0,COUNTIF($A$1:G1,KSI),0)),"")</f>
        <v>0.14000000000000001</v>
      </c>
      <c r="I1" s="7">
        <f t="array" ref="I1">IFERROR(INDEX(KSI, MATCH(0,COUNTIF($A$1:H1,KSI),0)),"")</f>
        <v>0.16</v>
      </c>
      <c r="J1" s="7">
        <f t="array" ref="J1">IFERROR(INDEX(KSI, MATCH(0,COUNTIF($A$1:I1,KSI),0)),"")</f>
        <v>0.18</v>
      </c>
      <c r="K1" s="7">
        <f t="array" ref="K1">IFERROR(INDEX(KSI, MATCH(0,COUNTIF($A$1:J1,KSI),0)),"")</f>
        <v>0.2</v>
      </c>
      <c r="L1" s="7">
        <f t="array" ref="L1">IFERROR(INDEX(KSI, MATCH(0,COUNTIF($A$1:K1,KSI),0)),"")</f>
        <v>0.22</v>
      </c>
      <c r="M1" s="7">
        <f t="array" ref="M1">IFERROR(INDEX(KSI, MATCH(0,COUNTIF($A$1:L1,KSI),0)),"")</f>
        <v>0.24</v>
      </c>
      <c r="N1" s="7">
        <f t="array" ref="N1">IFERROR(INDEX(KSI, MATCH(0,COUNTIF($A$1:M1,KSI),0)),"")</f>
        <v>0.26</v>
      </c>
      <c r="O1" s="7">
        <f t="array" ref="O1">IFERROR(INDEX(KSI, MATCH(0,COUNTIF($A$1:N1,KSI),0)),"")</f>
        <v>0.28000000000000003</v>
      </c>
      <c r="P1" s="7">
        <f t="array" ref="P1">IFERROR(INDEX(KSI, MATCH(0,COUNTIF($A$1:O1,KSI),0)),"")</f>
        <v>0.3</v>
      </c>
      <c r="Q1" s="7">
        <f t="array" ref="Q1">IFERROR(INDEX(KSI, MATCH(0,COUNTIF($A$1:P1,KSI),0)),"")</f>
        <v>0.32</v>
      </c>
      <c r="R1" s="7">
        <f t="array" ref="R1">IFERROR(INDEX(KSI, MATCH(0,COUNTIF($A$1:Q1,KSI),0)),"")</f>
        <v>0.34</v>
      </c>
      <c r="S1" s="7">
        <f t="array" ref="S1">IFERROR(INDEX(KSI, MATCH(0,COUNTIF($A$1:R1,KSI),0)),"")</f>
        <v>0.36</v>
      </c>
      <c r="T1" s="7">
        <f t="array" ref="T1">IFERROR(INDEX(KSI, MATCH(0,COUNTIF($A$1:S1,KSI),0)),"")</f>
        <v>0.38</v>
      </c>
      <c r="U1" s="7">
        <f t="array" ref="U1">IFERROR(INDEX(KSI, MATCH(0,COUNTIF($A$1:T1,KSI),0)),"")</f>
        <v>0.4</v>
      </c>
      <c r="V1" s="7">
        <f t="array" ref="V1">IFERROR(INDEX(KSI, MATCH(0,COUNTIF($A$1:U1,KSI),0)),"")</f>
        <v>0.42</v>
      </c>
      <c r="W1" s="7">
        <f t="array" ref="W1">IFERROR(INDEX(KSI, MATCH(0,COUNTIF($A$1:V1,KSI),0)),"")</f>
        <v>0.44</v>
      </c>
      <c r="X1" s="7">
        <f t="array" ref="X1">IFERROR(INDEX(KSI, MATCH(0,COUNTIF($A$1:W1,KSI),0)),"")</f>
        <v>0.46</v>
      </c>
      <c r="Y1" s="7">
        <f t="array" ref="Y1">IFERROR(INDEX(KSI, MATCH(0,COUNTIF($A$1:X1,KSI),0)),"")</f>
        <v>0.48</v>
      </c>
      <c r="Z1" s="7">
        <f t="array" ref="Z1">IFERROR(INDEX(KSI, MATCH(0,COUNTIF($A$1:Y1,KSI),0)),"")</f>
        <v>0.5</v>
      </c>
      <c r="AA1" s="7" t="str">
        <f t="array" ref="AA1">IFERROR(INDEX(KSI, MATCH(0,COUNTIF($A$1:Z1,KSI),0)),"")</f>
        <v/>
      </c>
      <c r="AB1" s="7" t="str">
        <f t="array" ref="AB1">IFERROR(INDEX(KSI, MATCH(0,COUNTIF($A$1:AA1,KSI),0)),"")</f>
        <v/>
      </c>
      <c r="AC1" s="7" t="str">
        <f t="array" ref="AC1">IFERROR(INDEX(KSI, MATCH(0,COUNTIF($A$1:AB1,KSI),0)),"")</f>
        <v/>
      </c>
      <c r="AD1" s="7" t="str">
        <f t="array" ref="AD1">IFERROR(INDEX(KSI, MATCH(0,COUNTIF($A$1:AC1,KSI),0)),"")</f>
        <v/>
      </c>
      <c r="AE1" s="7" t="str">
        <f t="array" ref="AE1">IFERROR(INDEX(KSI, MATCH(0,COUNTIF($A$1:AD1,KSI),0)),"")</f>
        <v/>
      </c>
      <c r="AF1" s="7" t="str">
        <f t="array" ref="AF1">IFERROR(INDEX(KSI, MATCH(0,COUNTIF($A$1:AE1,KSI),0)),"")</f>
        <v/>
      </c>
      <c r="AG1" s="7" t="str">
        <f t="array" ref="AG1">IFERROR(INDEX(KSI, MATCH(0,COUNTIF($A$1:AF1,KSI),0)),"")</f>
        <v/>
      </c>
      <c r="AH1" s="7" t="str">
        <f t="array" ref="AH1">IFERROR(INDEX(KSI, MATCH(0,COUNTIF($A$1:AG1,KSI),0)),"")</f>
        <v/>
      </c>
      <c r="AI1" s="7" t="str">
        <f t="array" ref="AI1">IFERROR(INDEX(KSI, MATCH(0,COUNTIF($A$1:AH1,KSI),0)),"")</f>
        <v/>
      </c>
      <c r="AJ1" s="7" t="str">
        <f t="array" ref="AJ1">IFERROR(INDEX(KSI, MATCH(0,COUNTIF($A$1:AI1,KSI),0)),"")</f>
        <v/>
      </c>
      <c r="AK1" s="7" t="str">
        <f t="array" ref="AK1">IFERROR(INDEX(KSI, MATCH(0,COUNTIF($A$1:AJ1,KSI),0)),"")</f>
        <v/>
      </c>
      <c r="AL1" s="7" t="str">
        <f t="array" ref="AL1">IFERROR(INDEX(KSI, MATCH(0,COUNTIF($A$1:AK1,KSI),0)),"")</f>
        <v/>
      </c>
      <c r="AM1" s="7" t="str">
        <f t="array" ref="AM1">IFERROR(INDEX(KSI, MATCH(0,COUNTIF($A$1:AL1,KSI),0)),"")</f>
        <v/>
      </c>
      <c r="AN1" s="7" t="str">
        <f t="array" ref="AN1">IFERROR(INDEX(KSI, MATCH(0,COUNTIF($A$1:AM1,KSI),0)),"")</f>
        <v/>
      </c>
      <c r="AO1" s="7" t="str">
        <f t="array" ref="AO1">IFERROR(INDEX(KSI, MATCH(0,COUNTIF($A$1:AN1,KSI),0)),"")</f>
        <v/>
      </c>
      <c r="AP1" s="7" t="str">
        <f t="array" ref="AP1">IFERROR(INDEX(KSI, MATCH(0,COUNTIF($A$1:AO1,KSI),0)),"")</f>
        <v/>
      </c>
      <c r="AQ1" s="7" t="str">
        <f t="array" ref="AQ1">IFERROR(INDEX(KSI, MATCH(0,COUNTIF($A$1:AP1,KSI),0)),"")</f>
        <v/>
      </c>
      <c r="AR1" s="7" t="str">
        <f t="array" ref="AR1">IFERROR(INDEX(KSI, MATCH(0,COUNTIF($A$1:AQ1,KSI),0)),"")</f>
        <v/>
      </c>
      <c r="AS1" s="7" t="str">
        <f t="array" ref="AS1">IFERROR(INDEX(KSI, MATCH(0,COUNTIF($A$1:AR1,KSI),0)),"")</f>
        <v/>
      </c>
      <c r="AT1" s="7" t="str">
        <f t="array" ref="AT1">IFERROR(INDEX(KSI, MATCH(0,COUNTIF($A$1:AS1,KSI),0)),"")</f>
        <v/>
      </c>
      <c r="AU1" s="7" t="str">
        <f t="array" ref="AU1">IFERROR(INDEX(KSI, MATCH(0,COUNTIF($A$1:AT1,KSI),0)),"")</f>
        <v/>
      </c>
      <c r="AV1" s="7" t="str">
        <f t="array" ref="AV1">IFERROR(INDEX(KSI, MATCH(0,COUNTIF($A$1:AU1,KSI),0)),"")</f>
        <v/>
      </c>
      <c r="AW1" s="7" t="str">
        <f t="array" ref="AW1">IFERROR(INDEX(KSI, MATCH(0,COUNTIF($A$1:AV1,KSI),0)),"")</f>
        <v/>
      </c>
      <c r="AX1" s="7" t="str">
        <f t="array" ref="AX1">IFERROR(INDEX(KSI, MATCH(0,COUNTIF($A$1:AW1,KSI),0)),"")</f>
        <v/>
      </c>
      <c r="AY1" s="7" t="str">
        <f t="array" ref="AY1">IFERROR(INDEX(KSI, MATCH(0,COUNTIF($A$1:AX1,KSI),0)),"")</f>
        <v/>
      </c>
      <c r="AZ1" s="7" t="str">
        <f t="array" ref="AZ1">IFERROR(INDEX(KSI, MATCH(0,COUNTIF($A$1:AY1,KSI),0)),"")</f>
        <v/>
      </c>
      <c r="BA1" s="7" t="str">
        <f t="array" ref="BA1">IFERROR(INDEX(KSI, MATCH(0,COUNTIF($A$1:AZ1,KSI),0)),"")</f>
        <v/>
      </c>
      <c r="BB1" s="7" t="str">
        <f t="array" ref="BB1">IFERROR(INDEX(KSI, MATCH(0,COUNTIF($A$1:BA1,KSI),0)),"")</f>
        <v/>
      </c>
      <c r="BC1" s="7" t="str">
        <f t="array" ref="BC1">IFERROR(INDEX(KSI, MATCH(0,COUNTIF($A$1:BB1,KSI),0)),"")</f>
        <v/>
      </c>
    </row>
    <row r="2" spans="1:55" x14ac:dyDescent="0.25">
      <c r="A2" s="7">
        <f t="array" ref="A2">IFERROR(INDEX(N, MATCH(0,COUNTIF($A$1:A1, N), 0)), "")</f>
        <v>10</v>
      </c>
      <c r="B2" s="3">
        <f t="array" ref="B2">IFERROR(INDEX(VertVar,MATCH(1,(N=$A2)*(KSI=B$1),0),1),"")</f>
        <v>0</v>
      </c>
      <c r="C2" s="3">
        <f t="array" ref="C2">IFERROR(INDEX(VertVar,MATCH(1,(N=$A2)*(KSI=C$1),0),1),"")</f>
        <v>6.9999999999999998E-9</v>
      </c>
      <c r="D2" s="3">
        <f t="array" ref="D2">IFERROR(INDEX(VertVar,MATCH(1,(N=$A2)*(KSI=D$1),0),1),"")</f>
        <v>1.4499999999999999E-7</v>
      </c>
      <c r="E2" s="3">
        <f t="array" ref="E2">IFERROR(INDEX(VertVar,MATCH(1,(N=$A2)*(KSI=E$1),0),1),"")</f>
        <v>1.141E-6</v>
      </c>
      <c r="F2" s="3">
        <f t="array" ref="F2">IFERROR(INDEX(VertVar,MATCH(1,(N=$A2)*(KSI=F$1),0),1),"")</f>
        <v>5.0050000000000004E-6</v>
      </c>
      <c r="G2" s="3">
        <f t="array" ref="G2">IFERROR(INDEX(VertVar,MATCH(1,(N=$A2)*(KSI=G$1),0),1),"")</f>
        <v>1.4894E-5</v>
      </c>
      <c r="H2" s="3">
        <f t="array" ref="H2">IFERROR(INDEX(VertVar,MATCH(1,(N=$A2)*(KSI=H$1),0),1),"")</f>
        <v>3.3482999999999998E-5</v>
      </c>
      <c r="I2" s="3">
        <f t="array" ref="I2">IFERROR(INDEX(VertVar,MATCH(1,(N=$A2)*(KSI=I$1),0),1),"")</f>
        <v>6.1033000000000003E-5</v>
      </c>
      <c r="J2" s="3">
        <f t="array" ref="J2">IFERROR(INDEX(VertVar,MATCH(1,(N=$A2)*(KSI=J$1),0),1),"")</f>
        <v>9.5234000000000003E-5</v>
      </c>
      <c r="K2" s="3">
        <f t="array" ref="K2">IFERROR(INDEX(VertVar,MATCH(1,(N=$A2)*(KSI=K$1),0),1),"")</f>
        <v>1.33332E-4</v>
      </c>
      <c r="L2" s="3">
        <f t="array" ref="L2">IFERROR(INDEX(VertVar,MATCH(1,(N=$A2)*(KSI=L$1),0),1),"")</f>
        <v>1.7469999999999999E-4</v>
      </c>
      <c r="M2" s="3">
        <f t="array" ref="M2">IFERROR(INDEX(VertVar,MATCH(1,(N=$A2)*(KSI=M$1),0),1),"")</f>
        <v>2.21738E-4</v>
      </c>
      <c r="N2" s="3">
        <f t="array" ref="N2">IFERROR(INDEX(VertVar,MATCH(1,(N=$A2)*(KSI=N$1),0),1),"")</f>
        <v>2.7886700000000003E-4</v>
      </c>
      <c r="O2" s="3">
        <f t="array" ref="O2">IFERROR(INDEX(VertVar,MATCH(1,(N=$A2)*(KSI=O$1),0),1),"")</f>
        <v>3.5106699999999999E-4</v>
      </c>
      <c r="P2" s="3">
        <f t="array" ref="P2">IFERROR(INDEX(VertVar,MATCH(1,(N=$A2)*(KSI=P$1),0),1),"")</f>
        <v>4.4332200000000001E-4</v>
      </c>
      <c r="Q2" s="3">
        <f t="array" ref="Q2">IFERROR(INDEX(VertVar,MATCH(1,(N=$A2)*(KSI=Q$1),0),1),"")</f>
        <v>5.6110999999999997E-4</v>
      </c>
      <c r="R2" s="3">
        <f t="array" ref="R2">IFERROR(INDEX(VertVar,MATCH(1,(N=$A2)*(KSI=R$1),0),1),"")</f>
        <v>7.1134200000000001E-4</v>
      </c>
      <c r="S2" s="3">
        <f t="array" ref="S2">IFERROR(INDEX(VertVar,MATCH(1,(N=$A2)*(KSI=S$1),0),1),"")</f>
        <v>9.0323900000000002E-4</v>
      </c>
      <c r="T2" s="3">
        <f t="array" ref="T2">IFERROR(INDEX(VertVar,MATCH(1,(N=$A2)*(KSI=T$1),0),1),"")</f>
        <v>1.148947E-3</v>
      </c>
      <c r="U2" s="3">
        <f t="array" ref="U2">IFERROR(INDEX(VertVar,MATCH(1,(N=$A2)*(KSI=U$1),0),1),"")</f>
        <v>1.4638450000000001E-3</v>
      </c>
      <c r="V2" s="3">
        <f t="array" ref="V2">IFERROR(INDEX(VertVar,MATCH(1,(N=$A2)*(KSI=V$1),0),1),"")</f>
        <v>1.8669769999999999E-3</v>
      </c>
      <c r="W2" s="3">
        <f t="array" ref="W2">IFERROR(INDEX(VertVar,MATCH(1,(N=$A2)*(KSI=W$1),0),1),"")</f>
        <v>2.3838940000000001E-3</v>
      </c>
      <c r="X2" s="3">
        <f t="array" ref="X2">IFERROR(INDEX(VertVar,MATCH(1,(N=$A2)*(KSI=X$1),0),1),"")</f>
        <v>3.058987E-3</v>
      </c>
      <c r="Y2" s="3">
        <f t="array" ref="Y2">IFERROR(INDEX(VertVar,MATCH(1,(N=$A2)*(KSI=Y$1),0),1),"")</f>
        <v>3.9957459999999997E-3</v>
      </c>
      <c r="Z2" s="3">
        <f t="array" ref="Z2">IFERROR(INDEX(VertVar,MATCH(1,(N=$A2)*(KSI=Z$1),0),1),"")</f>
        <v>5.480258E-3</v>
      </c>
      <c r="AA2" s="1" t="str">
        <f t="array" ref="AA2">IFERROR(INDEX(VertVar,MATCH(1,(N=$A2)*(KSI=AA$1),0),1),"")</f>
        <v/>
      </c>
      <c r="AB2" s="1" t="str">
        <f t="array" ref="AB2">IFERROR(INDEX(VertVar,MATCH(1,(N=$A2)*(KSI=AB$1),0),1),"")</f>
        <v/>
      </c>
      <c r="AC2" s="1" t="str">
        <f t="array" ref="AC2">IFERROR(INDEX(VertVar,MATCH(1,(N=$A2)*(KSI=AC$1),0),1),"")</f>
        <v/>
      </c>
      <c r="AD2" s="1" t="str">
        <f t="array" ref="AD2">IFERROR(INDEX(VertVar,MATCH(1,(N=$A2)*(KSI=AD$1),0),1),"")</f>
        <v/>
      </c>
      <c r="AE2" s="1" t="str">
        <f t="array" ref="AE2">IFERROR(INDEX(VertVar,MATCH(1,(N=$A2)*(KSI=AE$1),0),1),"")</f>
        <v/>
      </c>
      <c r="AF2" s="1" t="str">
        <f t="array" ref="AF2">IFERROR(INDEX(VertVar,MATCH(1,(N=$A2)*(KSI=AF$1),0),1),"")</f>
        <v/>
      </c>
      <c r="AG2" s="1" t="str">
        <f t="array" ref="AG2">IFERROR(INDEX(VertVar,MATCH(1,(N=$A2)*(KSI=AG$1),0),1),"")</f>
        <v/>
      </c>
      <c r="AH2" s="1" t="str">
        <f t="array" ref="AH2">IFERROR(INDEX(VertVar,MATCH(1,(N=$A2)*(KSI=AH$1),0),1),"")</f>
        <v/>
      </c>
      <c r="AI2" s="1" t="str">
        <f t="array" ref="AI2">IFERROR(INDEX(VertVar,MATCH(1,(N=$A2)*(KSI=AI$1),0),1),"")</f>
        <v/>
      </c>
      <c r="AJ2" s="1" t="str">
        <f t="array" ref="AJ2">IFERROR(INDEX(VertVar,MATCH(1,(N=$A2)*(KSI=AJ$1),0),1),"")</f>
        <v/>
      </c>
      <c r="AK2" s="1" t="str">
        <f t="array" ref="AK2">IFERROR(INDEX(VertVar,MATCH(1,(N=$A2)*(KSI=AK$1),0),1),"")</f>
        <v/>
      </c>
      <c r="AL2" s="1" t="str">
        <f t="array" ref="AL2">IFERROR(INDEX(VertVar,MATCH(1,(N=$A2)*(KSI=AL$1),0),1),"")</f>
        <v/>
      </c>
      <c r="AM2" s="1" t="str">
        <f t="array" ref="AM2">IFERROR(INDEX(VertProb,MATCH(1,(N=$A2)*(KSI=AM$1),0),1),"")</f>
        <v/>
      </c>
      <c r="AN2" s="1" t="str">
        <f t="array" ref="AN2">IFERROR(INDEX(VertProb,MATCH(1,(N=$A2)*(KSI=AN$1),0),1),"")</f>
        <v/>
      </c>
      <c r="AO2" s="1" t="str">
        <f t="array" ref="AO2">IFERROR(INDEX(VertProb,MATCH(1,(N=$A2)*(KSI=AO$1),0),1),"")</f>
        <v/>
      </c>
      <c r="AP2" s="1" t="str">
        <f t="array" ref="AP2">IFERROR(INDEX(VertProb,MATCH(1,(N=$A2)*(KSI=AP$1),0),1),"")</f>
        <v/>
      </c>
      <c r="AQ2" s="1" t="str">
        <f t="array" ref="AQ2">IFERROR(INDEX(VertProb,MATCH(1,(N=$A2)*(KSI=AQ$1),0),1),"")</f>
        <v/>
      </c>
      <c r="AR2" s="1" t="str">
        <f t="array" ref="AR2">IFERROR(INDEX(VertProb,MATCH(1,(N=$A2)*(KSI=AR$1),0),1),"")</f>
        <v/>
      </c>
      <c r="AS2" s="1" t="str">
        <f t="array" ref="AS2">IFERROR(INDEX(VertProb,MATCH(1,(N=$A2)*(KSI=AS$1),0),1),"")</f>
        <v/>
      </c>
      <c r="AT2" s="1" t="str">
        <f t="array" ref="AT2">IFERROR(INDEX(VertProb,MATCH(1,(N=$A2)*(KSI=AT$1),0),1),"")</f>
        <v/>
      </c>
      <c r="AU2" s="1" t="str">
        <f t="array" ref="AU2">IFERROR(INDEX(VertProb,MATCH(1,(N=$A2)*(KSI=AU$1),0),1),"")</f>
        <v/>
      </c>
      <c r="AV2" s="1" t="str">
        <f t="array" ref="AV2">IFERROR(INDEX(VertProb,MATCH(1,(N=$A2)*(KSI=AV$1),0),1),"")</f>
        <v/>
      </c>
      <c r="AW2" s="1" t="str">
        <f t="array" ref="AW2">IFERROR(INDEX(VertProb,MATCH(1,(N=$A2)*(KSI=AW$1),0),1),"")</f>
        <v/>
      </c>
      <c r="AX2" s="1" t="str">
        <f t="array" ref="AX2">IFERROR(INDEX(VertProb,MATCH(1,(N=$A2)*(KSI=AX$1),0),1),"")</f>
        <v/>
      </c>
    </row>
    <row r="3" spans="1:55" x14ac:dyDescent="0.25">
      <c r="A3" s="7">
        <f t="array" ref="A3">IFERROR(INDEX(N, MATCH(0,COUNTIF($A$1:A2, N), 0)), "")</f>
        <v>20</v>
      </c>
      <c r="B3" s="3">
        <f t="array" ref="B3">IFERROR(INDEX(VertVar,MATCH(1,(N=$A3)*(KSI=B$1),0),1),"")</f>
        <v>0</v>
      </c>
      <c r="C3" s="3">
        <f t="array" ref="C3">IFERROR(INDEX(VertVar,MATCH(1,(N=$A3)*(KSI=C$1),0),1),"")</f>
        <v>1.3000000000000001E-8</v>
      </c>
      <c r="D3" s="3">
        <f t="array" ref="D3">IFERROR(INDEX(VertVar,MATCH(1,(N=$A3)*(KSI=D$1),0),1),"")</f>
        <v>2.2399999999999999E-7</v>
      </c>
      <c r="E3" s="3">
        <f t="array" ref="E3">IFERROR(INDEX(VertVar,MATCH(1,(N=$A3)*(KSI=E$1),0),1),"")</f>
        <v>1.342E-6</v>
      </c>
      <c r="F3" s="3">
        <f t="array" ref="F3">IFERROR(INDEX(VertVar,MATCH(1,(N=$A3)*(KSI=F$1),0),1),"")</f>
        <v>4.2599999999999999E-6</v>
      </c>
      <c r="G3" s="3">
        <f t="array" ref="G3">IFERROR(INDEX(VertVar,MATCH(1,(N=$A3)*(KSI=G$1),0),1),"")</f>
        <v>8.9740000000000008E-6</v>
      </c>
      <c r="H3" s="3">
        <f t="array" ref="H3">IFERROR(INDEX(VertVar,MATCH(1,(N=$A3)*(KSI=H$1),0),1),"")</f>
        <v>1.4603000000000001E-5</v>
      </c>
      <c r="I3" s="3">
        <f t="array" ref="I3">IFERROR(INDEX(VertVar,MATCH(1,(N=$A3)*(KSI=I$1),0),1),"")</f>
        <v>2.0718999999999999E-5</v>
      </c>
      <c r="J3" s="3">
        <f t="array" ref="J3">IFERROR(INDEX(VertVar,MATCH(1,(N=$A3)*(KSI=J$1),0),1),"")</f>
        <v>2.7920999999999999E-5</v>
      </c>
      <c r="K3" s="3">
        <f t="array" ref="K3">IFERROR(INDEX(VertVar,MATCH(1,(N=$A3)*(KSI=K$1),0),1),"")</f>
        <v>3.7196000000000001E-5</v>
      </c>
      <c r="L3" s="3">
        <f t="array" ref="L3">IFERROR(INDEX(VertVar,MATCH(1,(N=$A3)*(KSI=L$1),0),1),"")</f>
        <v>4.9357000000000002E-5</v>
      </c>
      <c r="M3" s="3">
        <f t="array" ref="M3">IFERROR(INDEX(VertVar,MATCH(1,(N=$A3)*(KSI=M$1),0),1),"")</f>
        <v>6.5078000000000003E-5</v>
      </c>
      <c r="N3" s="3">
        <f t="array" ref="N3">IFERROR(INDEX(VertVar,MATCH(1,(N=$A3)*(KSI=N$1),0),1),"")</f>
        <v>8.5129000000000004E-5</v>
      </c>
      <c r="O3" s="3">
        <f t="array" ref="O3">IFERROR(INDEX(VertVar,MATCH(1,(N=$A3)*(KSI=O$1),0),1),"")</f>
        <v>1.10525E-4</v>
      </c>
      <c r="P3" s="3">
        <f t="array" ref="P3">IFERROR(INDEX(VertVar,MATCH(1,(N=$A3)*(KSI=P$1),0),1),"")</f>
        <v>1.42616E-4</v>
      </c>
      <c r="Q3" s="3">
        <f t="array" ref="Q3">IFERROR(INDEX(VertVar,MATCH(1,(N=$A3)*(KSI=Q$1),0),1),"")</f>
        <v>1.8320500000000001E-4</v>
      </c>
      <c r="R3" s="3">
        <f t="array" ref="R3">IFERROR(INDEX(VertVar,MATCH(1,(N=$A3)*(KSI=R$1),0),1),"")</f>
        <v>2.34739E-4</v>
      </c>
      <c r="S3" s="3">
        <f t="array" ref="S3">IFERROR(INDEX(VertVar,MATCH(1,(N=$A3)*(KSI=S$1),0),1),"")</f>
        <v>3.0059299999999999E-4</v>
      </c>
      <c r="T3" s="3">
        <f t="array" ref="T3">IFERROR(INDEX(VertVar,MATCH(1,(N=$A3)*(KSI=T$1),0),1),"")</f>
        <v>3.8555300000000001E-4</v>
      </c>
      <c r="U3" s="3">
        <f t="array" ref="U3">IFERROR(INDEX(VertVar,MATCH(1,(N=$A3)*(KSI=U$1),0),1),"")</f>
        <v>4.9655299999999995E-4</v>
      </c>
      <c r="V3" s="3">
        <f t="array" ref="V3">IFERROR(INDEX(VertVar,MATCH(1,(N=$A3)*(KSI=V$1),0),1),"")</f>
        <v>6.4378099999999995E-4</v>
      </c>
      <c r="W3" s="3">
        <f t="array" ref="W3">IFERROR(INDEX(VertVar,MATCH(1,(N=$A3)*(KSI=W$1),0),1),"")</f>
        <v>8.4195500000000003E-4</v>
      </c>
      <c r="X3" s="3">
        <f t="array" ref="X3">IFERROR(INDEX(VertVar,MATCH(1,(N=$A3)*(KSI=X$1),0),1),"")</f>
        <v>1.1116520000000001E-3</v>
      </c>
      <c r="Y3" s="3">
        <f t="array" ref="Y3">IFERROR(INDEX(VertVar,MATCH(1,(N=$A3)*(KSI=Y$1),0),1),"")</f>
        <v>1.483683E-3</v>
      </c>
      <c r="Z3" s="3">
        <f t="array" ref="Z3">IFERROR(INDEX(VertVar,MATCH(1,(N=$A3)*(KSI=Z$1),0),1),"")</f>
        <v>2.0246169999999998E-3</v>
      </c>
      <c r="AA3" s="1" t="str">
        <f t="array" ref="AA3">IFERROR(INDEX(VertVar,MATCH(1,(N=$A3)*(KSI=AA$1),0),1),"")</f>
        <v/>
      </c>
      <c r="AB3" s="1" t="str">
        <f t="array" ref="AB3">IFERROR(INDEX(VertVar,MATCH(1,(N=$A3)*(KSI=AB$1),0),1),"")</f>
        <v/>
      </c>
      <c r="AC3" s="1" t="str">
        <f t="array" ref="AC3">IFERROR(INDEX(VertVar,MATCH(1,(N=$A3)*(KSI=AC$1),0),1),"")</f>
        <v/>
      </c>
      <c r="AD3" s="1" t="str">
        <f t="array" ref="AD3">IFERROR(INDEX(VertVar,MATCH(1,(N=$A3)*(KSI=AD$1),0),1),"")</f>
        <v/>
      </c>
      <c r="AE3" s="1" t="str">
        <f t="array" ref="AE3">IFERROR(INDEX(VertVar,MATCH(1,(N=$A3)*(KSI=AE$1),0),1),"")</f>
        <v/>
      </c>
      <c r="AF3" s="1" t="str">
        <f t="array" ref="AF3">IFERROR(INDEX(VertVar,MATCH(1,(N=$A3)*(KSI=AF$1),0),1),"")</f>
        <v/>
      </c>
      <c r="AG3" s="1" t="str">
        <f t="array" ref="AG3">IFERROR(INDEX(VertVar,MATCH(1,(N=$A3)*(KSI=AG$1),0),1),"")</f>
        <v/>
      </c>
      <c r="AH3" s="1" t="str">
        <f t="array" ref="AH3">IFERROR(INDEX(VertVar,MATCH(1,(N=$A3)*(KSI=AH$1),0),1),"")</f>
        <v/>
      </c>
      <c r="AI3" s="1" t="str">
        <f t="array" ref="AI3">IFERROR(INDEX(VertVar,MATCH(1,(N=$A3)*(KSI=AI$1),0),1),"")</f>
        <v/>
      </c>
      <c r="AJ3" s="1" t="str">
        <f t="array" ref="AJ3">IFERROR(INDEX(VertVar,MATCH(1,(N=$A3)*(KSI=AJ$1),0),1),"")</f>
        <v/>
      </c>
      <c r="AK3" s="1" t="str">
        <f t="array" ref="AK3">IFERROR(INDEX(VertVar,MATCH(1,(N=$A3)*(KSI=AK$1),0),1),"")</f>
        <v/>
      </c>
      <c r="AL3" s="1" t="str">
        <f t="array" ref="AL3">IFERROR(INDEX(VertVar,MATCH(1,(N=$A3)*(KSI=AL$1),0),1),"")</f>
        <v/>
      </c>
      <c r="AM3" s="1" t="str">
        <f t="array" ref="AM3">IFERROR(INDEX(VertProb,MATCH(1,(N=$A3)*(KSI=AM$1),0),1),"")</f>
        <v/>
      </c>
      <c r="AN3" s="1" t="str">
        <f t="array" ref="AN3">IFERROR(INDEX(VertProb,MATCH(1,(N=$A3)*(KSI=AN$1),0),1),"")</f>
        <v/>
      </c>
      <c r="AO3" s="1" t="str">
        <f t="array" ref="AO3">IFERROR(INDEX(VertProb,MATCH(1,(N=$A3)*(KSI=AO$1),0),1),"")</f>
        <v/>
      </c>
      <c r="AP3" s="1" t="str">
        <f t="array" ref="AP3">IFERROR(INDEX(VertProb,MATCH(1,(N=$A3)*(KSI=AP$1),0),1),"")</f>
        <v/>
      </c>
      <c r="AQ3" s="1" t="str">
        <f t="array" ref="AQ3">IFERROR(INDEX(VertProb,MATCH(1,(N=$A3)*(KSI=AQ$1),0),1),"")</f>
        <v/>
      </c>
      <c r="AR3" s="1" t="str">
        <f t="array" ref="AR3">IFERROR(INDEX(VertProb,MATCH(1,(N=$A3)*(KSI=AR$1),0),1),"")</f>
        <v/>
      </c>
      <c r="AS3" s="1" t="str">
        <f t="array" ref="AS3">IFERROR(INDEX(VertProb,MATCH(1,(N=$A3)*(KSI=AS$1),0),1),"")</f>
        <v/>
      </c>
      <c r="AT3" s="1" t="str">
        <f t="array" ref="AT3">IFERROR(INDEX(VertProb,MATCH(1,(N=$A3)*(KSI=AT$1),0),1),"")</f>
        <v/>
      </c>
      <c r="AU3" s="1" t="str">
        <f t="array" ref="AU3">IFERROR(INDEX(VertProb,MATCH(1,(N=$A3)*(KSI=AU$1),0),1),"")</f>
        <v/>
      </c>
      <c r="AV3" s="1" t="str">
        <f t="array" ref="AV3">IFERROR(INDEX(VertProb,MATCH(1,(N=$A3)*(KSI=AV$1),0),1),"")</f>
        <v/>
      </c>
      <c r="AW3" s="1" t="str">
        <f t="array" ref="AW3">IFERROR(INDEX(VertProb,MATCH(1,(N=$A3)*(KSI=AW$1),0),1),"")</f>
        <v/>
      </c>
      <c r="AX3" s="1" t="str">
        <f t="array" ref="AX3">IFERROR(INDEX(VertProb,MATCH(1,(N=$A3)*(KSI=AX$1),0),1),"")</f>
        <v/>
      </c>
    </row>
    <row r="4" spans="1:55" x14ac:dyDescent="0.25">
      <c r="A4" s="7">
        <f t="array" ref="A4">IFERROR(INDEX(N, MATCH(0,COUNTIF($A$1:A3, N), 0)), "")</f>
        <v>30</v>
      </c>
      <c r="B4" s="3">
        <f t="array" ref="B4">IFERROR(INDEX(VertVar,MATCH(1,(N=$A4)*(KSI=B$1),0),1),"")</f>
        <v>0</v>
      </c>
      <c r="C4" s="3">
        <f t="array" ref="C4">IFERROR(INDEX(VertVar,MATCH(1,(N=$A4)*(KSI=C$1),0),1),"")</f>
        <v>1.7E-8</v>
      </c>
      <c r="D4" s="3">
        <f t="array" ref="D4">IFERROR(INDEX(VertVar,MATCH(1,(N=$A4)*(KSI=D$1),0),1),"")</f>
        <v>2.4299999999999999E-7</v>
      </c>
      <c r="E4" s="3">
        <f t="array" ref="E4">IFERROR(INDEX(VertVar,MATCH(1,(N=$A4)*(KSI=E$1),0),1),"")</f>
        <v>1.1370000000000001E-6</v>
      </c>
      <c r="F4" s="3">
        <f t="array" ref="F4">IFERROR(INDEX(VertVar,MATCH(1,(N=$A4)*(KSI=F$1),0),1),"")</f>
        <v>2.7879999999999998E-6</v>
      </c>
      <c r="G4" s="3">
        <f t="array" ref="G4">IFERROR(INDEX(VertVar,MATCH(1,(N=$A4)*(KSI=G$1),0),1),"")</f>
        <v>4.7639999999999996E-6</v>
      </c>
      <c r="H4" s="3">
        <f t="array" ref="H4">IFERROR(INDEX(VertVar,MATCH(1,(N=$A4)*(KSI=H$1),0),1),"")</f>
        <v>6.9750000000000001E-6</v>
      </c>
      <c r="I4" s="3">
        <f t="array" ref="I4">IFERROR(INDEX(VertVar,MATCH(1,(N=$A4)*(KSI=I$1),0),1),"")</f>
        <v>9.8120000000000002E-6</v>
      </c>
      <c r="J4" s="3">
        <f t="array" ref="J4">IFERROR(INDEX(VertVar,MATCH(1,(N=$A4)*(KSI=J$1),0),1),"")</f>
        <v>1.3662000000000001E-5</v>
      </c>
      <c r="K4" s="3">
        <f t="array" ref="K4">IFERROR(INDEX(VertVar,MATCH(1,(N=$A4)*(KSI=K$1),0),1),"")</f>
        <v>1.8780999999999999E-5</v>
      </c>
      <c r="L4" s="3">
        <f t="array" ref="L4">IFERROR(INDEX(VertVar,MATCH(1,(N=$A4)*(KSI=L$1),0),1),"")</f>
        <v>2.5429E-5</v>
      </c>
      <c r="M4" s="3">
        <f t="array" ref="M4">IFERROR(INDEX(VertVar,MATCH(1,(N=$A4)*(KSI=M$1),0),1),"")</f>
        <v>3.3937999999999999E-5</v>
      </c>
      <c r="N4" s="3">
        <f t="array" ref="N4">IFERROR(INDEX(VertVar,MATCH(1,(N=$A4)*(KSI=N$1),0),1),"")</f>
        <v>4.4743999999999997E-5</v>
      </c>
      <c r="O4" s="3">
        <f t="array" ref="O4">IFERROR(INDEX(VertVar,MATCH(1,(N=$A4)*(KSI=O$1),0),1),"")</f>
        <v>5.8409000000000003E-5</v>
      </c>
      <c r="P4" s="3">
        <f t="array" ref="P4">IFERROR(INDEX(VertVar,MATCH(1,(N=$A4)*(KSI=P$1),0),1),"")</f>
        <v>7.5669999999999999E-5</v>
      </c>
      <c r="Q4" s="3">
        <f t="array" ref="Q4">IFERROR(INDEX(VertVar,MATCH(1,(N=$A4)*(KSI=Q$1),0),1),"")</f>
        <v>9.7499999999999998E-5</v>
      </c>
      <c r="R4" s="3">
        <f t="array" ref="R4">IFERROR(INDEX(VertVar,MATCH(1,(N=$A4)*(KSI=R$1),0),1),"")</f>
        <v>1.2521400000000001E-4</v>
      </c>
      <c r="S4" s="3">
        <f t="array" ref="S4">IFERROR(INDEX(VertVar,MATCH(1,(N=$A4)*(KSI=S$1),0),1),"")</f>
        <v>1.60626E-4</v>
      </c>
      <c r="T4" s="3">
        <f t="array" ref="T4">IFERROR(INDEX(VertVar,MATCH(1,(N=$A4)*(KSI=T$1),0),1),"")</f>
        <v>2.06305E-4</v>
      </c>
      <c r="U4" s="3">
        <f t="array" ref="U4">IFERROR(INDEX(VertVar,MATCH(1,(N=$A4)*(KSI=U$1),0),1),"")</f>
        <v>2.6600099999999998E-4</v>
      </c>
      <c r="V4" s="3">
        <f t="array" ref="V4">IFERROR(INDEX(VertVar,MATCH(1,(N=$A4)*(KSI=V$1),0),1),"")</f>
        <v>3.4538800000000002E-4</v>
      </c>
      <c r="W4" s="3">
        <f t="array" ref="W4">IFERROR(INDEX(VertVar,MATCH(1,(N=$A4)*(KSI=W$1),0),1),"")</f>
        <v>4.5334100000000001E-4</v>
      </c>
      <c r="X4" s="3">
        <f t="array" ref="X4">IFERROR(INDEX(VertVar,MATCH(1,(N=$A4)*(KSI=X$1),0),1),"")</f>
        <v>6.0385500000000004E-4</v>
      </c>
      <c r="Y4" s="3">
        <f t="array" ref="Y4">IFERROR(INDEX(VertVar,MATCH(1,(N=$A4)*(KSI=Y$1),0),1),"")</f>
        <v>8.1845099999999999E-4</v>
      </c>
      <c r="Z4" s="3">
        <f t="array" ref="Z4">IFERROR(INDEX(VertVar,MATCH(1,(N=$A4)*(KSI=Z$1),0),1),"")</f>
        <v>1.133488E-3</v>
      </c>
      <c r="AA4" s="1" t="str">
        <f t="array" ref="AA4">IFERROR(INDEX(VertVar,MATCH(1,(N=$A4)*(KSI=AA$1),0),1),"")</f>
        <v/>
      </c>
      <c r="AB4" s="1" t="str">
        <f t="array" ref="AB4">IFERROR(INDEX(VertVar,MATCH(1,(N=$A4)*(KSI=AB$1),0),1),"")</f>
        <v/>
      </c>
      <c r="AC4" s="1" t="str">
        <f t="array" ref="AC4">IFERROR(INDEX(VertVar,MATCH(1,(N=$A4)*(KSI=AC$1),0),1),"")</f>
        <v/>
      </c>
      <c r="AD4" s="1" t="str">
        <f t="array" ref="AD4">IFERROR(INDEX(VertVar,MATCH(1,(N=$A4)*(KSI=AD$1),0),1),"")</f>
        <v/>
      </c>
      <c r="AE4" s="1" t="str">
        <f t="array" ref="AE4">IFERROR(INDEX(VertVar,MATCH(1,(N=$A4)*(KSI=AE$1),0),1),"")</f>
        <v/>
      </c>
      <c r="AF4" s="1" t="str">
        <f t="array" ref="AF4">IFERROR(INDEX(VertVar,MATCH(1,(N=$A4)*(KSI=AF$1),0),1),"")</f>
        <v/>
      </c>
      <c r="AG4" s="1" t="str">
        <f t="array" ref="AG4">IFERROR(INDEX(VertVar,MATCH(1,(N=$A4)*(KSI=AG$1),0),1),"")</f>
        <v/>
      </c>
      <c r="AH4" s="1" t="str">
        <f t="array" ref="AH4">IFERROR(INDEX(VertVar,MATCH(1,(N=$A4)*(KSI=AH$1),0),1),"")</f>
        <v/>
      </c>
      <c r="AI4" s="1" t="str">
        <f t="array" ref="AI4">IFERROR(INDEX(VertVar,MATCH(1,(N=$A4)*(KSI=AI$1),0),1),"")</f>
        <v/>
      </c>
      <c r="AJ4" s="1" t="str">
        <f t="array" ref="AJ4">IFERROR(INDEX(VertVar,MATCH(1,(N=$A4)*(KSI=AJ$1),0),1),"")</f>
        <v/>
      </c>
      <c r="AK4" s="1" t="str">
        <f t="array" ref="AK4">IFERROR(INDEX(VertVar,MATCH(1,(N=$A4)*(KSI=AK$1),0),1),"")</f>
        <v/>
      </c>
      <c r="AL4" s="1" t="str">
        <f t="array" ref="AL4">IFERROR(INDEX(VertVar,MATCH(1,(N=$A4)*(KSI=AL$1),0),1),"")</f>
        <v/>
      </c>
      <c r="AM4" s="1" t="str">
        <f t="array" ref="AM4">IFERROR(INDEX(VertProb,MATCH(1,(N=$A4)*(KSI=AM$1),0),1),"")</f>
        <v/>
      </c>
      <c r="AN4" s="1" t="str">
        <f t="array" ref="AN4">IFERROR(INDEX(VertProb,MATCH(1,(N=$A4)*(KSI=AN$1),0),1),"")</f>
        <v/>
      </c>
      <c r="AO4" s="1" t="str">
        <f t="array" ref="AO4">IFERROR(INDEX(VertProb,MATCH(1,(N=$A4)*(KSI=AO$1),0),1),"")</f>
        <v/>
      </c>
      <c r="AP4" s="1" t="str">
        <f t="array" ref="AP4">IFERROR(INDEX(VertProb,MATCH(1,(N=$A4)*(KSI=AP$1),0),1),"")</f>
        <v/>
      </c>
      <c r="AQ4" s="1" t="str">
        <f t="array" ref="AQ4">IFERROR(INDEX(VertProb,MATCH(1,(N=$A4)*(KSI=AQ$1),0),1),"")</f>
        <v/>
      </c>
      <c r="AR4" s="1" t="str">
        <f t="array" ref="AR4">IFERROR(INDEX(VertProb,MATCH(1,(N=$A4)*(KSI=AR$1),0),1),"")</f>
        <v/>
      </c>
      <c r="AS4" s="1" t="str">
        <f t="array" ref="AS4">IFERROR(INDEX(VertProb,MATCH(1,(N=$A4)*(KSI=AS$1),0),1),"")</f>
        <v/>
      </c>
      <c r="AT4" s="1" t="str">
        <f t="array" ref="AT4">IFERROR(INDEX(VertProb,MATCH(1,(N=$A4)*(KSI=AT$1),0),1),"")</f>
        <v/>
      </c>
      <c r="AU4" s="1" t="str">
        <f t="array" ref="AU4">IFERROR(INDEX(VertProb,MATCH(1,(N=$A4)*(KSI=AU$1),0),1),"")</f>
        <v/>
      </c>
      <c r="AV4" s="1" t="str">
        <f t="array" ref="AV4">IFERROR(INDEX(VertProb,MATCH(1,(N=$A4)*(KSI=AV$1),0),1),"")</f>
        <v/>
      </c>
      <c r="AW4" s="1" t="str">
        <f t="array" ref="AW4">IFERROR(INDEX(VertProb,MATCH(1,(N=$A4)*(KSI=AW$1),0),1),"")</f>
        <v/>
      </c>
      <c r="AX4" s="1" t="str">
        <f t="array" ref="AX4">IFERROR(INDEX(VertProb,MATCH(1,(N=$A4)*(KSI=AX$1),0),1),"")</f>
        <v/>
      </c>
    </row>
    <row r="5" spans="1:55" x14ac:dyDescent="0.25">
      <c r="A5" s="7">
        <f t="array" ref="A5">IFERROR(INDEX(N, MATCH(0,COUNTIF($A$1:A4, N), 0)), "")</f>
        <v>40</v>
      </c>
      <c r="B5" s="3">
        <f t="array" ref="B5">IFERROR(INDEX(VertVar,MATCH(1,(N=$A5)*(KSI=B$1),0),1),"")</f>
        <v>0</v>
      </c>
      <c r="C5" s="3">
        <f t="array" ref="C5">IFERROR(INDEX(VertVar,MATCH(1,(N=$A5)*(KSI=C$1),0),1),"")</f>
        <v>1.9000000000000001E-8</v>
      </c>
      <c r="D5" s="3">
        <f t="array" ref="D5">IFERROR(INDEX(VertVar,MATCH(1,(N=$A5)*(KSI=D$1),0),1),"")</f>
        <v>2.3300000000000001E-7</v>
      </c>
      <c r="E5" s="3">
        <f t="array" ref="E5">IFERROR(INDEX(VertVar,MATCH(1,(N=$A5)*(KSI=E$1),0),1),"")</f>
        <v>8.7499999999999999E-7</v>
      </c>
      <c r="F5" s="3">
        <f t="array" ref="F5">IFERROR(INDEX(VertVar,MATCH(1,(N=$A5)*(KSI=F$1),0),1),"")</f>
        <v>1.7859999999999999E-6</v>
      </c>
      <c r="G5" s="3">
        <f t="array" ref="G5">IFERROR(INDEX(VertVar,MATCH(1,(N=$A5)*(KSI=G$1),0),1),"")</f>
        <v>2.8059999999999999E-6</v>
      </c>
      <c r="H5" s="3">
        <f t="array" ref="H5">IFERROR(INDEX(VertVar,MATCH(1,(N=$A5)*(KSI=H$1),0),1),"")</f>
        <v>4.1339999999999997E-6</v>
      </c>
      <c r="I5" s="3">
        <f t="array" ref="I5">IFERROR(INDEX(VertVar,MATCH(1,(N=$A5)*(KSI=I$1),0),1),"")</f>
        <v>5.993E-6</v>
      </c>
      <c r="J5" s="3">
        <f t="array" ref="J5">IFERROR(INDEX(VertVar,MATCH(1,(N=$A5)*(KSI=J$1),0),1),"")</f>
        <v>8.5159999999999994E-6</v>
      </c>
      <c r="K5" s="3">
        <f t="array" ref="K5">IFERROR(INDEX(VertVar,MATCH(1,(N=$A5)*(KSI=K$1),0),1),"")</f>
        <v>1.185E-5</v>
      </c>
      <c r="L5" s="3">
        <f t="array" ref="L5">IFERROR(INDEX(VertVar,MATCH(1,(N=$A5)*(KSI=L$1),0),1),"")</f>
        <v>1.6392000000000002E-5</v>
      </c>
      <c r="M5" s="3">
        <f t="array" ref="M5">IFERROR(INDEX(VertVar,MATCH(1,(N=$A5)*(KSI=M$1),0),1),"")</f>
        <v>2.4661999999999999E-5</v>
      </c>
      <c r="N5" s="3">
        <f t="array" ref="N5">IFERROR(INDEX(VertVar,MATCH(1,(N=$A5)*(KSI=N$1),0),1),"")</f>
        <v>4.8751000000000001E-5</v>
      </c>
      <c r="O5" s="3">
        <f t="array" ref="O5">IFERROR(INDEX(VertVar,MATCH(1,(N=$A5)*(KSI=O$1),0),1),"")</f>
        <v>1.1765999999999999E-4</v>
      </c>
      <c r="P5" s="3">
        <f t="array" ref="P5">IFERROR(INDEX(VertVar,MATCH(1,(N=$A5)*(KSI=P$1),0),1),"")</f>
        <v>2.54954E-4</v>
      </c>
      <c r="Q5" s="3">
        <f t="array" ref="Q5">IFERROR(INDEX(VertVar,MATCH(1,(N=$A5)*(KSI=Q$1),0),1),"")</f>
        <v>4.4275599999999999E-4</v>
      </c>
      <c r="R5" s="3">
        <f t="array" ref="R5">IFERROR(INDEX(VertVar,MATCH(1,(N=$A5)*(KSI=R$1),0),1),"")</f>
        <v>6.4116599999999998E-4</v>
      </c>
      <c r="S5" s="3">
        <f t="array" ref="S5">IFERROR(INDEX(VertVar,MATCH(1,(N=$A5)*(KSI=S$1),0),1),"")</f>
        <v>8.0789399999999997E-4</v>
      </c>
      <c r="T5" s="3">
        <f t="array" ref="T5">IFERROR(INDEX(VertVar,MATCH(1,(N=$A5)*(KSI=T$1),0),1),"")</f>
        <v>8.93281E-4</v>
      </c>
      <c r="U5" s="3">
        <f t="array" ref="U5">IFERROR(INDEX(VertVar,MATCH(1,(N=$A5)*(KSI=U$1),0),1),"")</f>
        <v>8.7270100000000003E-4</v>
      </c>
      <c r="V5" s="3">
        <f t="array" ref="V5">IFERROR(INDEX(VertVar,MATCH(1,(N=$A5)*(KSI=V$1),0),1),"")</f>
        <v>7.4941999999999999E-4</v>
      </c>
      <c r="W5" s="3">
        <f t="array" ref="W5">IFERROR(INDEX(VertVar,MATCH(1,(N=$A5)*(KSI=W$1),0),1),"")</f>
        <v>5.8163599999999996E-4</v>
      </c>
      <c r="X5" s="3">
        <f t="array" ref="X5">IFERROR(INDEX(VertVar,MATCH(1,(N=$A5)*(KSI=X$1),0),1),"")</f>
        <v>5.7216700000000005E-4</v>
      </c>
      <c r="Y5" s="3">
        <f t="array" ref="Y5">IFERROR(INDEX(VertVar,MATCH(1,(N=$A5)*(KSI=Y$1),0),1),"")</f>
        <v>7.2158300000000003E-4</v>
      </c>
      <c r="Z5" s="3">
        <f t="array" ref="Z5">IFERROR(INDEX(VertVar,MATCH(1,(N=$A5)*(KSI=Z$1),0),1),"")</f>
        <v>8.1370900000000003E-4</v>
      </c>
      <c r="AA5" s="1" t="str">
        <f t="array" ref="AA5">IFERROR(INDEX(VertVar,MATCH(1,(N=$A5)*(KSI=AA$1),0),1),"")</f>
        <v/>
      </c>
      <c r="AB5" s="1" t="str">
        <f t="array" ref="AB5">IFERROR(INDEX(VertVar,MATCH(1,(N=$A5)*(KSI=AB$1),0),1),"")</f>
        <v/>
      </c>
      <c r="AC5" s="1" t="str">
        <f t="array" ref="AC5">IFERROR(INDEX(VertVar,MATCH(1,(N=$A5)*(KSI=AC$1),0),1),"")</f>
        <v/>
      </c>
      <c r="AD5" s="1" t="str">
        <f t="array" ref="AD5">IFERROR(INDEX(VertVar,MATCH(1,(N=$A5)*(KSI=AD$1),0),1),"")</f>
        <v/>
      </c>
      <c r="AE5" s="1" t="str">
        <f t="array" ref="AE5">IFERROR(INDEX(VertVar,MATCH(1,(N=$A5)*(KSI=AE$1),0),1),"")</f>
        <v/>
      </c>
      <c r="AF5" s="1" t="str">
        <f t="array" ref="AF5">IFERROR(INDEX(VertVar,MATCH(1,(N=$A5)*(KSI=AF$1),0),1),"")</f>
        <v/>
      </c>
      <c r="AG5" s="1" t="str">
        <f t="array" ref="AG5">IFERROR(INDEX(VertVar,MATCH(1,(N=$A5)*(KSI=AG$1),0),1),"")</f>
        <v/>
      </c>
      <c r="AH5" s="1" t="str">
        <f t="array" ref="AH5">IFERROR(INDEX(VertVar,MATCH(1,(N=$A5)*(KSI=AH$1),0),1),"")</f>
        <v/>
      </c>
      <c r="AI5" s="1" t="str">
        <f t="array" ref="AI5">IFERROR(INDEX(VertVar,MATCH(1,(N=$A5)*(KSI=AI$1),0),1),"")</f>
        <v/>
      </c>
      <c r="AJ5" s="1" t="str">
        <f t="array" ref="AJ5">IFERROR(INDEX(VertVar,MATCH(1,(N=$A5)*(KSI=AJ$1),0),1),"")</f>
        <v/>
      </c>
      <c r="AK5" s="1" t="str">
        <f t="array" ref="AK5">IFERROR(INDEX(VertVar,MATCH(1,(N=$A5)*(KSI=AK$1),0),1),"")</f>
        <v/>
      </c>
      <c r="AL5" s="1" t="str">
        <f t="array" ref="AL5">IFERROR(INDEX(VertVar,MATCH(1,(N=$A5)*(KSI=AL$1),0),1),"")</f>
        <v/>
      </c>
      <c r="AM5" s="1" t="str">
        <f t="array" ref="AM5">IFERROR(INDEX(VertProb,MATCH(1,(N=$A5)*(KSI=AM$1),0),1),"")</f>
        <v/>
      </c>
      <c r="AN5" s="1" t="str">
        <f t="array" ref="AN5">IFERROR(INDEX(VertProb,MATCH(1,(N=$A5)*(KSI=AN$1),0),1),"")</f>
        <v/>
      </c>
      <c r="AO5" s="1" t="str">
        <f t="array" ref="AO5">IFERROR(INDEX(VertProb,MATCH(1,(N=$A5)*(KSI=AO$1),0),1),"")</f>
        <v/>
      </c>
      <c r="AP5" s="1" t="str">
        <f t="array" ref="AP5">IFERROR(INDEX(VertProb,MATCH(1,(N=$A5)*(KSI=AP$1),0),1),"")</f>
        <v/>
      </c>
      <c r="AQ5" s="1" t="str">
        <f t="array" ref="AQ5">IFERROR(INDEX(VertProb,MATCH(1,(N=$A5)*(KSI=AQ$1),0),1),"")</f>
        <v/>
      </c>
      <c r="AR5" s="1" t="str">
        <f t="array" ref="AR5">IFERROR(INDEX(VertProb,MATCH(1,(N=$A5)*(KSI=AR$1),0),1),"")</f>
        <v/>
      </c>
      <c r="AS5" s="1" t="str">
        <f t="array" ref="AS5">IFERROR(INDEX(VertProb,MATCH(1,(N=$A5)*(KSI=AS$1),0),1),"")</f>
        <v/>
      </c>
      <c r="AT5" s="1" t="str">
        <f t="array" ref="AT5">IFERROR(INDEX(VertProb,MATCH(1,(N=$A5)*(KSI=AT$1),0),1),"")</f>
        <v/>
      </c>
      <c r="AU5" s="1" t="str">
        <f t="array" ref="AU5">IFERROR(INDEX(VertProb,MATCH(1,(N=$A5)*(KSI=AU$1),0),1),"")</f>
        <v/>
      </c>
      <c r="AV5" s="1" t="str">
        <f t="array" ref="AV5">IFERROR(INDEX(VertProb,MATCH(1,(N=$A5)*(KSI=AV$1),0),1),"")</f>
        <v/>
      </c>
      <c r="AW5" s="1" t="str">
        <f t="array" ref="AW5">IFERROR(INDEX(VertProb,MATCH(1,(N=$A5)*(KSI=AW$1),0),1),"")</f>
        <v/>
      </c>
      <c r="AX5" s="1" t="str">
        <f t="array" ref="AX5">IFERROR(INDEX(VertProb,MATCH(1,(N=$A5)*(KSI=AX$1),0),1),"")</f>
        <v/>
      </c>
    </row>
    <row r="6" spans="1:55" x14ac:dyDescent="0.25">
      <c r="A6" s="7">
        <f t="array" ref="A6">IFERROR(INDEX(N, MATCH(0,COUNTIF($A$1:A5, N), 0)), "")</f>
        <v>50</v>
      </c>
      <c r="B6" s="3">
        <f t="array" ref="B6">IFERROR(INDEX(VertVar,MATCH(1,(N=$A6)*(KSI=B$1),0),1),"")</f>
        <v>0</v>
      </c>
      <c r="C6" s="3">
        <f t="array" ref="C6">IFERROR(INDEX(VertVar,MATCH(1,(N=$A6)*(KSI=C$1),0),1),"")</f>
        <v>2.0999999999999999E-8</v>
      </c>
      <c r="D6" s="3">
        <f t="array" ref="D6">IFERROR(INDEX(VertVar,MATCH(1,(N=$A6)*(KSI=D$1),0),1),"")</f>
        <v>2.1E-7</v>
      </c>
      <c r="E6" s="3">
        <f t="array" ref="E6">IFERROR(INDEX(VertVar,MATCH(1,(N=$A6)*(KSI=E$1),0),1),"")</f>
        <v>6.5600000000000005E-7</v>
      </c>
      <c r="F6" s="3">
        <f t="array" ref="F6">IFERROR(INDEX(VertVar,MATCH(1,(N=$A6)*(KSI=F$1),0),1),"")</f>
        <v>1.198E-6</v>
      </c>
      <c r="G6" s="3">
        <f t="array" ref="G6">IFERROR(INDEX(VertVar,MATCH(1,(N=$A6)*(KSI=G$1),0),1),"")</f>
        <v>1.8640000000000001E-6</v>
      </c>
      <c r="H6" s="3">
        <f t="array" ref="H6">IFERROR(INDEX(VertVar,MATCH(1,(N=$A6)*(KSI=H$1),0),1),"")</f>
        <v>2.8250000000000001E-6</v>
      </c>
      <c r="I6" s="3">
        <f t="array" ref="I6">IFERROR(INDEX(VertVar,MATCH(1,(N=$A6)*(KSI=I$1),0),1),"")</f>
        <v>4.369E-6</v>
      </c>
      <c r="J6" s="3">
        <f t="array" ref="J6">IFERROR(INDEX(VertVar,MATCH(1,(N=$A6)*(KSI=J$1),0),1),"")</f>
        <v>9.2420000000000006E-6</v>
      </c>
      <c r="K6" s="3">
        <f t="array" ref="K6">IFERROR(INDEX(VertVar,MATCH(1,(N=$A6)*(KSI=K$1),0),1),"")</f>
        <v>3.3899999999999997E-5</v>
      </c>
      <c r="L6" s="3">
        <f t="array" ref="L6">IFERROR(INDEX(VertVar,MATCH(1,(N=$A6)*(KSI=L$1),0),1),"")</f>
        <v>1.2421200000000001E-4</v>
      </c>
      <c r="M6" s="3">
        <f t="array" ref="M6">IFERROR(INDEX(VertVar,MATCH(1,(N=$A6)*(KSI=M$1),0),1),"")</f>
        <v>3.3050400000000002E-4</v>
      </c>
      <c r="N6" s="3">
        <f t="array" ref="N6">IFERROR(INDEX(VertVar,MATCH(1,(N=$A6)*(KSI=N$1),0),1),"")</f>
        <v>6.3082399999999999E-4</v>
      </c>
      <c r="O6" s="3">
        <f t="array" ref="O6">IFERROR(INDEX(VertVar,MATCH(1,(N=$A6)*(KSI=O$1),0),1),"")</f>
        <v>9.0323900000000002E-4</v>
      </c>
      <c r="P6" s="3">
        <f t="array" ref="P6">IFERROR(INDEX(VertVar,MATCH(1,(N=$A6)*(KSI=P$1),0),1),"")</f>
        <v>1.029802E-3</v>
      </c>
      <c r="Q6" s="3">
        <f t="array" ref="Q6">IFERROR(INDEX(VertVar,MATCH(1,(N=$A6)*(KSI=Q$1),0),1),"")</f>
        <v>1.0157569999999999E-3</v>
      </c>
      <c r="R6" s="3">
        <f t="array" ref="R6">IFERROR(INDEX(VertVar,MATCH(1,(N=$A6)*(KSI=R$1),0),1),"")</f>
        <v>9.43789E-4</v>
      </c>
      <c r="S6" s="3">
        <f t="array" ref="S6">IFERROR(INDEX(VertVar,MATCH(1,(N=$A6)*(KSI=S$1),0),1),"")</f>
        <v>8.67879E-4</v>
      </c>
      <c r="T6" s="3">
        <f t="array" ref="T6">IFERROR(INDEX(VertVar,MATCH(1,(N=$A6)*(KSI=T$1),0),1),"")</f>
        <v>8.0013899999999995E-4</v>
      </c>
      <c r="U6" s="3">
        <f t="array" ref="U6">IFERROR(INDEX(VertVar,MATCH(1,(N=$A6)*(KSI=U$1),0),1),"")</f>
        <v>7.3972800000000004E-4</v>
      </c>
      <c r="V6" s="3">
        <f t="array" ref="V6">IFERROR(INDEX(VertVar,MATCH(1,(N=$A6)*(KSI=V$1),0),1),"")</f>
        <v>6.8532800000000002E-4</v>
      </c>
      <c r="W6" s="3">
        <f t="array" ref="W6">IFERROR(INDEX(VertVar,MATCH(1,(N=$A6)*(KSI=W$1),0),1),"")</f>
        <v>6.3610499999999998E-4</v>
      </c>
      <c r="X6" s="3">
        <f t="array" ref="X6">IFERROR(INDEX(VertVar,MATCH(1,(N=$A6)*(KSI=X$1),0),1),"")</f>
        <v>5.8180700000000005E-4</v>
      </c>
      <c r="Y6" s="3">
        <f t="array" ref="Y6">IFERROR(INDEX(VertVar,MATCH(1,(N=$A6)*(KSI=Y$1),0),1),"")</f>
        <v>4.8263499999999998E-4</v>
      </c>
      <c r="Z6" s="3">
        <f t="array" ref="Z6">IFERROR(INDEX(VertVar,MATCH(1,(N=$A6)*(KSI=Z$1),0),1),"")</f>
        <v>5.3215100000000002E-4</v>
      </c>
      <c r="AA6" s="1" t="str">
        <f t="array" ref="AA6">IFERROR(INDEX(VertVar,MATCH(1,(N=$A6)*(KSI=AA$1),0),1),"")</f>
        <v/>
      </c>
      <c r="AB6" s="1" t="str">
        <f t="array" ref="AB6">IFERROR(INDEX(VertVar,MATCH(1,(N=$A6)*(KSI=AB$1),0),1),"")</f>
        <v/>
      </c>
      <c r="AC6" s="1" t="str">
        <f t="array" ref="AC6">IFERROR(INDEX(VertVar,MATCH(1,(N=$A6)*(KSI=AC$1),0),1),"")</f>
        <v/>
      </c>
      <c r="AD6" s="1" t="str">
        <f t="array" ref="AD6">IFERROR(INDEX(VertVar,MATCH(1,(N=$A6)*(KSI=AD$1),0),1),"")</f>
        <v/>
      </c>
      <c r="AE6" s="1" t="str">
        <f t="array" ref="AE6">IFERROR(INDEX(VertVar,MATCH(1,(N=$A6)*(KSI=AE$1),0),1),"")</f>
        <v/>
      </c>
      <c r="AF6" s="1" t="str">
        <f t="array" ref="AF6">IFERROR(INDEX(VertVar,MATCH(1,(N=$A6)*(KSI=AF$1),0),1),"")</f>
        <v/>
      </c>
      <c r="AG6" s="1" t="str">
        <f t="array" ref="AG6">IFERROR(INDEX(VertVar,MATCH(1,(N=$A6)*(KSI=AG$1),0),1),"")</f>
        <v/>
      </c>
      <c r="AH6" s="1" t="str">
        <f t="array" ref="AH6">IFERROR(INDEX(VertVar,MATCH(1,(N=$A6)*(KSI=AH$1),0),1),"")</f>
        <v/>
      </c>
      <c r="AI6" s="1" t="str">
        <f t="array" ref="AI6">IFERROR(INDEX(VertVar,MATCH(1,(N=$A6)*(KSI=AI$1),0),1),"")</f>
        <v/>
      </c>
      <c r="AJ6" s="1" t="str">
        <f t="array" ref="AJ6">IFERROR(INDEX(VertVar,MATCH(1,(N=$A6)*(KSI=AJ$1),0),1),"")</f>
        <v/>
      </c>
      <c r="AK6" s="1" t="str">
        <f t="array" ref="AK6">IFERROR(INDEX(VertVar,MATCH(1,(N=$A6)*(KSI=AK$1),0),1),"")</f>
        <v/>
      </c>
      <c r="AL6" s="1" t="str">
        <f t="array" ref="AL6">IFERROR(INDEX(VertVar,MATCH(1,(N=$A6)*(KSI=AL$1),0),1),"")</f>
        <v/>
      </c>
      <c r="AM6" s="1" t="str">
        <f t="array" ref="AM6">IFERROR(INDEX(VertProb,MATCH(1,(N=$A6)*(KSI=AM$1),0),1),"")</f>
        <v/>
      </c>
      <c r="AN6" s="1" t="str">
        <f t="array" ref="AN6">IFERROR(INDEX(VertProb,MATCH(1,(N=$A6)*(KSI=AN$1),0),1),"")</f>
        <v/>
      </c>
      <c r="AO6" s="1" t="str">
        <f t="array" ref="AO6">IFERROR(INDEX(VertProb,MATCH(1,(N=$A6)*(KSI=AO$1),0),1),"")</f>
        <v/>
      </c>
      <c r="AP6" s="1" t="str">
        <f t="array" ref="AP6">IFERROR(INDEX(VertProb,MATCH(1,(N=$A6)*(KSI=AP$1),0),1),"")</f>
        <v/>
      </c>
      <c r="AQ6" s="1" t="str">
        <f t="array" ref="AQ6">IFERROR(INDEX(VertProb,MATCH(1,(N=$A6)*(KSI=AQ$1),0),1),"")</f>
        <v/>
      </c>
      <c r="AR6" s="1" t="str">
        <f t="array" ref="AR6">IFERROR(INDEX(VertProb,MATCH(1,(N=$A6)*(KSI=AR$1),0),1),"")</f>
        <v/>
      </c>
      <c r="AS6" s="1" t="str">
        <f t="array" ref="AS6">IFERROR(INDEX(VertProb,MATCH(1,(N=$A6)*(KSI=AS$1),0),1),"")</f>
        <v/>
      </c>
      <c r="AT6" s="1" t="str">
        <f t="array" ref="AT6">IFERROR(INDEX(VertProb,MATCH(1,(N=$A6)*(KSI=AT$1),0),1),"")</f>
        <v/>
      </c>
      <c r="AU6" s="1" t="str">
        <f t="array" ref="AU6">IFERROR(INDEX(VertProb,MATCH(1,(N=$A6)*(KSI=AU$1),0),1),"")</f>
        <v/>
      </c>
      <c r="AV6" s="1" t="str">
        <f t="array" ref="AV6">IFERROR(INDEX(VertProb,MATCH(1,(N=$A6)*(KSI=AV$1),0),1),"")</f>
        <v/>
      </c>
      <c r="AW6" s="1" t="str">
        <f t="array" ref="AW6">IFERROR(INDEX(VertProb,MATCH(1,(N=$A6)*(KSI=AW$1),0),1),"")</f>
        <v/>
      </c>
      <c r="AX6" s="1" t="str">
        <f t="array" ref="AX6">IFERROR(INDEX(VertProb,MATCH(1,(N=$A6)*(KSI=AX$1),0),1),"")</f>
        <v/>
      </c>
    </row>
    <row r="7" spans="1:55" x14ac:dyDescent="0.25">
      <c r="A7" s="7">
        <f t="array" ref="A7">IFERROR(INDEX(N, MATCH(0,COUNTIF($A$1:A6, N), 0)), "")</f>
        <v>60</v>
      </c>
      <c r="B7" s="3">
        <f t="array" ref="B7">IFERROR(INDEX(VertVar,MATCH(1,(N=$A7)*(KSI=B$1),0),1),"")</f>
        <v>0</v>
      </c>
      <c r="C7" s="3">
        <f t="array" ref="C7">IFERROR(INDEX(VertVar,MATCH(1,(N=$A7)*(KSI=C$1),0),1),"")</f>
        <v>2.0999999999999999E-8</v>
      </c>
      <c r="D7" s="3">
        <f t="array" ref="D7">IFERROR(INDEX(VertVar,MATCH(1,(N=$A7)*(KSI=D$1),0),1),"")</f>
        <v>1.8300000000000001E-7</v>
      </c>
      <c r="E7" s="3">
        <f t="array" ref="E7">IFERROR(INDEX(VertVar,MATCH(1,(N=$A7)*(KSI=E$1),0),1),"")</f>
        <v>4.9299999999999998E-7</v>
      </c>
      <c r="F7" s="3">
        <f t="array" ref="F7">IFERROR(INDEX(VertVar,MATCH(1,(N=$A7)*(KSI=F$1),0),1),"")</f>
        <v>8.54E-7</v>
      </c>
      <c r="G7" s="3">
        <f t="array" ref="G7">IFERROR(INDEX(VertVar,MATCH(1,(N=$A7)*(KSI=G$1),0),1),"")</f>
        <v>1.37E-6</v>
      </c>
      <c r="H7" s="3">
        <f t="array" ref="H7">IFERROR(INDEX(VertVar,MATCH(1,(N=$A7)*(KSI=H$1),0),1),"")</f>
        <v>2.7640000000000001E-6</v>
      </c>
      <c r="I7" s="3">
        <f t="array" ref="I7">IFERROR(INDEX(VertVar,MATCH(1,(N=$A7)*(KSI=I$1),0),1),"")</f>
        <v>1.3373000000000001E-5</v>
      </c>
      <c r="J7" s="3">
        <f t="array" ref="J7">IFERROR(INDEX(VertVar,MATCH(1,(N=$A7)*(KSI=J$1),0),1),"")</f>
        <v>7.4968000000000005E-5</v>
      </c>
      <c r="K7" s="3">
        <f t="array" ref="K7">IFERROR(INDEX(VertVar,MATCH(1,(N=$A7)*(KSI=K$1),0),1),"")</f>
        <v>2.63386E-4</v>
      </c>
      <c r="L7" s="3">
        <f t="array" ref="L7">IFERROR(INDEX(VertVar,MATCH(1,(N=$A7)*(KSI=L$1),0),1),"")</f>
        <v>5.7697900000000003E-4</v>
      </c>
      <c r="M7" s="3">
        <f t="array" ref="M7">IFERROR(INDEX(VertVar,MATCH(1,(N=$A7)*(KSI=M$1),0),1),"")</f>
        <v>8.63575E-4</v>
      </c>
      <c r="N7" s="3">
        <f t="array" ref="N7">IFERROR(INDEX(VertVar,MATCH(1,(N=$A7)*(KSI=N$1),0),1),"")</f>
        <v>9.8200400000000008E-4</v>
      </c>
      <c r="O7" s="3">
        <f t="array" ref="O7">IFERROR(INDEX(VertVar,MATCH(1,(N=$A7)*(KSI=O$1),0),1),"")</f>
        <v>9.5528599999999996E-4</v>
      </c>
      <c r="P7" s="3">
        <f t="array" ref="P7">IFERROR(INDEX(VertVar,MATCH(1,(N=$A7)*(KSI=P$1),0),1),"")</f>
        <v>8.7977200000000002E-4</v>
      </c>
      <c r="Q7" s="3">
        <f t="array" ref="Q7">IFERROR(INDEX(VertVar,MATCH(1,(N=$A7)*(KSI=Q$1),0),1),"")</f>
        <v>8.0568600000000001E-4</v>
      </c>
      <c r="R7" s="3">
        <f t="array" ref="R7">IFERROR(INDEX(VertVar,MATCH(1,(N=$A7)*(KSI=R$1),0),1),"")</f>
        <v>7.4101799999999997E-4</v>
      </c>
      <c r="S7" s="3">
        <f t="array" ref="S7">IFERROR(INDEX(VertVar,MATCH(1,(N=$A7)*(KSI=S$1),0),1),"")</f>
        <v>6.84025E-4</v>
      </c>
      <c r="T7" s="3">
        <f t="array" ref="T7">IFERROR(INDEX(VertVar,MATCH(1,(N=$A7)*(KSI=T$1),0),1),"")</f>
        <v>6.3314899999999995E-4</v>
      </c>
      <c r="U7" s="3">
        <f t="array" ref="U7">IFERROR(INDEX(VertVar,MATCH(1,(N=$A7)*(KSI=U$1),0),1),"")</f>
        <v>5.87402E-4</v>
      </c>
      <c r="V7" s="3">
        <f t="array" ref="V7">IFERROR(INDEX(VertVar,MATCH(1,(N=$A7)*(KSI=V$1),0),1),"")</f>
        <v>5.4604499999999999E-4</v>
      </c>
      <c r="W7" s="3">
        <f t="array" ref="W7">IFERROR(INDEX(VertVar,MATCH(1,(N=$A7)*(KSI=W$1),0),1),"")</f>
        <v>5.0855099999999999E-4</v>
      </c>
      <c r="X7" s="3">
        <f t="array" ref="X7">IFERROR(INDEX(VertVar,MATCH(1,(N=$A7)*(KSI=X$1),0),1),"")</f>
        <v>4.7491900000000002E-4</v>
      </c>
      <c r="Y7" s="3">
        <f t="array" ref="Y7">IFERROR(INDEX(VertVar,MATCH(1,(N=$A7)*(KSI=Y$1),0),1),"")</f>
        <v>4.4261300000000001E-4</v>
      </c>
      <c r="Z7" s="3">
        <f t="array" ref="Z7">IFERROR(INDEX(VertVar,MATCH(1,(N=$A7)*(KSI=Z$1),0),1),"")</f>
        <v>3.7741400000000002E-4</v>
      </c>
      <c r="AA7" s="1" t="str">
        <f t="array" ref="AA7">IFERROR(INDEX(VertVar,MATCH(1,(N=$A7)*(KSI=AA$1),0),1),"")</f>
        <v/>
      </c>
      <c r="AB7" s="1" t="str">
        <f t="array" ref="AB7">IFERROR(INDEX(VertVar,MATCH(1,(N=$A7)*(KSI=AB$1),0),1),"")</f>
        <v/>
      </c>
      <c r="AC7" s="1" t="str">
        <f t="array" ref="AC7">IFERROR(INDEX(VertVar,MATCH(1,(N=$A7)*(KSI=AC$1),0),1),"")</f>
        <v/>
      </c>
      <c r="AD7" s="1" t="str">
        <f t="array" ref="AD7">IFERROR(INDEX(VertVar,MATCH(1,(N=$A7)*(KSI=AD$1),0),1),"")</f>
        <v/>
      </c>
      <c r="AE7" s="1" t="str">
        <f t="array" ref="AE7">IFERROR(INDEX(VertVar,MATCH(1,(N=$A7)*(KSI=AE$1),0),1),"")</f>
        <v/>
      </c>
      <c r="AF7" s="1" t="str">
        <f t="array" ref="AF7">IFERROR(INDEX(VertVar,MATCH(1,(N=$A7)*(KSI=AF$1),0),1),"")</f>
        <v/>
      </c>
      <c r="AG7" s="1" t="str">
        <f t="array" ref="AG7">IFERROR(INDEX(VertVar,MATCH(1,(N=$A7)*(KSI=AG$1),0),1),"")</f>
        <v/>
      </c>
      <c r="AH7" s="1" t="str">
        <f t="array" ref="AH7">IFERROR(INDEX(VertVar,MATCH(1,(N=$A7)*(KSI=AH$1),0),1),"")</f>
        <v/>
      </c>
      <c r="AI7" s="1" t="str">
        <f t="array" ref="AI7">IFERROR(INDEX(VertVar,MATCH(1,(N=$A7)*(KSI=AI$1),0),1),"")</f>
        <v/>
      </c>
      <c r="AJ7" s="1" t="str">
        <f t="array" ref="AJ7">IFERROR(INDEX(VertVar,MATCH(1,(N=$A7)*(KSI=AJ$1),0),1),"")</f>
        <v/>
      </c>
      <c r="AK7" s="1" t="str">
        <f t="array" ref="AK7">IFERROR(INDEX(VertVar,MATCH(1,(N=$A7)*(KSI=AK$1),0),1),"")</f>
        <v/>
      </c>
      <c r="AL7" s="1" t="str">
        <f t="array" ref="AL7">IFERROR(INDEX(VertVar,MATCH(1,(N=$A7)*(KSI=AL$1),0),1),"")</f>
        <v/>
      </c>
      <c r="AM7" s="1" t="str">
        <f t="array" ref="AM7">IFERROR(INDEX(VertProb,MATCH(1,(N=$A7)*(KSI=AM$1),0),1),"")</f>
        <v/>
      </c>
      <c r="AN7" s="1" t="str">
        <f t="array" ref="AN7">IFERROR(INDEX(VertProb,MATCH(1,(N=$A7)*(KSI=AN$1),0),1),"")</f>
        <v/>
      </c>
      <c r="AO7" s="1" t="str">
        <f t="array" ref="AO7">IFERROR(INDEX(VertProb,MATCH(1,(N=$A7)*(KSI=AO$1),0),1),"")</f>
        <v/>
      </c>
      <c r="AP7" s="1" t="str">
        <f t="array" ref="AP7">IFERROR(INDEX(VertProb,MATCH(1,(N=$A7)*(KSI=AP$1),0),1),"")</f>
        <v/>
      </c>
      <c r="AQ7" s="1" t="str">
        <f t="array" ref="AQ7">IFERROR(INDEX(VertProb,MATCH(1,(N=$A7)*(KSI=AQ$1),0),1),"")</f>
        <v/>
      </c>
      <c r="AR7" s="1" t="str">
        <f t="array" ref="AR7">IFERROR(INDEX(VertProb,MATCH(1,(N=$A7)*(KSI=AR$1),0),1),"")</f>
        <v/>
      </c>
      <c r="AS7" s="1" t="str">
        <f t="array" ref="AS7">IFERROR(INDEX(VertProb,MATCH(1,(N=$A7)*(KSI=AS$1),0),1),"")</f>
        <v/>
      </c>
      <c r="AT7" s="1" t="str">
        <f t="array" ref="AT7">IFERROR(INDEX(VertProb,MATCH(1,(N=$A7)*(KSI=AT$1),0),1),"")</f>
        <v/>
      </c>
      <c r="AU7" s="1" t="str">
        <f t="array" ref="AU7">IFERROR(INDEX(VertProb,MATCH(1,(N=$A7)*(KSI=AU$1),0),1),"")</f>
        <v/>
      </c>
      <c r="AV7" s="1" t="str">
        <f t="array" ref="AV7">IFERROR(INDEX(VertProb,MATCH(1,(N=$A7)*(KSI=AV$1),0),1),"")</f>
        <v/>
      </c>
      <c r="AW7" s="1" t="str">
        <f t="array" ref="AW7">IFERROR(INDEX(VertProb,MATCH(1,(N=$A7)*(KSI=AW$1),0),1),"")</f>
        <v/>
      </c>
      <c r="AX7" s="1" t="str">
        <f t="array" ref="AX7">IFERROR(INDEX(VertProb,MATCH(1,(N=$A7)*(KSI=AX$1),0),1),"")</f>
        <v/>
      </c>
    </row>
    <row r="8" spans="1:55" x14ac:dyDescent="0.25">
      <c r="A8" s="7">
        <f t="array" ref="A8">IFERROR(INDEX(N, MATCH(0,COUNTIF($A$1:A7, N), 0)), "")</f>
        <v>70</v>
      </c>
      <c r="B8" s="3">
        <f t="array" ref="B8">IFERROR(INDEX(VertVar,MATCH(1,(N=$A8)*(KSI=B$1),0),1),"")</f>
        <v>0</v>
      </c>
      <c r="C8" s="3">
        <f t="array" ref="C8">IFERROR(INDEX(VertVar,MATCH(1,(N=$A8)*(KSI=C$1),0),1),"")</f>
        <v>2.0999999999999999E-8</v>
      </c>
      <c r="D8" s="3">
        <f t="array" ref="D8">IFERROR(INDEX(VertVar,MATCH(1,(N=$A8)*(KSI=D$1),0),1),"")</f>
        <v>1.5699999999999999E-7</v>
      </c>
      <c r="E8" s="3">
        <f t="array" ref="E8">IFERROR(INDEX(VertVar,MATCH(1,(N=$A8)*(KSI=E$1),0),1),"")</f>
        <v>3.77E-7</v>
      </c>
      <c r="F8" s="3">
        <f t="array" ref="F8">IFERROR(INDEX(VertVar,MATCH(1,(N=$A8)*(KSI=F$1),0),1),"")</f>
        <v>6.5499999999999998E-7</v>
      </c>
      <c r="G8" s="3">
        <f t="array" ref="G8">IFERROR(INDEX(VertVar,MATCH(1,(N=$A8)*(KSI=G$1),0),1),"")</f>
        <v>1.6360000000000001E-6</v>
      </c>
      <c r="H8" s="3">
        <f t="array" ref="H8">IFERROR(INDEX(VertVar,MATCH(1,(N=$A8)*(KSI=H$1),0),1),"")</f>
        <v>1.2277E-5</v>
      </c>
      <c r="I8" s="3">
        <f t="array" ref="I8">IFERROR(INDEX(VertVar,MATCH(1,(N=$A8)*(KSI=I$1),0),1),"")</f>
        <v>8.1837999999999998E-5</v>
      </c>
      <c r="J8" s="3">
        <f t="array" ref="J8">IFERROR(INDEX(VertVar,MATCH(1,(N=$A8)*(KSI=J$1),0),1),"")</f>
        <v>2.9860100000000001E-4</v>
      </c>
      <c r="K8" s="3">
        <f t="array" ref="K8">IFERROR(INDEX(VertVar,MATCH(1,(N=$A8)*(KSI=K$1),0),1),"")</f>
        <v>6.3102899999999996E-4</v>
      </c>
      <c r="L8" s="3">
        <f t="array" ref="L8">IFERROR(INDEX(VertVar,MATCH(1,(N=$A8)*(KSI=L$1),0),1),"")</f>
        <v>8.7128100000000001E-4</v>
      </c>
      <c r="M8" s="3">
        <f t="array" ref="M8">IFERROR(INDEX(VertVar,MATCH(1,(N=$A8)*(KSI=M$1),0),1),"")</f>
        <v>9.1552500000000004E-4</v>
      </c>
      <c r="N8" s="3">
        <f t="array" ref="N8">IFERROR(INDEX(VertVar,MATCH(1,(N=$A8)*(KSI=N$1),0),1),"")</f>
        <v>8.5426100000000004E-4</v>
      </c>
      <c r="O8" s="3">
        <f t="array" ref="O8">IFERROR(INDEX(VertVar,MATCH(1,(N=$A8)*(KSI=O$1),0),1),"")</f>
        <v>7.7822099999999995E-4</v>
      </c>
      <c r="P8" s="3">
        <f t="array" ref="P8">IFERROR(INDEX(VertVar,MATCH(1,(N=$A8)*(KSI=P$1),0),1),"")</f>
        <v>7.1146100000000004E-4</v>
      </c>
      <c r="Q8" s="3">
        <f t="array" ref="Q8">IFERROR(INDEX(VertVar,MATCH(1,(N=$A8)*(KSI=Q$1),0),1),"")</f>
        <v>6.53734E-4</v>
      </c>
      <c r="R8" s="3">
        <f t="array" ref="R8">IFERROR(INDEX(VertVar,MATCH(1,(N=$A8)*(KSI=R$1),0),1),"")</f>
        <v>6.0299300000000002E-4</v>
      </c>
      <c r="S8" s="3">
        <f t="array" ref="S8">IFERROR(INDEX(VertVar,MATCH(1,(N=$A8)*(KSI=S$1),0),1),"")</f>
        <v>5.5794500000000001E-4</v>
      </c>
      <c r="T8" s="3">
        <f t="array" ref="T8">IFERROR(INDEX(VertVar,MATCH(1,(N=$A8)*(KSI=T$1),0),1),"")</f>
        <v>5.1767100000000004E-4</v>
      </c>
      <c r="U8" s="3">
        <f t="array" ref="U8">IFERROR(INDEX(VertVar,MATCH(1,(N=$A8)*(KSI=U$1),0),1),"")</f>
        <v>4.8144799999999999E-4</v>
      </c>
      <c r="V8" s="3">
        <f t="array" ref="V8">IFERROR(INDEX(VertVar,MATCH(1,(N=$A8)*(KSI=V$1),0),1),"")</f>
        <v>4.4869300000000001E-4</v>
      </c>
      <c r="W8" s="3">
        <f t="array" ref="W8">IFERROR(INDEX(VertVar,MATCH(1,(N=$A8)*(KSI=W$1),0),1),"")</f>
        <v>4.18949E-4</v>
      </c>
      <c r="X8" s="3">
        <f t="array" ref="X8">IFERROR(INDEX(VertVar,MATCH(1,(N=$A8)*(KSI=X$1),0),1),"")</f>
        <v>3.91994E-4</v>
      </c>
      <c r="Y8" s="3">
        <f t="array" ref="Y8">IFERROR(INDEX(VertVar,MATCH(1,(N=$A8)*(KSI=Y$1),0),1),"")</f>
        <v>3.6853299999999999E-4</v>
      </c>
      <c r="Z8" s="3">
        <f t="array" ref="Z8">IFERROR(INDEX(VertVar,MATCH(1,(N=$A8)*(KSI=Z$1),0),1),"")</f>
        <v>3.4436900000000002E-4</v>
      </c>
      <c r="AA8" s="1" t="str">
        <f t="array" ref="AA8">IFERROR(INDEX(VertVar,MATCH(1,(N=$A8)*(KSI=AA$1),0),1),"")</f>
        <v/>
      </c>
      <c r="AB8" s="1" t="str">
        <f t="array" ref="AB8">IFERROR(INDEX(VertVar,MATCH(1,(N=$A8)*(KSI=AB$1),0),1),"")</f>
        <v/>
      </c>
      <c r="AC8" s="1" t="str">
        <f t="array" ref="AC8">IFERROR(INDEX(VertVar,MATCH(1,(N=$A8)*(KSI=AC$1),0),1),"")</f>
        <v/>
      </c>
      <c r="AD8" s="1" t="str">
        <f t="array" ref="AD8">IFERROR(INDEX(VertVar,MATCH(1,(N=$A8)*(KSI=AD$1),0),1),"")</f>
        <v/>
      </c>
      <c r="AE8" s="1" t="str">
        <f t="array" ref="AE8">IFERROR(INDEX(VertVar,MATCH(1,(N=$A8)*(KSI=AE$1),0),1),"")</f>
        <v/>
      </c>
      <c r="AF8" s="1" t="str">
        <f t="array" ref="AF8">IFERROR(INDEX(VertVar,MATCH(1,(N=$A8)*(KSI=AF$1),0),1),"")</f>
        <v/>
      </c>
      <c r="AG8" s="1" t="str">
        <f t="array" ref="AG8">IFERROR(INDEX(VertVar,MATCH(1,(N=$A8)*(KSI=AG$1),0),1),"")</f>
        <v/>
      </c>
      <c r="AH8" s="1" t="str">
        <f t="array" ref="AH8">IFERROR(INDEX(VertVar,MATCH(1,(N=$A8)*(KSI=AH$1),0),1),"")</f>
        <v/>
      </c>
      <c r="AI8" s="1" t="str">
        <f t="array" ref="AI8">IFERROR(INDEX(VertVar,MATCH(1,(N=$A8)*(KSI=AI$1),0),1),"")</f>
        <v/>
      </c>
      <c r="AJ8" s="1" t="str">
        <f t="array" ref="AJ8">IFERROR(INDEX(VertVar,MATCH(1,(N=$A8)*(KSI=AJ$1),0),1),"")</f>
        <v/>
      </c>
      <c r="AK8" s="1" t="str">
        <f t="array" ref="AK8">IFERROR(INDEX(VertVar,MATCH(1,(N=$A8)*(KSI=AK$1),0),1),"")</f>
        <v/>
      </c>
      <c r="AL8" s="1" t="str">
        <f t="array" ref="AL8">IFERROR(INDEX(VertVar,MATCH(1,(N=$A8)*(KSI=AL$1),0),1),"")</f>
        <v/>
      </c>
      <c r="AM8" s="1" t="str">
        <f t="array" ref="AM8">IFERROR(INDEX(VertProb,MATCH(1,(N=$A8)*(KSI=AM$1),0),1),"")</f>
        <v/>
      </c>
      <c r="AN8" s="1" t="str">
        <f t="array" ref="AN8">IFERROR(INDEX(VertProb,MATCH(1,(N=$A8)*(KSI=AN$1),0),1),"")</f>
        <v/>
      </c>
      <c r="AO8" s="1" t="str">
        <f t="array" ref="AO8">IFERROR(INDEX(VertProb,MATCH(1,(N=$A8)*(KSI=AO$1),0),1),"")</f>
        <v/>
      </c>
      <c r="AP8" s="1" t="str">
        <f t="array" ref="AP8">IFERROR(INDEX(VertProb,MATCH(1,(N=$A8)*(KSI=AP$1),0),1),"")</f>
        <v/>
      </c>
      <c r="AQ8" s="1" t="str">
        <f t="array" ref="AQ8">IFERROR(INDEX(VertProb,MATCH(1,(N=$A8)*(KSI=AQ$1),0),1),"")</f>
        <v/>
      </c>
      <c r="AR8" s="1" t="str">
        <f t="array" ref="AR8">IFERROR(INDEX(VertProb,MATCH(1,(N=$A8)*(KSI=AR$1),0),1),"")</f>
        <v/>
      </c>
      <c r="AS8" s="1" t="str">
        <f t="array" ref="AS8">IFERROR(INDEX(VertProb,MATCH(1,(N=$A8)*(KSI=AS$1),0),1),"")</f>
        <v/>
      </c>
      <c r="AT8" s="1" t="str">
        <f t="array" ref="AT8">IFERROR(INDEX(VertProb,MATCH(1,(N=$A8)*(KSI=AT$1),0),1),"")</f>
        <v/>
      </c>
      <c r="AU8" s="1" t="str">
        <f t="array" ref="AU8">IFERROR(INDEX(VertProb,MATCH(1,(N=$A8)*(KSI=AU$1),0),1),"")</f>
        <v/>
      </c>
      <c r="AV8" s="1" t="str">
        <f t="array" ref="AV8">IFERROR(INDEX(VertProb,MATCH(1,(N=$A8)*(KSI=AV$1),0),1),"")</f>
        <v/>
      </c>
      <c r="AW8" s="1" t="str">
        <f t="array" ref="AW8">IFERROR(INDEX(VertProb,MATCH(1,(N=$A8)*(KSI=AW$1),0),1),"")</f>
        <v/>
      </c>
      <c r="AX8" s="1" t="str">
        <f t="array" ref="AX8">IFERROR(INDEX(VertProb,MATCH(1,(N=$A8)*(KSI=AX$1),0),1),"")</f>
        <v/>
      </c>
    </row>
    <row r="9" spans="1:55" x14ac:dyDescent="0.25">
      <c r="A9" s="7">
        <f t="array" ref="A9">IFERROR(INDEX(N, MATCH(0,COUNTIF($A$1:A8, N), 0)), "")</f>
        <v>80</v>
      </c>
      <c r="B9" s="3">
        <f t="array" ref="B9">IFERROR(INDEX(VertVar,MATCH(1,(N=$A9)*(KSI=B$1),0),1),"")</f>
        <v>0</v>
      </c>
      <c r="C9" s="3">
        <f t="array" ref="C9">IFERROR(INDEX(VertVar,MATCH(1,(N=$A9)*(KSI=C$1),0),1),"")</f>
        <v>2.0999999999999999E-8</v>
      </c>
      <c r="D9" s="3">
        <f t="array" ref="D9">IFERROR(INDEX(VertVar,MATCH(1,(N=$A9)*(KSI=D$1),0),1),"")</f>
        <v>1.3300000000000001E-7</v>
      </c>
      <c r="E9" s="3">
        <f t="array" ref="E9">IFERROR(INDEX(VertVar,MATCH(1,(N=$A9)*(KSI=E$1),0),1),"")</f>
        <v>2.96E-7</v>
      </c>
      <c r="F9" s="3">
        <f t="array" ref="F9">IFERROR(INDEX(VertVar,MATCH(1,(N=$A9)*(KSI=F$1),0),1),"")</f>
        <v>6.2200000000000004E-7</v>
      </c>
      <c r="G9" s="3">
        <f t="array" ref="G9">IFERROR(INDEX(VertVar,MATCH(1,(N=$A9)*(KSI=G$1),0),1),"")</f>
        <v>5.6269999999999997E-6</v>
      </c>
      <c r="H9" s="3">
        <f t="array" ref="H9">IFERROR(INDEX(VertVar,MATCH(1,(N=$A9)*(KSI=H$1),0),1),"")</f>
        <v>5.9682999999999998E-5</v>
      </c>
      <c r="I9" s="3">
        <f t="array" ref="I9">IFERROR(INDEX(VertVar,MATCH(1,(N=$A9)*(KSI=I$1),0),1),"")</f>
        <v>2.7446099999999999E-4</v>
      </c>
      <c r="J9" s="3">
        <f t="array" ref="J9">IFERROR(INDEX(VertVar,MATCH(1,(N=$A9)*(KSI=J$1),0),1),"")</f>
        <v>6.1603999999999999E-4</v>
      </c>
      <c r="K9" s="3">
        <f t="array" ref="K9">IFERROR(INDEX(VertVar,MATCH(1,(N=$A9)*(KSI=K$1),0),1),"")</f>
        <v>8.3435200000000001E-4</v>
      </c>
      <c r="L9" s="3">
        <f t="array" ref="L9">IFERROR(INDEX(VertVar,MATCH(1,(N=$A9)*(KSI=L$1),0),1),"")</f>
        <v>8.5071799999999998E-4</v>
      </c>
      <c r="M9" s="3">
        <f t="array" ref="M9">IFERROR(INDEX(VertVar,MATCH(1,(N=$A9)*(KSI=M$1),0),1),"")</f>
        <v>7.81984E-4</v>
      </c>
      <c r="N9" s="3">
        <f t="array" ref="N9">IFERROR(INDEX(VertVar,MATCH(1,(N=$A9)*(KSI=N$1),0),1),"")</f>
        <v>7.0861800000000005E-4</v>
      </c>
      <c r="O9" s="3">
        <f t="array" ref="O9">IFERROR(INDEX(VertVar,MATCH(1,(N=$A9)*(KSI=O$1),0),1),"")</f>
        <v>6.4585100000000002E-4</v>
      </c>
      <c r="P9" s="3">
        <f t="array" ref="P9">IFERROR(INDEX(VertVar,MATCH(1,(N=$A9)*(KSI=P$1),0),1),"")</f>
        <v>5.9197000000000004E-4</v>
      </c>
      <c r="Q9" s="3">
        <f t="array" ref="Q9">IFERROR(INDEX(VertVar,MATCH(1,(N=$A9)*(KSI=Q$1),0),1),"")</f>
        <v>5.4495599999999998E-4</v>
      </c>
      <c r="R9" s="3">
        <f t="array" ref="R9">IFERROR(INDEX(VertVar,MATCH(1,(N=$A9)*(KSI=R$1),0),1),"")</f>
        <v>5.0351900000000002E-4</v>
      </c>
      <c r="S9" s="3">
        <f t="array" ref="S9">IFERROR(INDEX(VertVar,MATCH(1,(N=$A9)*(KSI=S$1),0),1),"")</f>
        <v>4.66716E-4</v>
      </c>
      <c r="T9" s="3">
        <f t="array" ref="T9">IFERROR(INDEX(VertVar,MATCH(1,(N=$A9)*(KSI=T$1),0),1),"")</f>
        <v>4.3380900000000001E-4</v>
      </c>
      <c r="U9" s="3">
        <f t="array" ref="U9">IFERROR(INDEX(VertVar,MATCH(1,(N=$A9)*(KSI=U$1),0),1),"")</f>
        <v>4.0421000000000001E-4</v>
      </c>
      <c r="V9" s="3">
        <f t="array" ref="V9">IFERROR(INDEX(VertVar,MATCH(1,(N=$A9)*(KSI=V$1),0),1),"")</f>
        <v>3.7744200000000002E-4</v>
      </c>
      <c r="W9" s="3">
        <f t="array" ref="W9">IFERROR(INDEX(VertVar,MATCH(1,(N=$A9)*(KSI=W$1),0),1),"")</f>
        <v>3.53123E-4</v>
      </c>
      <c r="X9" s="3">
        <f t="array" ref="X9">IFERROR(INDEX(VertVar,MATCH(1,(N=$A9)*(KSI=X$1),0),1),"")</f>
        <v>3.3099600000000001E-4</v>
      </c>
      <c r="Y9" s="3">
        <f t="array" ref="Y9">IFERROR(INDEX(VertVar,MATCH(1,(N=$A9)*(KSI=Y$1),0),1),"")</f>
        <v>3.1134499999999998E-4</v>
      </c>
      <c r="Z9" s="3">
        <f t="array" ref="Z9">IFERROR(INDEX(VertVar,MATCH(1,(N=$A9)*(KSI=Z$1),0),1),"")</f>
        <v>2.9576100000000002E-4</v>
      </c>
      <c r="AA9" s="1" t="str">
        <f t="array" ref="AA9">IFERROR(INDEX(VertVar,MATCH(1,(N=$A9)*(KSI=AA$1),0),1),"")</f>
        <v/>
      </c>
      <c r="AB9" s="1" t="str">
        <f t="array" ref="AB9">IFERROR(INDEX(VertVar,MATCH(1,(N=$A9)*(KSI=AB$1),0),1),"")</f>
        <v/>
      </c>
      <c r="AC9" s="1" t="str">
        <f t="array" ref="AC9">IFERROR(INDEX(VertVar,MATCH(1,(N=$A9)*(KSI=AC$1),0),1),"")</f>
        <v/>
      </c>
      <c r="AD9" s="1" t="str">
        <f t="array" ref="AD9">IFERROR(INDEX(VertVar,MATCH(1,(N=$A9)*(KSI=AD$1),0),1),"")</f>
        <v/>
      </c>
      <c r="AE9" s="1" t="str">
        <f t="array" ref="AE9">IFERROR(INDEX(VertVar,MATCH(1,(N=$A9)*(KSI=AE$1),0),1),"")</f>
        <v/>
      </c>
      <c r="AF9" s="1" t="str">
        <f t="array" ref="AF9">IFERROR(INDEX(VertVar,MATCH(1,(N=$A9)*(KSI=AF$1),0),1),"")</f>
        <v/>
      </c>
      <c r="AG9" s="1" t="str">
        <f t="array" ref="AG9">IFERROR(INDEX(VertVar,MATCH(1,(N=$A9)*(KSI=AG$1),0),1),"")</f>
        <v/>
      </c>
      <c r="AH9" s="1" t="str">
        <f t="array" ref="AH9">IFERROR(INDEX(VertVar,MATCH(1,(N=$A9)*(KSI=AH$1),0),1),"")</f>
        <v/>
      </c>
      <c r="AI9" s="1" t="str">
        <f t="array" ref="AI9">IFERROR(INDEX(VertVar,MATCH(1,(N=$A9)*(KSI=AI$1),0),1),"")</f>
        <v/>
      </c>
      <c r="AJ9" s="1" t="str">
        <f t="array" ref="AJ9">IFERROR(INDEX(VertVar,MATCH(1,(N=$A9)*(KSI=AJ$1),0),1),"")</f>
        <v/>
      </c>
      <c r="AK9" s="1" t="str">
        <f t="array" ref="AK9">IFERROR(INDEX(VertVar,MATCH(1,(N=$A9)*(KSI=AK$1),0),1),"")</f>
        <v/>
      </c>
      <c r="AL9" s="1" t="str">
        <f t="array" ref="AL9">IFERROR(INDEX(VertVar,MATCH(1,(N=$A9)*(KSI=AL$1),0),1),"")</f>
        <v/>
      </c>
      <c r="AM9" s="1" t="str">
        <f t="array" ref="AM9">IFERROR(INDEX(VertProb,MATCH(1,(N=$A9)*(KSI=AM$1),0),1),"")</f>
        <v/>
      </c>
      <c r="AN9" s="1" t="str">
        <f t="array" ref="AN9">IFERROR(INDEX(VertProb,MATCH(1,(N=$A9)*(KSI=AN$1),0),1),"")</f>
        <v/>
      </c>
      <c r="AO9" s="1" t="str">
        <f t="array" ref="AO9">IFERROR(INDEX(VertProb,MATCH(1,(N=$A9)*(KSI=AO$1),0),1),"")</f>
        <v/>
      </c>
      <c r="AP9" s="1" t="str">
        <f t="array" ref="AP9">IFERROR(INDEX(VertProb,MATCH(1,(N=$A9)*(KSI=AP$1),0),1),"")</f>
        <v/>
      </c>
      <c r="AQ9" s="1" t="str">
        <f t="array" ref="AQ9">IFERROR(INDEX(VertProb,MATCH(1,(N=$A9)*(KSI=AQ$1),0),1),"")</f>
        <v/>
      </c>
      <c r="AR9" s="1" t="str">
        <f t="array" ref="AR9">IFERROR(INDEX(VertProb,MATCH(1,(N=$A9)*(KSI=AR$1),0),1),"")</f>
        <v/>
      </c>
      <c r="AS9" s="1" t="str">
        <f t="array" ref="AS9">IFERROR(INDEX(VertProb,MATCH(1,(N=$A9)*(KSI=AS$1),0),1),"")</f>
        <v/>
      </c>
      <c r="AT9" s="1" t="str">
        <f t="array" ref="AT9">IFERROR(INDEX(VertProb,MATCH(1,(N=$A9)*(KSI=AT$1),0),1),"")</f>
        <v/>
      </c>
      <c r="AU9" s="1" t="str">
        <f t="array" ref="AU9">IFERROR(INDEX(VertProb,MATCH(1,(N=$A9)*(KSI=AU$1),0),1),"")</f>
        <v/>
      </c>
      <c r="AV9" s="1" t="str">
        <f t="array" ref="AV9">IFERROR(INDEX(VertProb,MATCH(1,(N=$A9)*(KSI=AV$1),0),1),"")</f>
        <v/>
      </c>
      <c r="AW9" s="1" t="str">
        <f t="array" ref="AW9">IFERROR(INDEX(VertProb,MATCH(1,(N=$A9)*(KSI=AW$1),0),1),"")</f>
        <v/>
      </c>
      <c r="AX9" s="1" t="str">
        <f t="array" ref="AX9">IFERROR(INDEX(VertProb,MATCH(1,(N=$A9)*(KSI=AX$1),0),1),"")</f>
        <v/>
      </c>
    </row>
    <row r="10" spans="1:55" x14ac:dyDescent="0.25">
      <c r="A10" s="7">
        <f t="array" ref="A10">IFERROR(INDEX(N, MATCH(0,COUNTIF($A$1:A9, N), 0)), "")</f>
        <v>90</v>
      </c>
      <c r="B10" s="3">
        <f t="array" ref="B10">IFERROR(INDEX(VertVar,MATCH(1,(N=$A10)*(KSI=B$1),0),1),"")</f>
        <v>0</v>
      </c>
      <c r="C10" s="3">
        <f t="array" ref="C10">IFERROR(INDEX(VertVar,MATCH(1,(N=$A10)*(KSI=C$1),0),1),"")</f>
        <v>2E-8</v>
      </c>
      <c r="D10" s="3">
        <f t="array" ref="D10">IFERROR(INDEX(VertVar,MATCH(1,(N=$A10)*(KSI=D$1),0),1),"")</f>
        <v>1.1300000000000001E-7</v>
      </c>
      <c r="E10" s="3">
        <f t="array" ref="E10">IFERROR(INDEX(VertVar,MATCH(1,(N=$A10)*(KSI=E$1),0),1),"")</f>
        <v>2.5699999999999999E-7</v>
      </c>
      <c r="F10" s="3">
        <f t="array" ref="F10">IFERROR(INDEX(VertVar,MATCH(1,(N=$A10)*(KSI=F$1),0),1),"")</f>
        <v>1.9570000000000001E-6</v>
      </c>
      <c r="G10" s="3">
        <f t="array" ref="G10">IFERROR(INDEX(VertVar,MATCH(1,(N=$A10)*(KSI=G$1),0),1),"")</f>
        <v>2.817E-5</v>
      </c>
      <c r="H10" s="3">
        <f t="array" ref="H10">IFERROR(INDEX(VertVar,MATCH(1,(N=$A10)*(KSI=H$1),0),1),"")</f>
        <v>1.7019299999999999E-4</v>
      </c>
      <c r="I10" s="3">
        <f t="array" ref="I10">IFERROR(INDEX(VertVar,MATCH(1,(N=$A10)*(KSI=I$1),0),1),"")</f>
        <v>4.7101700000000001E-4</v>
      </c>
      <c r="J10" s="3">
        <f t="array" ref="J10">IFERROR(INDEX(VertVar,MATCH(1,(N=$A10)*(KSI=J$1),0),1),"")</f>
        <v>7.3001499999999998E-4</v>
      </c>
      <c r="K10" s="3">
        <f t="array" ref="K10">IFERROR(INDEX(VertVar,MATCH(1,(N=$A10)*(KSI=K$1),0),1),"")</f>
        <v>7.8836100000000001E-4</v>
      </c>
      <c r="L10" s="3">
        <f t="array" ref="L10">IFERROR(INDEX(VertVar,MATCH(1,(N=$A10)*(KSI=L$1),0),1),"")</f>
        <v>7.3209700000000002E-4</v>
      </c>
      <c r="M10" s="3">
        <f t="array" ref="M10">IFERROR(INDEX(VertVar,MATCH(1,(N=$A10)*(KSI=M$1),0),1),"")</f>
        <v>6.6120100000000004E-4</v>
      </c>
      <c r="N10" s="3">
        <f t="array" ref="N10">IFERROR(INDEX(VertVar,MATCH(1,(N=$A10)*(KSI=N$1),0),1),"")</f>
        <v>6.0000699999999995E-4</v>
      </c>
      <c r="O10" s="3">
        <f t="array" ref="O10">IFERROR(INDEX(VertVar,MATCH(1,(N=$A10)*(KSI=O$1),0),1),"")</f>
        <v>5.4794399999999997E-4</v>
      </c>
      <c r="P10" s="3">
        <f t="array" ref="P10">IFERROR(INDEX(VertVar,MATCH(1,(N=$A10)*(KSI=P$1),0),1),"")</f>
        <v>5.0294200000000004E-4</v>
      </c>
      <c r="Q10" s="3">
        <f t="array" ref="Q10">IFERROR(INDEX(VertVar,MATCH(1,(N=$A10)*(KSI=Q$1),0),1),"")</f>
        <v>4.6361200000000002E-4</v>
      </c>
      <c r="R10" s="3">
        <f t="array" ref="R10">IFERROR(INDEX(VertVar,MATCH(1,(N=$A10)*(KSI=R$1),0),1),"")</f>
        <v>4.2893899999999998E-4</v>
      </c>
      <c r="S10" s="3">
        <f t="array" ref="S10">IFERROR(INDEX(VertVar,MATCH(1,(N=$A10)*(KSI=S$1),0),1),"")</f>
        <v>3.9813899999999999E-4</v>
      </c>
      <c r="T10" s="3">
        <f t="array" ref="T10">IFERROR(INDEX(VertVar,MATCH(1,(N=$A10)*(KSI=T$1),0),1),"")</f>
        <v>3.7059799999999998E-4</v>
      </c>
      <c r="U10" s="3">
        <f t="array" ref="U10">IFERROR(INDEX(VertVar,MATCH(1,(N=$A10)*(KSI=U$1),0),1),"")</f>
        <v>3.45824E-4</v>
      </c>
      <c r="V10" s="3">
        <f t="array" ref="V10">IFERROR(INDEX(VertVar,MATCH(1,(N=$A10)*(KSI=V$1),0),1),"")</f>
        <v>3.2341899999999997E-4</v>
      </c>
      <c r="W10" s="3">
        <f t="array" ref="W10">IFERROR(INDEX(VertVar,MATCH(1,(N=$A10)*(KSI=W$1),0),1),"")</f>
        <v>3.03059E-4</v>
      </c>
      <c r="X10" s="3">
        <f t="array" ref="X10">IFERROR(INDEX(VertVar,MATCH(1,(N=$A10)*(KSI=X$1),0),1),"")</f>
        <v>2.8450099999999999E-4</v>
      </c>
      <c r="Y10" s="3">
        <f t="array" ref="Y10">IFERROR(INDEX(VertVar,MATCH(1,(N=$A10)*(KSI=Y$1),0),1),"")</f>
        <v>2.6780700000000001E-4</v>
      </c>
      <c r="Z10" s="3">
        <f t="array" ref="Z10">IFERROR(INDEX(VertVar,MATCH(1,(N=$A10)*(KSI=Z$1),0),1),"")</f>
        <v>2.5439800000000003E-4</v>
      </c>
      <c r="AA10" s="1" t="str">
        <f t="array" ref="AA10">IFERROR(INDEX(VertVar,MATCH(1,(N=$A10)*(KSI=AA$1),0),1),"")</f>
        <v/>
      </c>
      <c r="AB10" s="1" t="str">
        <f t="array" ref="AB10">IFERROR(INDEX(VertVar,MATCH(1,(N=$A10)*(KSI=AB$1),0),1),"")</f>
        <v/>
      </c>
      <c r="AC10" s="1" t="str">
        <f t="array" ref="AC10">IFERROR(INDEX(VertVar,MATCH(1,(N=$A10)*(KSI=AC$1),0),1),"")</f>
        <v/>
      </c>
      <c r="AD10" s="1" t="str">
        <f t="array" ref="AD10">IFERROR(INDEX(VertVar,MATCH(1,(N=$A10)*(KSI=AD$1),0),1),"")</f>
        <v/>
      </c>
      <c r="AE10" s="1" t="str">
        <f t="array" ref="AE10">IFERROR(INDEX(VertVar,MATCH(1,(N=$A10)*(KSI=AE$1),0),1),"")</f>
        <v/>
      </c>
      <c r="AF10" s="1" t="str">
        <f t="array" ref="AF10">IFERROR(INDEX(VertVar,MATCH(1,(N=$A10)*(KSI=AF$1),0),1),"")</f>
        <v/>
      </c>
      <c r="AG10" s="1" t="str">
        <f t="array" ref="AG10">IFERROR(INDEX(VertVar,MATCH(1,(N=$A10)*(KSI=AG$1),0),1),"")</f>
        <v/>
      </c>
      <c r="AH10" s="1" t="str">
        <f t="array" ref="AH10">IFERROR(INDEX(VertVar,MATCH(1,(N=$A10)*(KSI=AH$1),0),1),"")</f>
        <v/>
      </c>
      <c r="AI10" s="1" t="str">
        <f t="array" ref="AI10">IFERROR(INDEX(VertVar,MATCH(1,(N=$A10)*(KSI=AI$1),0),1),"")</f>
        <v/>
      </c>
      <c r="AJ10" s="1" t="str">
        <f t="array" ref="AJ10">IFERROR(INDEX(VertVar,MATCH(1,(N=$A10)*(KSI=AJ$1),0),1),"")</f>
        <v/>
      </c>
      <c r="AK10" s="1" t="str">
        <f t="array" ref="AK10">IFERROR(INDEX(VertVar,MATCH(1,(N=$A10)*(KSI=AK$1),0),1),"")</f>
        <v/>
      </c>
      <c r="AL10" s="1" t="str">
        <f t="array" ref="AL10">IFERROR(INDEX(VertVar,MATCH(1,(N=$A10)*(KSI=AL$1),0),1),"")</f>
        <v/>
      </c>
      <c r="AM10" s="1" t="str">
        <f t="array" ref="AM10">IFERROR(INDEX(VertProb,MATCH(1,(N=$A10)*(KSI=AM$1),0),1),"")</f>
        <v/>
      </c>
      <c r="AN10" s="1" t="str">
        <f t="array" ref="AN10">IFERROR(INDEX(VertProb,MATCH(1,(N=$A10)*(KSI=AN$1),0),1),"")</f>
        <v/>
      </c>
      <c r="AO10" s="1" t="str">
        <f t="array" ref="AO10">IFERROR(INDEX(VertProb,MATCH(1,(N=$A10)*(KSI=AO$1),0),1),"")</f>
        <v/>
      </c>
      <c r="AP10" s="1" t="str">
        <f t="array" ref="AP10">IFERROR(INDEX(VertProb,MATCH(1,(N=$A10)*(KSI=AP$1),0),1),"")</f>
        <v/>
      </c>
      <c r="AQ10" s="1" t="str">
        <f t="array" ref="AQ10">IFERROR(INDEX(VertProb,MATCH(1,(N=$A10)*(KSI=AQ$1),0),1),"")</f>
        <v/>
      </c>
      <c r="AR10" s="1" t="str">
        <f t="array" ref="AR10">IFERROR(INDEX(VertProb,MATCH(1,(N=$A10)*(KSI=AR$1),0),1),"")</f>
        <v/>
      </c>
      <c r="AS10" s="1" t="str">
        <f t="array" ref="AS10">IFERROR(INDEX(VertProb,MATCH(1,(N=$A10)*(KSI=AS$1),0),1),"")</f>
        <v/>
      </c>
      <c r="AT10" s="1" t="str">
        <f t="array" ref="AT10">IFERROR(INDEX(VertProb,MATCH(1,(N=$A10)*(KSI=AT$1),0),1),"")</f>
        <v/>
      </c>
      <c r="AU10" s="1" t="str">
        <f t="array" ref="AU10">IFERROR(INDEX(VertProb,MATCH(1,(N=$A10)*(KSI=AU$1),0),1),"")</f>
        <v/>
      </c>
      <c r="AV10" s="1" t="str">
        <f t="array" ref="AV10">IFERROR(INDEX(VertProb,MATCH(1,(N=$A10)*(KSI=AV$1),0),1),"")</f>
        <v/>
      </c>
      <c r="AW10" s="1" t="str">
        <f t="array" ref="AW10">IFERROR(INDEX(VertProb,MATCH(1,(N=$A10)*(KSI=AW$1),0),1),"")</f>
        <v/>
      </c>
      <c r="AX10" s="1" t="str">
        <f t="array" ref="AX10">IFERROR(INDEX(VertProb,MATCH(1,(N=$A10)*(KSI=AX$1),0),1),"")</f>
        <v/>
      </c>
    </row>
    <row r="11" spans="1:55" x14ac:dyDescent="0.25">
      <c r="A11" s="7">
        <f t="array" ref="A11">IFERROR(INDEX(N, MATCH(0,COUNTIF($A$1:A10, N), 0)), "")</f>
        <v>100</v>
      </c>
      <c r="B11" s="3">
        <f t="array" ref="B11">IFERROR(INDEX(VertVar,MATCH(1,(N=$A11)*(KSI=B$1),0),1),"")</f>
        <v>0</v>
      </c>
      <c r="C11" s="3">
        <f t="array" ref="C11">IFERROR(INDEX(VertVar,MATCH(1,(N=$A11)*(KSI=C$1),0),1),"")</f>
        <v>2E-8</v>
      </c>
      <c r="D11" s="3">
        <f t="array" ref="D11">IFERROR(INDEX(VertVar,MATCH(1,(N=$A11)*(KSI=D$1),0),1),"")</f>
        <v>9.5999999999999999E-8</v>
      </c>
      <c r="E11" s="3">
        <f t="array" ref="E11">IFERROR(INDEX(VertVar,MATCH(1,(N=$A11)*(KSI=E$1),0),1),"")</f>
        <v>2.8700000000000002E-7</v>
      </c>
      <c r="F11" s="3">
        <f t="array" ref="F11">IFERROR(INDEX(VertVar,MATCH(1,(N=$A11)*(KSI=F$1),0),1),"")</f>
        <v>5.9499999999999998E-6</v>
      </c>
      <c r="G11" s="3">
        <f t="array" ref="G11">IFERROR(INDEX(VertVar,MATCH(1,(N=$A11)*(KSI=G$1),0),1),"")</f>
        <v>7.4133000000000003E-5</v>
      </c>
      <c r="H11" s="3">
        <f t="array" ref="H11">IFERROR(INDEX(VertVar,MATCH(1,(N=$A11)*(KSI=H$1),0),1),"")</f>
        <v>3.1813399999999997E-4</v>
      </c>
      <c r="I11" s="3">
        <f t="array" ref="I11">IFERROR(INDEX(VertVar,MATCH(1,(N=$A11)*(KSI=I$1),0),1),"")</f>
        <v>6.21577E-4</v>
      </c>
      <c r="J11" s="3">
        <f t="array" ref="J11">IFERROR(INDEX(VertVar,MATCH(1,(N=$A11)*(KSI=J$1),0),1),"")</f>
        <v>7.3942300000000001E-4</v>
      </c>
      <c r="K11" s="3">
        <f t="array" ref="K11">IFERROR(INDEX(VertVar,MATCH(1,(N=$A11)*(KSI=K$1),0),1),"")</f>
        <v>7.0114000000000005E-4</v>
      </c>
      <c r="L11" s="3">
        <f t="array" ref="L11">IFERROR(INDEX(VertVar,MATCH(1,(N=$A11)*(KSI=L$1),0),1),"")</f>
        <v>6.3077100000000002E-4</v>
      </c>
      <c r="M11" s="3">
        <f t="array" ref="M11">IFERROR(INDEX(VertVar,MATCH(1,(N=$A11)*(KSI=M$1),0),1),"")</f>
        <v>5.6896599999999996E-4</v>
      </c>
      <c r="N11" s="3">
        <f t="array" ref="N11">IFERROR(INDEX(VertVar,MATCH(1,(N=$A11)*(KSI=N$1),0),1),"")</f>
        <v>5.1708099999999996E-4</v>
      </c>
      <c r="O11" s="3">
        <f t="array" ref="O11">IFERROR(INDEX(VertVar,MATCH(1,(N=$A11)*(KSI=O$1),0),1),"")</f>
        <v>4.7275600000000001E-4</v>
      </c>
      <c r="P11" s="3">
        <f t="array" ref="P11">IFERROR(INDEX(VertVar,MATCH(1,(N=$A11)*(KSI=P$1),0),1),"")</f>
        <v>4.3439200000000002E-4</v>
      </c>
      <c r="Q11" s="3">
        <f t="array" ref="Q11">IFERROR(INDEX(VertVar,MATCH(1,(N=$A11)*(KSI=Q$1),0),1),"")</f>
        <v>4.0085499999999998E-4</v>
      </c>
      <c r="R11" s="3">
        <f t="array" ref="R11">IFERROR(INDEX(VertVar,MATCH(1,(N=$A11)*(KSI=R$1),0),1),"")</f>
        <v>3.7128500000000001E-4</v>
      </c>
      <c r="S11" s="3">
        <f t="array" ref="S11">IFERROR(INDEX(VertVar,MATCH(1,(N=$A11)*(KSI=S$1),0),1),"")</f>
        <v>3.45018E-4</v>
      </c>
      <c r="T11" s="3">
        <f t="array" ref="T11">IFERROR(INDEX(VertVar,MATCH(1,(N=$A11)*(KSI=T$1),0),1),"")</f>
        <v>3.2152800000000002E-4</v>
      </c>
      <c r="U11" s="3">
        <f t="array" ref="U11">IFERROR(INDEX(VertVar,MATCH(1,(N=$A11)*(KSI=U$1),0),1),"")</f>
        <v>3.0039699999999999E-4</v>
      </c>
      <c r="V11" s="3">
        <f t="array" ref="V11">IFERROR(INDEX(VertVar,MATCH(1,(N=$A11)*(KSI=V$1),0),1),"")</f>
        <v>2.8128499999999999E-4</v>
      </c>
      <c r="W11" s="3">
        <f t="array" ref="W11">IFERROR(INDEX(VertVar,MATCH(1,(N=$A11)*(KSI=W$1),0),1),"")</f>
        <v>2.6391799999999998E-4</v>
      </c>
      <c r="X11" s="3">
        <f t="array" ref="X11">IFERROR(INDEX(VertVar,MATCH(1,(N=$A11)*(KSI=X$1),0),1),"")</f>
        <v>2.4807399999999998E-4</v>
      </c>
      <c r="Y11" s="3">
        <f t="array" ref="Y11">IFERROR(INDEX(VertVar,MATCH(1,(N=$A11)*(KSI=Y$1),0),1),"")</f>
        <v>2.3371199999999999E-4</v>
      </c>
      <c r="Z11" s="3">
        <f t="array" ref="Z11">IFERROR(INDEX(VertVar,MATCH(1,(N=$A11)*(KSI=Z$1),0),1),"")</f>
        <v>2.2178000000000001E-4</v>
      </c>
      <c r="AA11" s="1" t="str">
        <f t="array" ref="AA11">IFERROR(INDEX(VertVar,MATCH(1,(N=$A11)*(KSI=AA$1),0),1),"")</f>
        <v/>
      </c>
      <c r="AB11" s="1" t="str">
        <f t="array" ref="AB11">IFERROR(INDEX(VertVar,MATCH(1,(N=$A11)*(KSI=AB$1),0),1),"")</f>
        <v/>
      </c>
      <c r="AC11" s="1" t="str">
        <f t="array" ref="AC11">IFERROR(INDEX(VertVar,MATCH(1,(N=$A11)*(KSI=AC$1),0),1),"")</f>
        <v/>
      </c>
      <c r="AD11" s="1" t="str">
        <f t="array" ref="AD11">IFERROR(INDEX(VertVar,MATCH(1,(N=$A11)*(KSI=AD$1),0),1),"")</f>
        <v/>
      </c>
      <c r="AE11" s="1" t="str">
        <f t="array" ref="AE11">IFERROR(INDEX(VertVar,MATCH(1,(N=$A11)*(KSI=AE$1),0),1),"")</f>
        <v/>
      </c>
      <c r="AF11" s="1" t="str">
        <f t="array" ref="AF11">IFERROR(INDEX(VertVar,MATCH(1,(N=$A11)*(KSI=AF$1),0),1),"")</f>
        <v/>
      </c>
      <c r="AG11" s="1" t="str">
        <f t="array" ref="AG11">IFERROR(INDEX(VertVar,MATCH(1,(N=$A11)*(KSI=AG$1),0),1),"")</f>
        <v/>
      </c>
      <c r="AH11" s="1" t="str">
        <f t="array" ref="AH11">IFERROR(INDEX(VertVar,MATCH(1,(N=$A11)*(KSI=AH$1),0),1),"")</f>
        <v/>
      </c>
      <c r="AI11" s="1" t="str">
        <f t="array" ref="AI11">IFERROR(INDEX(VertVar,MATCH(1,(N=$A11)*(KSI=AI$1),0),1),"")</f>
        <v/>
      </c>
      <c r="AJ11" s="1" t="str">
        <f t="array" ref="AJ11">IFERROR(INDEX(VertVar,MATCH(1,(N=$A11)*(KSI=AJ$1),0),1),"")</f>
        <v/>
      </c>
      <c r="AK11" s="1" t="str">
        <f t="array" ref="AK11">IFERROR(INDEX(VertVar,MATCH(1,(N=$A11)*(KSI=AK$1),0),1),"")</f>
        <v/>
      </c>
      <c r="AL11" s="1" t="str">
        <f t="array" ref="AL11">IFERROR(INDEX(VertVar,MATCH(1,(N=$A11)*(KSI=AL$1),0),1),"")</f>
        <v/>
      </c>
      <c r="AM11" s="1" t="str">
        <f t="array" ref="AM11">IFERROR(INDEX(VertProb,MATCH(1,(N=$A11)*(KSI=AM$1),0),1),"")</f>
        <v/>
      </c>
      <c r="AN11" s="1" t="str">
        <f t="array" ref="AN11">IFERROR(INDEX(VertProb,MATCH(1,(N=$A11)*(KSI=AN$1),0),1),"")</f>
        <v/>
      </c>
      <c r="AO11" s="1" t="str">
        <f t="array" ref="AO11">IFERROR(INDEX(VertProb,MATCH(1,(N=$A11)*(KSI=AO$1),0),1),"")</f>
        <v/>
      </c>
      <c r="AP11" s="1" t="str">
        <f t="array" ref="AP11">IFERROR(INDEX(VertProb,MATCH(1,(N=$A11)*(KSI=AP$1),0),1),"")</f>
        <v/>
      </c>
      <c r="AQ11" s="1" t="str">
        <f t="array" ref="AQ11">IFERROR(INDEX(VertProb,MATCH(1,(N=$A11)*(KSI=AQ$1),0),1),"")</f>
        <v/>
      </c>
      <c r="AR11" s="1" t="str">
        <f t="array" ref="AR11">IFERROR(INDEX(VertProb,MATCH(1,(N=$A11)*(KSI=AR$1),0),1),"")</f>
        <v/>
      </c>
      <c r="AS11" s="1" t="str">
        <f t="array" ref="AS11">IFERROR(INDEX(VertProb,MATCH(1,(N=$A11)*(KSI=AS$1),0),1),"")</f>
        <v/>
      </c>
      <c r="AT11" s="1" t="str">
        <f t="array" ref="AT11">IFERROR(INDEX(VertProb,MATCH(1,(N=$A11)*(KSI=AT$1),0),1),"")</f>
        <v/>
      </c>
      <c r="AU11" s="1" t="str">
        <f t="array" ref="AU11">IFERROR(INDEX(VertProb,MATCH(1,(N=$A11)*(KSI=AU$1),0),1),"")</f>
        <v/>
      </c>
      <c r="AV11" s="1" t="str">
        <f t="array" ref="AV11">IFERROR(INDEX(VertProb,MATCH(1,(N=$A11)*(KSI=AV$1),0),1),"")</f>
        <v/>
      </c>
      <c r="AW11" s="1" t="str">
        <f t="array" ref="AW11">IFERROR(INDEX(VertProb,MATCH(1,(N=$A11)*(KSI=AW$1),0),1),"")</f>
        <v/>
      </c>
      <c r="AX11" s="1" t="str">
        <f t="array" ref="AX11">IFERROR(INDEX(VertProb,MATCH(1,(N=$A11)*(KSI=AX$1),0),1),"")</f>
        <v/>
      </c>
    </row>
    <row r="12" spans="1:55" x14ac:dyDescent="0.25">
      <c r="A12" s="7">
        <f t="array" ref="A12">IFERROR(INDEX(N, MATCH(0,COUNTIF($A$1:A11, N), 0)), "")</f>
        <v>110</v>
      </c>
      <c r="B12" s="3">
        <f t="array" ref="B12">IFERROR(INDEX(VertVar,MATCH(1,(N=$A12)*(KSI=B$1),0),1),"")</f>
        <v>0</v>
      </c>
      <c r="C12" s="3">
        <f t="array" ref="C12">IFERROR(INDEX(VertVar,MATCH(1,(N=$A12)*(KSI=C$1),0),1),"")</f>
        <v>1.9000000000000001E-8</v>
      </c>
      <c r="D12" s="3">
        <f t="array" ref="D12">IFERROR(INDEX(VertVar,MATCH(1,(N=$A12)*(KSI=D$1),0),1),"")</f>
        <v>8.3000000000000002E-8</v>
      </c>
      <c r="E12" s="3">
        <f t="array" ref="E12">IFERROR(INDEX(VertVar,MATCH(1,(N=$A12)*(KSI=E$1),0),1),"")</f>
        <v>3.8200000000000001E-7</v>
      </c>
      <c r="F12" s="3">
        <f t="array" ref="F12">IFERROR(INDEX(VertVar,MATCH(1,(N=$A12)*(KSI=F$1),0),1),"")</f>
        <v>1.1232E-5</v>
      </c>
      <c r="G12" s="3">
        <f t="array" ref="G12">IFERROR(INDEX(VertVar,MATCH(1,(N=$A12)*(KSI=G$1),0),1),"")</f>
        <v>1.1577400000000001E-4</v>
      </c>
      <c r="H12" s="3">
        <f t="array" ref="H12">IFERROR(INDEX(VertVar,MATCH(1,(N=$A12)*(KSI=H$1),0),1),"")</f>
        <v>3.98749E-4</v>
      </c>
      <c r="I12" s="3">
        <f t="array" ref="I12">IFERROR(INDEX(VertVar,MATCH(1,(N=$A12)*(KSI=I$1),0),1),"")</f>
        <v>6.4179799999999996E-4</v>
      </c>
      <c r="J12" s="3">
        <f t="array" ref="J12">IFERROR(INDEX(VertVar,MATCH(1,(N=$A12)*(KSI=J$1),0),1),"")</f>
        <v>6.7512699999999998E-4</v>
      </c>
      <c r="K12" s="3">
        <f t="array" ref="K12">IFERROR(INDEX(VertVar,MATCH(1,(N=$A12)*(KSI=K$1),0),1),"")</f>
        <v>6.1391699999999996E-4</v>
      </c>
      <c r="L12" s="3">
        <f t="array" ref="L12">IFERROR(INDEX(VertVar,MATCH(1,(N=$A12)*(KSI=L$1),0),1),"")</f>
        <v>5.4995200000000004E-4</v>
      </c>
      <c r="M12" s="3">
        <f t="array" ref="M12">IFERROR(INDEX(VertVar,MATCH(1,(N=$A12)*(KSI=M$1),0),1),"")</f>
        <v>4.9667099999999996E-4</v>
      </c>
      <c r="N12" s="3">
        <f t="array" ref="N12">IFERROR(INDEX(VertVar,MATCH(1,(N=$A12)*(KSI=N$1),0),1),"")</f>
        <v>4.5183000000000002E-4</v>
      </c>
      <c r="O12" s="3">
        <f t="array" ref="O12">IFERROR(INDEX(VertVar,MATCH(1,(N=$A12)*(KSI=O$1),0),1),"")</f>
        <v>4.13464E-4</v>
      </c>
      <c r="P12" s="3">
        <f t="array" ref="P12">IFERROR(INDEX(VertVar,MATCH(1,(N=$A12)*(KSI=P$1),0),1),"")</f>
        <v>3.8024899999999998E-4</v>
      </c>
      <c r="Q12" s="3">
        <f t="array" ref="Q12">IFERROR(INDEX(VertVar,MATCH(1,(N=$A12)*(KSI=Q$1),0),1),"")</f>
        <v>3.5121000000000002E-4</v>
      </c>
      <c r="R12" s="3">
        <f t="array" ref="R12">IFERROR(INDEX(VertVar,MATCH(1,(N=$A12)*(KSI=R$1),0),1),"")</f>
        <v>3.2560500000000002E-4</v>
      </c>
      <c r="S12" s="3">
        <f t="array" ref="S12">IFERROR(INDEX(VertVar,MATCH(1,(N=$A12)*(KSI=S$1),0),1),"")</f>
        <v>3.0285799999999998E-4</v>
      </c>
      <c r="T12" s="3">
        <f t="array" ref="T12">IFERROR(INDEX(VertVar,MATCH(1,(N=$A12)*(KSI=T$1),0),1),"")</f>
        <v>2.82515E-4</v>
      </c>
      <c r="U12" s="3">
        <f t="array" ref="U12">IFERROR(INDEX(VertVar,MATCH(1,(N=$A12)*(KSI=U$1),0),1),"")</f>
        <v>2.6421399999999997E-4</v>
      </c>
      <c r="V12" s="3">
        <f t="array" ref="V12">IFERROR(INDEX(VertVar,MATCH(1,(N=$A12)*(KSI=V$1),0),1),"")</f>
        <v>2.4766099999999999E-4</v>
      </c>
      <c r="W12" s="3">
        <f t="array" ref="W12">IFERROR(INDEX(VertVar,MATCH(1,(N=$A12)*(KSI=W$1),0),1),"")</f>
        <v>2.32618E-4</v>
      </c>
      <c r="X12" s="3">
        <f t="array" ref="X12">IFERROR(INDEX(VertVar,MATCH(1,(N=$A12)*(KSI=X$1),0),1),"")</f>
        <v>2.18891E-4</v>
      </c>
      <c r="Y12" s="3">
        <f t="array" ref="Y12">IFERROR(INDEX(VertVar,MATCH(1,(N=$A12)*(KSI=Y$1),0),1),"")</f>
        <v>2.06391E-4</v>
      </c>
      <c r="Z12" s="3">
        <f t="array" ref="Z12">IFERROR(INDEX(VertVar,MATCH(1,(N=$A12)*(KSI=Z$1),0),1),"")</f>
        <v>1.9572099999999999E-4</v>
      </c>
      <c r="AA12" s="1" t="str">
        <f t="array" ref="AA12">IFERROR(INDEX(VertVar,MATCH(1,(N=$A12)*(KSI=AA$1),0),1),"")</f>
        <v/>
      </c>
      <c r="AB12" s="1" t="str">
        <f t="array" ref="AB12">IFERROR(INDEX(VertVar,MATCH(1,(N=$A12)*(KSI=AB$1),0),1),"")</f>
        <v/>
      </c>
      <c r="AC12" s="1" t="str">
        <f t="array" ref="AC12">IFERROR(INDEX(VertVar,MATCH(1,(N=$A12)*(KSI=AC$1),0),1),"")</f>
        <v/>
      </c>
      <c r="AD12" s="1" t="str">
        <f t="array" ref="AD12">IFERROR(INDEX(VertVar,MATCH(1,(N=$A12)*(KSI=AD$1),0),1),"")</f>
        <v/>
      </c>
      <c r="AE12" s="1" t="str">
        <f t="array" ref="AE12">IFERROR(INDEX(VertVar,MATCH(1,(N=$A12)*(KSI=AE$1),0),1),"")</f>
        <v/>
      </c>
      <c r="AF12" s="1" t="str">
        <f t="array" ref="AF12">IFERROR(INDEX(VertVar,MATCH(1,(N=$A12)*(KSI=AF$1),0),1),"")</f>
        <v/>
      </c>
      <c r="AG12" s="1" t="str">
        <f t="array" ref="AG12">IFERROR(INDEX(VertVar,MATCH(1,(N=$A12)*(KSI=AG$1),0),1),"")</f>
        <v/>
      </c>
      <c r="AH12" s="1" t="str">
        <f t="array" ref="AH12">IFERROR(INDEX(VertVar,MATCH(1,(N=$A12)*(KSI=AH$1),0),1),"")</f>
        <v/>
      </c>
      <c r="AI12" s="1" t="str">
        <f t="array" ref="AI12">IFERROR(INDEX(VertVar,MATCH(1,(N=$A12)*(KSI=AI$1),0),1),"")</f>
        <v/>
      </c>
      <c r="AJ12" s="1" t="str">
        <f t="array" ref="AJ12">IFERROR(INDEX(VertVar,MATCH(1,(N=$A12)*(KSI=AJ$1),0),1),"")</f>
        <v/>
      </c>
      <c r="AK12" s="1" t="str">
        <f t="array" ref="AK12">IFERROR(INDEX(VertVar,MATCH(1,(N=$A12)*(KSI=AK$1),0),1),"")</f>
        <v/>
      </c>
      <c r="AL12" s="1" t="str">
        <f t="array" ref="AL12">IFERROR(INDEX(VertVar,MATCH(1,(N=$A12)*(KSI=AL$1),0),1),"")</f>
        <v/>
      </c>
      <c r="AM12" s="1" t="str">
        <f t="array" ref="AM12">IFERROR(INDEX(VertProb,MATCH(1,(N=$A12)*(KSI=AM$1),0),1),"")</f>
        <v/>
      </c>
      <c r="AN12" s="1" t="str">
        <f t="array" ref="AN12">IFERROR(INDEX(VertProb,MATCH(1,(N=$A12)*(KSI=AN$1),0),1),"")</f>
        <v/>
      </c>
      <c r="AO12" s="1" t="str">
        <f t="array" ref="AO12">IFERROR(INDEX(VertProb,MATCH(1,(N=$A12)*(KSI=AO$1),0),1),"")</f>
        <v/>
      </c>
      <c r="AP12" s="1" t="str">
        <f t="array" ref="AP12">IFERROR(INDEX(VertProb,MATCH(1,(N=$A12)*(KSI=AP$1),0),1),"")</f>
        <v/>
      </c>
      <c r="AQ12" s="1" t="str">
        <f t="array" ref="AQ12">IFERROR(INDEX(VertProb,MATCH(1,(N=$A12)*(KSI=AQ$1),0),1),"")</f>
        <v/>
      </c>
      <c r="AR12" s="1" t="str">
        <f t="array" ref="AR12">IFERROR(INDEX(VertProb,MATCH(1,(N=$A12)*(KSI=AR$1),0),1),"")</f>
        <v/>
      </c>
      <c r="AS12" s="1" t="str">
        <f t="array" ref="AS12">IFERROR(INDEX(VertProb,MATCH(1,(N=$A12)*(KSI=AS$1),0),1),"")</f>
        <v/>
      </c>
      <c r="AT12" s="1" t="str">
        <f t="array" ref="AT12">IFERROR(INDEX(VertProb,MATCH(1,(N=$A12)*(KSI=AT$1),0),1),"")</f>
        <v/>
      </c>
      <c r="AU12" s="1" t="str">
        <f t="array" ref="AU12">IFERROR(INDEX(VertProb,MATCH(1,(N=$A12)*(KSI=AU$1),0),1),"")</f>
        <v/>
      </c>
      <c r="AV12" s="1" t="str">
        <f t="array" ref="AV12">IFERROR(INDEX(VertProb,MATCH(1,(N=$A12)*(KSI=AV$1),0),1),"")</f>
        <v/>
      </c>
      <c r="AW12" s="1" t="str">
        <f t="array" ref="AW12">IFERROR(INDEX(VertProb,MATCH(1,(N=$A12)*(KSI=AW$1),0),1),"")</f>
        <v/>
      </c>
      <c r="AX12" s="1" t="str">
        <f t="array" ref="AX12">IFERROR(INDEX(VertProb,MATCH(1,(N=$A12)*(KSI=AX$1),0),1),"")</f>
        <v/>
      </c>
    </row>
    <row r="13" spans="1:55" x14ac:dyDescent="0.25">
      <c r="A13" s="7">
        <f t="array" ref="A13">IFERROR(INDEX(N, MATCH(0,COUNTIF($A$1:A12, N), 0)), "")</f>
        <v>120</v>
      </c>
      <c r="B13" s="3">
        <f t="array" ref="B13">IFERROR(INDEX(VertVar,MATCH(1,(N=$A13)*(KSI=B$1),0),1),"")</f>
        <v>0</v>
      </c>
      <c r="C13" s="3">
        <f t="array" ref="C13">IFERROR(INDEX(VertVar,MATCH(1,(N=$A13)*(KSI=C$1),0),1),"")</f>
        <v>1.7999999999999999E-8</v>
      </c>
      <c r="D13" s="3">
        <f t="array" ref="D13">IFERROR(INDEX(VertVar,MATCH(1,(N=$A13)*(KSI=D$1),0),1),"")</f>
        <v>7.1999999999999996E-8</v>
      </c>
      <c r="E13" s="3">
        <f t="array" ref="E13">IFERROR(INDEX(VertVar,MATCH(1,(N=$A13)*(KSI=E$1),0),1),"")</f>
        <v>7.3200000000000004E-7</v>
      </c>
      <c r="F13" s="3">
        <f t="array" ref="F13">IFERROR(INDEX(VertVar,MATCH(1,(N=$A13)*(KSI=F$1),0),1),"")</f>
        <v>2.4032999999999998E-5</v>
      </c>
      <c r="G13" s="3">
        <f t="array" ref="G13">IFERROR(INDEX(VertVar,MATCH(1,(N=$A13)*(KSI=G$1),0),1),"")</f>
        <v>1.9233400000000001E-4</v>
      </c>
      <c r="H13" s="3">
        <f t="array" ref="H13">IFERROR(INDEX(VertVar,MATCH(1,(N=$A13)*(KSI=H$1),0),1),"")</f>
        <v>5.0075800000000002E-4</v>
      </c>
      <c r="I13" s="3">
        <f t="array" ref="I13">IFERROR(INDEX(VertVar,MATCH(1,(N=$A13)*(KSI=I$1),0),1),"")</f>
        <v>6.4333499999999998E-4</v>
      </c>
      <c r="J13" s="3">
        <f t="array" ref="J13">IFERROR(INDEX(VertVar,MATCH(1,(N=$A13)*(KSI=J$1),0),1),"")</f>
        <v>6.0808399999999995E-4</v>
      </c>
      <c r="K13" s="3">
        <f t="array" ref="K13">IFERROR(INDEX(VertVar,MATCH(1,(N=$A13)*(KSI=K$1),0),1),"")</f>
        <v>5.4155200000000005E-4</v>
      </c>
      <c r="L13" s="3">
        <f t="array" ref="L13">IFERROR(INDEX(VertVar,MATCH(1,(N=$A13)*(KSI=L$1),0),1),"")</f>
        <v>4.8519900000000001E-4</v>
      </c>
      <c r="M13" s="3">
        <f t="array" ref="M13">IFERROR(INDEX(VertVar,MATCH(1,(N=$A13)*(KSI=M$1),0),1),"")</f>
        <v>4.3863600000000001E-4</v>
      </c>
      <c r="N13" s="3">
        <f t="array" ref="N13">IFERROR(INDEX(VertVar,MATCH(1,(N=$A13)*(KSI=N$1),0),1),"")</f>
        <v>3.9934399999999999E-4</v>
      </c>
      <c r="O13" s="3">
        <f t="array" ref="O13">IFERROR(INDEX(VertVar,MATCH(1,(N=$A13)*(KSI=O$1),0),1),"")</f>
        <v>3.6570800000000002E-4</v>
      </c>
      <c r="P13" s="3">
        <f t="array" ref="P13">IFERROR(INDEX(VertVar,MATCH(1,(N=$A13)*(KSI=P$1),0),1),"")</f>
        <v>3.3658400000000002E-4</v>
      </c>
      <c r="Q13" s="3">
        <f t="array" ref="Q13">IFERROR(INDEX(VertVar,MATCH(1,(N=$A13)*(KSI=Q$1),0),1),"")</f>
        <v>3.1112099999999998E-4</v>
      </c>
      <c r="R13" s="3">
        <f t="array" ref="R13">IFERROR(INDEX(VertVar,MATCH(1,(N=$A13)*(KSI=R$1),0),1),"")</f>
        <v>2.8866699999999999E-4</v>
      </c>
      <c r="S13" s="3">
        <f t="array" ref="S13">IFERROR(INDEX(VertVar,MATCH(1,(N=$A13)*(KSI=S$1),0),1),"")</f>
        <v>2.68719E-4</v>
      </c>
      <c r="T13" s="3">
        <f t="array" ref="T13">IFERROR(INDEX(VertVar,MATCH(1,(N=$A13)*(KSI=T$1),0),1),"")</f>
        <v>2.5087800000000001E-4</v>
      </c>
      <c r="U13" s="3">
        <f t="array" ref="U13">IFERROR(INDEX(VertVar,MATCH(1,(N=$A13)*(KSI=U$1),0),1),"")</f>
        <v>2.3482700000000001E-4</v>
      </c>
      <c r="V13" s="3">
        <f t="array" ref="V13">IFERROR(INDEX(VertVar,MATCH(1,(N=$A13)*(KSI=V$1),0),1),"")</f>
        <v>2.2030899999999999E-4</v>
      </c>
      <c r="W13" s="3">
        <f t="array" ref="W13">IFERROR(INDEX(VertVar,MATCH(1,(N=$A13)*(KSI=W$1),0),1),"")</f>
        <v>2.0711500000000001E-4</v>
      </c>
      <c r="X13" s="3">
        <f t="array" ref="X13">IFERROR(INDEX(VertVar,MATCH(1,(N=$A13)*(KSI=X$1),0),1),"")</f>
        <v>1.9507300000000001E-4</v>
      </c>
      <c r="Y13" s="3">
        <f t="array" ref="Y13">IFERROR(INDEX(VertVar,MATCH(1,(N=$A13)*(KSI=Y$1),0),1),"")</f>
        <v>1.8407800000000001E-4</v>
      </c>
      <c r="Z13" s="3">
        <f t="array" ref="Z13">IFERROR(INDEX(VertVar,MATCH(1,(N=$A13)*(KSI=Z$1),0),1),"")</f>
        <v>1.7450500000000001E-4</v>
      </c>
      <c r="AA13" s="1" t="str">
        <f t="array" ref="AA13">IFERROR(INDEX(VertVar,MATCH(1,(N=$A13)*(KSI=AA$1),0),1),"")</f>
        <v/>
      </c>
      <c r="AB13" s="1" t="str">
        <f t="array" ref="AB13">IFERROR(INDEX(VertVar,MATCH(1,(N=$A13)*(KSI=AB$1),0),1),"")</f>
        <v/>
      </c>
      <c r="AC13" s="1" t="str">
        <f t="array" ref="AC13">IFERROR(INDEX(VertVar,MATCH(1,(N=$A13)*(KSI=AC$1),0),1),"")</f>
        <v/>
      </c>
      <c r="AD13" s="1" t="str">
        <f t="array" ref="AD13">IFERROR(INDEX(VertVar,MATCH(1,(N=$A13)*(KSI=AD$1),0),1),"")</f>
        <v/>
      </c>
      <c r="AE13" s="1" t="str">
        <f t="array" ref="AE13">IFERROR(INDEX(VertVar,MATCH(1,(N=$A13)*(KSI=AE$1),0),1),"")</f>
        <v/>
      </c>
      <c r="AF13" s="1" t="str">
        <f t="array" ref="AF13">IFERROR(INDEX(VertVar,MATCH(1,(N=$A13)*(KSI=AF$1),0),1),"")</f>
        <v/>
      </c>
      <c r="AG13" s="1" t="str">
        <f t="array" ref="AG13">IFERROR(INDEX(VertVar,MATCH(1,(N=$A13)*(KSI=AG$1),0),1),"")</f>
        <v/>
      </c>
      <c r="AH13" s="1" t="str">
        <f t="array" ref="AH13">IFERROR(INDEX(VertVar,MATCH(1,(N=$A13)*(KSI=AH$1),0),1),"")</f>
        <v/>
      </c>
      <c r="AI13" s="1" t="str">
        <f t="array" ref="AI13">IFERROR(INDEX(VertVar,MATCH(1,(N=$A13)*(KSI=AI$1),0),1),"")</f>
        <v/>
      </c>
      <c r="AJ13" s="1" t="str">
        <f t="array" ref="AJ13">IFERROR(INDEX(VertVar,MATCH(1,(N=$A13)*(KSI=AJ$1),0),1),"")</f>
        <v/>
      </c>
      <c r="AK13" s="1" t="str">
        <f t="array" ref="AK13">IFERROR(INDEX(VertVar,MATCH(1,(N=$A13)*(KSI=AK$1),0),1),"")</f>
        <v/>
      </c>
      <c r="AL13" s="1" t="str">
        <f t="array" ref="AL13">IFERROR(INDEX(VertVar,MATCH(1,(N=$A13)*(KSI=AL$1),0),1),"")</f>
        <v/>
      </c>
      <c r="AM13" s="1" t="str">
        <f t="array" ref="AM13">IFERROR(INDEX(VertProb,MATCH(1,(N=$A13)*(KSI=AM$1),0),1),"")</f>
        <v/>
      </c>
      <c r="AN13" s="1" t="str">
        <f t="array" ref="AN13">IFERROR(INDEX(VertProb,MATCH(1,(N=$A13)*(KSI=AN$1),0),1),"")</f>
        <v/>
      </c>
      <c r="AO13" s="1" t="str">
        <f t="array" ref="AO13">IFERROR(INDEX(VertProb,MATCH(1,(N=$A13)*(KSI=AO$1),0),1),"")</f>
        <v/>
      </c>
      <c r="AP13" s="1" t="str">
        <f t="array" ref="AP13">IFERROR(INDEX(VertProb,MATCH(1,(N=$A13)*(KSI=AP$1),0),1),"")</f>
        <v/>
      </c>
      <c r="AQ13" s="1" t="str">
        <f t="array" ref="AQ13">IFERROR(INDEX(VertProb,MATCH(1,(N=$A13)*(KSI=AQ$1),0),1),"")</f>
        <v/>
      </c>
      <c r="AR13" s="1" t="str">
        <f t="array" ref="AR13">IFERROR(INDEX(VertProb,MATCH(1,(N=$A13)*(KSI=AR$1),0),1),"")</f>
        <v/>
      </c>
      <c r="AS13" s="1" t="str">
        <f t="array" ref="AS13">IFERROR(INDEX(VertProb,MATCH(1,(N=$A13)*(KSI=AS$1),0),1),"")</f>
        <v/>
      </c>
      <c r="AT13" s="1" t="str">
        <f t="array" ref="AT13">IFERROR(INDEX(VertProb,MATCH(1,(N=$A13)*(KSI=AT$1),0),1),"")</f>
        <v/>
      </c>
      <c r="AU13" s="1" t="str">
        <f t="array" ref="AU13">IFERROR(INDEX(VertProb,MATCH(1,(N=$A13)*(KSI=AU$1),0),1),"")</f>
        <v/>
      </c>
      <c r="AV13" s="1" t="str">
        <f t="array" ref="AV13">IFERROR(INDEX(VertProb,MATCH(1,(N=$A13)*(KSI=AV$1),0),1),"")</f>
        <v/>
      </c>
      <c r="AW13" s="1" t="str">
        <f t="array" ref="AW13">IFERROR(INDEX(VertProb,MATCH(1,(N=$A13)*(KSI=AW$1),0),1),"")</f>
        <v/>
      </c>
      <c r="AX13" s="1" t="str">
        <f t="array" ref="AX13">IFERROR(INDEX(VertProb,MATCH(1,(N=$A13)*(KSI=AX$1),0),1),"")</f>
        <v/>
      </c>
    </row>
    <row r="14" spans="1:55" x14ac:dyDescent="0.25">
      <c r="A14" s="7">
        <f t="array" ref="A14">IFERROR(INDEX(N, MATCH(0,COUNTIF($A$1:A13, N), 0)), "")</f>
        <v>130</v>
      </c>
      <c r="B14" s="3">
        <f t="array" ref="B14">IFERROR(INDEX(VertVar,MATCH(1,(N=$A14)*(KSI=B$1),0),1),"")</f>
        <v>0</v>
      </c>
      <c r="C14" s="3">
        <f t="array" ref="C14">IFERROR(INDEX(VertVar,MATCH(1,(N=$A14)*(KSI=C$1),0),1),"")</f>
        <v>1.6000000000000001E-8</v>
      </c>
      <c r="D14" s="3">
        <f t="array" ref="D14">IFERROR(INDEX(VertVar,MATCH(1,(N=$A14)*(KSI=D$1),0),1),"")</f>
        <v>1.08E-7</v>
      </c>
      <c r="E14" s="3">
        <f t="array" ref="E14">IFERROR(INDEX(VertVar,MATCH(1,(N=$A14)*(KSI=E$1),0),1),"")</f>
        <v>5.6210000000000001E-6</v>
      </c>
      <c r="F14" s="3">
        <f t="array" ref="F14">IFERROR(INDEX(VertVar,MATCH(1,(N=$A14)*(KSI=F$1),0),1),"")</f>
        <v>8.5991999999999999E-5</v>
      </c>
      <c r="G14" s="3">
        <f t="array" ref="G14">IFERROR(INDEX(VertVar,MATCH(1,(N=$A14)*(KSI=G$1),0),1),"")</f>
        <v>3.4864999999999999E-4</v>
      </c>
      <c r="H14" s="3">
        <f t="array" ref="H14">IFERROR(INDEX(VertVar,MATCH(1,(N=$A14)*(KSI=H$1),0),1),"")</f>
        <v>5.8309699999999998E-4</v>
      </c>
      <c r="I14" s="3">
        <f t="array" ref="I14">IFERROR(INDEX(VertVar,MATCH(1,(N=$A14)*(KSI=I$1),0),1),"")</f>
        <v>6.05519E-4</v>
      </c>
      <c r="J14" s="3">
        <f t="array" ref="J14">IFERROR(INDEX(VertVar,MATCH(1,(N=$A14)*(KSI=J$1),0),1),"")</f>
        <v>5.4273799999999997E-4</v>
      </c>
      <c r="K14" s="3">
        <f t="array" ref="K14">IFERROR(INDEX(VertVar,MATCH(1,(N=$A14)*(KSI=K$1),0),1),"")</f>
        <v>4.8200599999999999E-4</v>
      </c>
      <c r="L14" s="3">
        <f t="array" ref="L14">IFERROR(INDEX(VertVar,MATCH(1,(N=$A14)*(KSI=L$1),0),1),"")</f>
        <v>4.3237899999999999E-4</v>
      </c>
      <c r="M14" s="3">
        <f t="array" ref="M14">IFERROR(INDEX(VertVar,MATCH(1,(N=$A14)*(KSI=M$1),0),1),"")</f>
        <v>3.9117500000000001E-4</v>
      </c>
      <c r="N14" s="3">
        <f t="array" ref="N14">IFERROR(INDEX(VertVar,MATCH(1,(N=$A14)*(KSI=N$1),0),1),"")</f>
        <v>3.5636400000000002E-4</v>
      </c>
      <c r="O14" s="3">
        <f t="array" ref="O14">IFERROR(INDEX(VertVar,MATCH(1,(N=$A14)*(KSI=O$1),0),1),"")</f>
        <v>3.2655999999999999E-4</v>
      </c>
      <c r="P14" s="3">
        <f t="array" ref="P14">IFERROR(INDEX(VertVar,MATCH(1,(N=$A14)*(KSI=P$1),0),1),"")</f>
        <v>3.00752E-4</v>
      </c>
      <c r="Q14" s="3">
        <f t="array" ref="Q14">IFERROR(INDEX(VertVar,MATCH(1,(N=$A14)*(KSI=Q$1),0),1),"")</f>
        <v>2.7818599999999998E-4</v>
      </c>
      <c r="R14" s="3">
        <f t="array" ref="R14">IFERROR(INDEX(VertVar,MATCH(1,(N=$A14)*(KSI=R$1),0),1),"")</f>
        <v>2.5828599999999999E-4</v>
      </c>
      <c r="S14" s="3">
        <f t="array" ref="S14">IFERROR(INDEX(VertVar,MATCH(1,(N=$A14)*(KSI=S$1),0),1),"")</f>
        <v>2.4060600000000001E-4</v>
      </c>
      <c r="T14" s="3">
        <f t="array" ref="T14">IFERROR(INDEX(VertVar,MATCH(1,(N=$A14)*(KSI=T$1),0),1),"")</f>
        <v>2.2479299999999999E-4</v>
      </c>
      <c r="U14" s="3">
        <f t="array" ref="U14">IFERROR(INDEX(VertVar,MATCH(1,(N=$A14)*(KSI=U$1),0),1),"")</f>
        <v>2.10566E-4</v>
      </c>
      <c r="V14" s="3">
        <f t="array" ref="V14">IFERROR(INDEX(VertVar,MATCH(1,(N=$A14)*(KSI=V$1),0),1),"")</f>
        <v>1.9769899999999999E-4</v>
      </c>
      <c r="W14" s="3">
        <f t="array" ref="W14">IFERROR(INDEX(VertVar,MATCH(1,(N=$A14)*(KSI=W$1),0),1),"")</f>
        <v>1.8600299999999999E-4</v>
      </c>
      <c r="X14" s="3">
        <f t="array" ref="X14">IFERROR(INDEX(VertVar,MATCH(1,(N=$A14)*(KSI=X$1),0),1),"")</f>
        <v>1.7532800000000001E-4</v>
      </c>
      <c r="Y14" s="3">
        <f t="array" ref="Y14">IFERROR(INDEX(VertVar,MATCH(1,(N=$A14)*(KSI=Y$1),0),1),"")</f>
        <v>1.6556700000000001E-4</v>
      </c>
      <c r="Z14" s="3">
        <f t="array" ref="Z14">IFERROR(INDEX(VertVar,MATCH(1,(N=$A14)*(KSI=Z$1),0),1),"")</f>
        <v>1.5694099999999999E-4</v>
      </c>
      <c r="AA14" s="1" t="str">
        <f t="array" ref="AA14">IFERROR(INDEX(VertVar,MATCH(1,(N=$A14)*(KSI=AA$1),0),1),"")</f>
        <v/>
      </c>
      <c r="AB14" s="1" t="str">
        <f t="array" ref="AB14">IFERROR(INDEX(VertVar,MATCH(1,(N=$A14)*(KSI=AB$1),0),1),"")</f>
        <v/>
      </c>
      <c r="AC14" s="1" t="str">
        <f t="array" ref="AC14">IFERROR(INDEX(VertVar,MATCH(1,(N=$A14)*(KSI=AC$1),0),1),"")</f>
        <v/>
      </c>
      <c r="AD14" s="1" t="str">
        <f t="array" ref="AD14">IFERROR(INDEX(VertVar,MATCH(1,(N=$A14)*(KSI=AD$1),0),1),"")</f>
        <v/>
      </c>
      <c r="AE14" s="1" t="str">
        <f t="array" ref="AE14">IFERROR(INDEX(VertVar,MATCH(1,(N=$A14)*(KSI=AE$1),0),1),"")</f>
        <v/>
      </c>
      <c r="AF14" s="1" t="str">
        <f t="array" ref="AF14">IFERROR(INDEX(VertVar,MATCH(1,(N=$A14)*(KSI=AF$1),0),1),"")</f>
        <v/>
      </c>
      <c r="AG14" s="1" t="str">
        <f t="array" ref="AG14">IFERROR(INDEX(VertVar,MATCH(1,(N=$A14)*(KSI=AG$1),0),1),"")</f>
        <v/>
      </c>
      <c r="AH14" s="1" t="str">
        <f t="array" ref="AH14">IFERROR(INDEX(VertVar,MATCH(1,(N=$A14)*(KSI=AH$1),0),1),"")</f>
        <v/>
      </c>
      <c r="AI14" s="1" t="str">
        <f t="array" ref="AI14">IFERROR(INDEX(VertVar,MATCH(1,(N=$A14)*(KSI=AI$1),0),1),"")</f>
        <v/>
      </c>
      <c r="AJ14" s="1" t="str">
        <f t="array" ref="AJ14">IFERROR(INDEX(VertVar,MATCH(1,(N=$A14)*(KSI=AJ$1),0),1),"")</f>
        <v/>
      </c>
      <c r="AK14" s="1" t="str">
        <f t="array" ref="AK14">IFERROR(INDEX(VertVar,MATCH(1,(N=$A14)*(KSI=AK$1),0),1),"")</f>
        <v/>
      </c>
      <c r="AL14" s="1" t="str">
        <f t="array" ref="AL14">IFERROR(INDEX(VertVar,MATCH(1,(N=$A14)*(KSI=AL$1),0),1),"")</f>
        <v/>
      </c>
      <c r="AM14" s="1" t="str">
        <f t="array" ref="AM14">IFERROR(INDEX(VertProb,MATCH(1,(N=$A14)*(KSI=AM$1),0),1),"")</f>
        <v/>
      </c>
      <c r="AN14" s="1" t="str">
        <f t="array" ref="AN14">IFERROR(INDEX(VertProb,MATCH(1,(N=$A14)*(KSI=AN$1),0),1),"")</f>
        <v/>
      </c>
      <c r="AO14" s="1" t="str">
        <f t="array" ref="AO14">IFERROR(INDEX(VertProb,MATCH(1,(N=$A14)*(KSI=AO$1),0),1),"")</f>
        <v/>
      </c>
      <c r="AP14" s="1" t="str">
        <f t="array" ref="AP14">IFERROR(INDEX(VertProb,MATCH(1,(N=$A14)*(KSI=AP$1),0),1),"")</f>
        <v/>
      </c>
      <c r="AQ14" s="1" t="str">
        <f t="array" ref="AQ14">IFERROR(INDEX(VertProb,MATCH(1,(N=$A14)*(KSI=AQ$1),0),1),"")</f>
        <v/>
      </c>
      <c r="AR14" s="1" t="str">
        <f t="array" ref="AR14">IFERROR(INDEX(VertProb,MATCH(1,(N=$A14)*(KSI=AR$1),0),1),"")</f>
        <v/>
      </c>
      <c r="AS14" s="1" t="str">
        <f t="array" ref="AS14">IFERROR(INDEX(VertProb,MATCH(1,(N=$A14)*(KSI=AS$1),0),1),"")</f>
        <v/>
      </c>
      <c r="AT14" s="1" t="str">
        <f t="array" ref="AT14">IFERROR(INDEX(VertProb,MATCH(1,(N=$A14)*(KSI=AT$1),0),1),"")</f>
        <v/>
      </c>
      <c r="AU14" s="1" t="str">
        <f t="array" ref="AU14">IFERROR(INDEX(VertProb,MATCH(1,(N=$A14)*(KSI=AU$1),0),1),"")</f>
        <v/>
      </c>
      <c r="AV14" s="1" t="str">
        <f t="array" ref="AV14">IFERROR(INDEX(VertProb,MATCH(1,(N=$A14)*(KSI=AV$1),0),1),"")</f>
        <v/>
      </c>
      <c r="AW14" s="1" t="str">
        <f t="array" ref="AW14">IFERROR(INDEX(VertProb,MATCH(1,(N=$A14)*(KSI=AW$1),0),1),"")</f>
        <v/>
      </c>
      <c r="AX14" s="1" t="str">
        <f t="array" ref="AX14">IFERROR(INDEX(VertProb,MATCH(1,(N=$A14)*(KSI=AX$1),0),1),"")</f>
        <v/>
      </c>
    </row>
    <row r="15" spans="1:55" x14ac:dyDescent="0.25">
      <c r="A15" s="7">
        <f t="array" ref="A15">IFERROR(INDEX(N, MATCH(0,COUNTIF($A$1:A14, N), 0)), "")</f>
        <v>140</v>
      </c>
      <c r="B15" s="3">
        <f t="array" ref="B15">IFERROR(INDEX(VertVar,MATCH(1,(N=$A15)*(KSI=B$1),0),1),"")</f>
        <v>0</v>
      </c>
      <c r="C15" s="3">
        <f t="array" ref="C15">IFERROR(INDEX(VertVar,MATCH(1,(N=$A15)*(KSI=C$1),0),1),"")</f>
        <v>1.4999999999999999E-8</v>
      </c>
      <c r="D15" s="3">
        <f t="array" ref="D15">IFERROR(INDEX(VertVar,MATCH(1,(N=$A15)*(KSI=D$1),0),1),"")</f>
        <v>1.8300000000000001E-7</v>
      </c>
      <c r="E15" s="3">
        <f t="array" ref="E15">IFERROR(INDEX(VertVar,MATCH(1,(N=$A15)*(KSI=E$1),0),1),"")</f>
        <v>1.2676E-5</v>
      </c>
      <c r="F15" s="3">
        <f t="array" ref="F15">IFERROR(INDEX(VertVar,MATCH(1,(N=$A15)*(KSI=F$1),0),1),"")</f>
        <v>1.5005800000000001E-4</v>
      </c>
      <c r="G15" s="3">
        <f t="array" ref="G15">IFERROR(INDEX(VertVar,MATCH(1,(N=$A15)*(KSI=G$1),0),1),"")</f>
        <v>4.49481E-4</v>
      </c>
      <c r="H15" s="3">
        <f t="array" ref="H15">IFERROR(INDEX(VertVar,MATCH(1,(N=$A15)*(KSI=H$1),0),1),"")</f>
        <v>5.9066700000000001E-4</v>
      </c>
      <c r="I15" s="3">
        <f t="array" ref="I15">IFERROR(INDEX(VertVar,MATCH(1,(N=$A15)*(KSI=I$1),0),1),"")</f>
        <v>5.5289900000000003E-4</v>
      </c>
      <c r="J15" s="3">
        <f t="array" ref="J15">IFERROR(INDEX(VertVar,MATCH(1,(N=$A15)*(KSI=J$1),0),1),"")</f>
        <v>4.87319E-4</v>
      </c>
      <c r="K15" s="3">
        <f t="array" ref="K15">IFERROR(INDEX(VertVar,MATCH(1,(N=$A15)*(KSI=K$1),0),1),"")</f>
        <v>4.3288199999999999E-4</v>
      </c>
      <c r="L15" s="3">
        <f t="array" ref="L15">IFERROR(INDEX(VertVar,MATCH(1,(N=$A15)*(KSI=L$1),0),1),"")</f>
        <v>3.8858499999999999E-4</v>
      </c>
      <c r="M15" s="3">
        <f t="array" ref="M15">IFERROR(INDEX(VertVar,MATCH(1,(N=$A15)*(KSI=M$1),0),1),"")</f>
        <v>3.51756E-4</v>
      </c>
      <c r="N15" s="3">
        <f t="array" ref="N15">IFERROR(INDEX(VertVar,MATCH(1,(N=$A15)*(KSI=N$1),0),1),"")</f>
        <v>3.2063399999999998E-4</v>
      </c>
      <c r="O15" s="3">
        <f t="array" ref="O15">IFERROR(INDEX(VertVar,MATCH(1,(N=$A15)*(KSI=O$1),0),1),"")</f>
        <v>2.9398500000000003E-4</v>
      </c>
      <c r="P15" s="3">
        <f t="array" ref="P15">IFERROR(INDEX(VertVar,MATCH(1,(N=$A15)*(KSI=P$1),0),1),"")</f>
        <v>2.7090699999999997E-4</v>
      </c>
      <c r="Q15" s="3">
        <f t="array" ref="Q15">IFERROR(INDEX(VertVar,MATCH(1,(N=$A15)*(KSI=Q$1),0),1),"")</f>
        <v>2.5072799999999998E-4</v>
      </c>
      <c r="R15" s="3">
        <f t="array" ref="R15">IFERROR(INDEX(VertVar,MATCH(1,(N=$A15)*(KSI=R$1),0),1),"")</f>
        <v>2.3293200000000001E-4</v>
      </c>
      <c r="S15" s="3">
        <f t="array" ref="S15">IFERROR(INDEX(VertVar,MATCH(1,(N=$A15)*(KSI=S$1),0),1),"")</f>
        <v>2.17121E-4</v>
      </c>
      <c r="T15" s="3">
        <f t="array" ref="T15">IFERROR(INDEX(VertVar,MATCH(1,(N=$A15)*(KSI=T$1),0),1),"")</f>
        <v>2.02979E-4</v>
      </c>
      <c r="U15" s="3">
        <f t="array" ref="U15">IFERROR(INDEX(VertVar,MATCH(1,(N=$A15)*(KSI=U$1),0),1),"")</f>
        <v>1.90256E-4</v>
      </c>
      <c r="V15" s="3">
        <f t="array" ref="V15">IFERROR(INDEX(VertVar,MATCH(1,(N=$A15)*(KSI=V$1),0),1),"")</f>
        <v>1.7874699999999999E-4</v>
      </c>
      <c r="W15" s="3">
        <f t="array" ref="W15">IFERROR(INDEX(VertVar,MATCH(1,(N=$A15)*(KSI=W$1),0),1),"")</f>
        <v>1.6828700000000001E-4</v>
      </c>
      <c r="X15" s="3">
        <f t="array" ref="X15">IFERROR(INDEX(VertVar,MATCH(1,(N=$A15)*(KSI=X$1),0),1),"")</f>
        <v>1.58739E-4</v>
      </c>
      <c r="Y15" s="3">
        <f t="array" ref="Y15">IFERROR(INDEX(VertVar,MATCH(1,(N=$A15)*(KSI=Y$1),0),1),"")</f>
        <v>1.4999999999999999E-4</v>
      </c>
      <c r="Z15" s="3">
        <f t="array" ref="Z15">IFERROR(INDEX(VertVar,MATCH(1,(N=$A15)*(KSI=Z$1),0),1),"")</f>
        <v>1.42194E-4</v>
      </c>
      <c r="AA15" s="1" t="str">
        <f t="array" ref="AA15">IFERROR(INDEX(VertVar,MATCH(1,(N=$A15)*(KSI=AA$1),0),1),"")</f>
        <v/>
      </c>
      <c r="AB15" s="1" t="str">
        <f t="array" ref="AB15">IFERROR(INDEX(VertVar,MATCH(1,(N=$A15)*(KSI=AB$1),0),1),"")</f>
        <v/>
      </c>
      <c r="AC15" s="1" t="str">
        <f t="array" ref="AC15">IFERROR(INDEX(VertVar,MATCH(1,(N=$A15)*(KSI=AC$1),0),1),"")</f>
        <v/>
      </c>
      <c r="AD15" s="1" t="str">
        <f t="array" ref="AD15">IFERROR(INDEX(VertVar,MATCH(1,(N=$A15)*(KSI=AD$1),0),1),"")</f>
        <v/>
      </c>
      <c r="AE15" s="1" t="str">
        <f t="array" ref="AE15">IFERROR(INDEX(VertVar,MATCH(1,(N=$A15)*(KSI=AE$1),0),1),"")</f>
        <v/>
      </c>
      <c r="AF15" s="1" t="str">
        <f t="array" ref="AF15">IFERROR(INDEX(VertVar,MATCH(1,(N=$A15)*(KSI=AF$1),0),1),"")</f>
        <v/>
      </c>
      <c r="AG15" s="1" t="str">
        <f t="array" ref="AG15">IFERROR(INDEX(VertVar,MATCH(1,(N=$A15)*(KSI=AG$1),0),1),"")</f>
        <v/>
      </c>
      <c r="AH15" s="1" t="str">
        <f t="array" ref="AH15">IFERROR(INDEX(VertVar,MATCH(1,(N=$A15)*(KSI=AH$1),0),1),"")</f>
        <v/>
      </c>
      <c r="AI15" s="1" t="str">
        <f t="array" ref="AI15">IFERROR(INDEX(VertVar,MATCH(1,(N=$A15)*(KSI=AI$1),0),1),"")</f>
        <v/>
      </c>
      <c r="AJ15" s="1" t="str">
        <f t="array" ref="AJ15">IFERROR(INDEX(VertVar,MATCH(1,(N=$A15)*(KSI=AJ$1),0),1),"")</f>
        <v/>
      </c>
      <c r="AK15" s="1" t="str">
        <f t="array" ref="AK15">IFERROR(INDEX(VertVar,MATCH(1,(N=$A15)*(KSI=AK$1),0),1),"")</f>
        <v/>
      </c>
      <c r="AL15" s="1" t="str">
        <f t="array" ref="AL15">IFERROR(INDEX(VertVar,MATCH(1,(N=$A15)*(KSI=AL$1),0),1),"")</f>
        <v/>
      </c>
      <c r="AM15" s="1" t="str">
        <f t="array" ref="AM15">IFERROR(INDEX(VertProb,MATCH(1,(N=$A15)*(KSI=AM$1),0),1),"")</f>
        <v/>
      </c>
      <c r="AN15" s="1" t="str">
        <f t="array" ref="AN15">IFERROR(INDEX(VertProb,MATCH(1,(N=$A15)*(KSI=AN$1),0),1),"")</f>
        <v/>
      </c>
      <c r="AO15" s="1" t="str">
        <f t="array" ref="AO15">IFERROR(INDEX(VertProb,MATCH(1,(N=$A15)*(KSI=AO$1),0),1),"")</f>
        <v/>
      </c>
      <c r="AP15" s="1" t="str">
        <f t="array" ref="AP15">IFERROR(INDEX(VertProb,MATCH(1,(N=$A15)*(KSI=AP$1),0),1),"")</f>
        <v/>
      </c>
      <c r="AQ15" s="1" t="str">
        <f t="array" ref="AQ15">IFERROR(INDEX(VertProb,MATCH(1,(N=$A15)*(KSI=AQ$1),0),1),"")</f>
        <v/>
      </c>
      <c r="AR15" s="1" t="str">
        <f t="array" ref="AR15">IFERROR(INDEX(VertProb,MATCH(1,(N=$A15)*(KSI=AR$1),0),1),"")</f>
        <v/>
      </c>
      <c r="AS15" s="1" t="str">
        <f t="array" ref="AS15">IFERROR(INDEX(VertProb,MATCH(1,(N=$A15)*(KSI=AS$1),0),1),"")</f>
        <v/>
      </c>
      <c r="AT15" s="1" t="str">
        <f t="array" ref="AT15">IFERROR(INDEX(VertProb,MATCH(1,(N=$A15)*(KSI=AT$1),0),1),"")</f>
        <v/>
      </c>
      <c r="AU15" s="1" t="str">
        <f t="array" ref="AU15">IFERROR(INDEX(VertProb,MATCH(1,(N=$A15)*(KSI=AU$1),0),1),"")</f>
        <v/>
      </c>
      <c r="AV15" s="1" t="str">
        <f t="array" ref="AV15">IFERROR(INDEX(VertProb,MATCH(1,(N=$A15)*(KSI=AV$1),0),1),"")</f>
        <v/>
      </c>
      <c r="AW15" s="1" t="str">
        <f t="array" ref="AW15">IFERROR(INDEX(VertProb,MATCH(1,(N=$A15)*(KSI=AW$1),0),1),"")</f>
        <v/>
      </c>
      <c r="AX15" s="1" t="str">
        <f t="array" ref="AX15">IFERROR(INDEX(VertProb,MATCH(1,(N=$A15)*(KSI=AX$1),0),1),"")</f>
        <v/>
      </c>
    </row>
    <row r="16" spans="1:55" x14ac:dyDescent="0.25">
      <c r="A16" s="7">
        <f t="array" ref="A16">IFERROR(INDEX(N, MATCH(0,COUNTIF($A$1:A15, N), 0)), "")</f>
        <v>150</v>
      </c>
      <c r="B16" s="3">
        <f t="array" ref="B16">IFERROR(INDEX(VertVar,MATCH(1,(N=$A16)*(KSI=B$1),0),1),"")</f>
        <v>0</v>
      </c>
      <c r="C16" s="3">
        <f t="array" ref="C16">IFERROR(INDEX(VertVar,MATCH(1,(N=$A16)*(KSI=C$1),0),1),"")</f>
        <v>1.4E-8</v>
      </c>
      <c r="D16" s="3">
        <f t="array" ref="D16">IFERROR(INDEX(VertVar,MATCH(1,(N=$A16)*(KSI=D$1),0),1),"")</f>
        <v>2.6399999999999998E-7</v>
      </c>
      <c r="E16" s="3">
        <f t="array" ref="E16">IFERROR(INDEX(VertVar,MATCH(1,(N=$A16)*(KSI=E$1),0),1),"")</f>
        <v>1.8178000000000001E-5</v>
      </c>
      <c r="F16" s="3">
        <f t="array" ref="F16">IFERROR(INDEX(VertVar,MATCH(1,(N=$A16)*(KSI=F$1),0),1),"")</f>
        <v>1.8253799999999999E-4</v>
      </c>
      <c r="G16" s="3">
        <f t="array" ref="G16">IFERROR(INDEX(VertVar,MATCH(1,(N=$A16)*(KSI=G$1),0),1),"")</f>
        <v>4.6790800000000001E-4</v>
      </c>
      <c r="H16" s="3">
        <f t="array" ref="H16">IFERROR(INDEX(VertVar,MATCH(1,(N=$A16)*(KSI=H$1),0),1),"")</f>
        <v>5.5445199999999998E-4</v>
      </c>
      <c r="I16" s="3">
        <f t="array" ref="I16">IFERROR(INDEX(VertVar,MATCH(1,(N=$A16)*(KSI=I$1),0),1),"")</f>
        <v>5.0147099999999997E-4</v>
      </c>
      <c r="J16" s="3">
        <f t="array" ref="J16">IFERROR(INDEX(VertVar,MATCH(1,(N=$A16)*(KSI=J$1),0),1),"")</f>
        <v>4.4062300000000001E-4</v>
      </c>
      <c r="K16" s="3">
        <f t="array" ref="K16">IFERROR(INDEX(VertVar,MATCH(1,(N=$A16)*(KSI=K$1),0),1),"")</f>
        <v>3.9165400000000001E-4</v>
      </c>
      <c r="L16" s="3">
        <f t="array" ref="L16">IFERROR(INDEX(VertVar,MATCH(1,(N=$A16)*(KSI=L$1),0),1),"")</f>
        <v>3.5176499999999998E-4</v>
      </c>
      <c r="M16" s="3">
        <f t="array" ref="M16">IFERROR(INDEX(VertVar,MATCH(1,(N=$A16)*(KSI=M$1),0),1),"")</f>
        <v>3.1858400000000001E-4</v>
      </c>
      <c r="N16" s="3">
        <f t="array" ref="N16">IFERROR(INDEX(VertVar,MATCH(1,(N=$A16)*(KSI=N$1),0),1),"")</f>
        <v>2.9054200000000002E-4</v>
      </c>
      <c r="O16" s="3">
        <f t="array" ref="O16">IFERROR(INDEX(VertVar,MATCH(1,(N=$A16)*(KSI=O$1),0),1),"")</f>
        <v>2.6652799999999998E-4</v>
      </c>
      <c r="P16" s="3">
        <f t="array" ref="P16">IFERROR(INDEX(VertVar,MATCH(1,(N=$A16)*(KSI=P$1),0),1),"")</f>
        <v>2.4573200000000003E-4</v>
      </c>
      <c r="Q16" s="3">
        <f t="array" ref="Q16">IFERROR(INDEX(VertVar,MATCH(1,(N=$A16)*(KSI=Q$1),0),1),"")</f>
        <v>2.2754700000000001E-4</v>
      </c>
      <c r="R16" s="3">
        <f t="array" ref="R16">IFERROR(INDEX(VertVar,MATCH(1,(N=$A16)*(KSI=R$1),0),1),"")</f>
        <v>2.11509E-4</v>
      </c>
      <c r="S16" s="3">
        <f t="array" ref="S16">IFERROR(INDEX(VertVar,MATCH(1,(N=$A16)*(KSI=S$1),0),1),"")</f>
        <v>1.97259E-4</v>
      </c>
      <c r="T16" s="3">
        <f t="array" ref="T16">IFERROR(INDEX(VertVar,MATCH(1,(N=$A16)*(KSI=T$1),0),1),"")</f>
        <v>1.84513E-4</v>
      </c>
      <c r="U16" s="3">
        <f t="array" ref="U16">IFERROR(INDEX(VertVar,MATCH(1,(N=$A16)*(KSI=U$1),0),1),"")</f>
        <v>1.73046E-4</v>
      </c>
      <c r="V16" s="3">
        <f t="array" ref="V16">IFERROR(INDEX(VertVar,MATCH(1,(N=$A16)*(KSI=V$1),0),1),"")</f>
        <v>1.6267300000000001E-4</v>
      </c>
      <c r="W16" s="3">
        <f t="array" ref="W16">IFERROR(INDEX(VertVar,MATCH(1,(N=$A16)*(KSI=W$1),0),1),"")</f>
        <v>1.5324499999999999E-4</v>
      </c>
      <c r="X16" s="3">
        <f t="array" ref="X16">IFERROR(INDEX(VertVar,MATCH(1,(N=$A16)*(KSI=X$1),0),1),"")</f>
        <v>1.4463900000000001E-4</v>
      </c>
      <c r="Y16" s="3">
        <f t="array" ref="Y16">IFERROR(INDEX(VertVar,MATCH(1,(N=$A16)*(KSI=Y$1),0),1),"")</f>
        <v>1.3675699999999999E-4</v>
      </c>
      <c r="Z16" s="3">
        <f t="array" ref="Z16">IFERROR(INDEX(VertVar,MATCH(1,(N=$A16)*(KSI=Z$1),0),1),"")</f>
        <v>1.2966200000000001E-4</v>
      </c>
      <c r="AA16" s="1" t="str">
        <f t="array" ref="AA16">IFERROR(INDEX(VertVar,MATCH(1,(N=$A16)*(KSI=AA$1),0),1),"")</f>
        <v/>
      </c>
      <c r="AB16" s="1" t="str">
        <f t="array" ref="AB16">IFERROR(INDEX(VertVar,MATCH(1,(N=$A16)*(KSI=AB$1),0),1),"")</f>
        <v/>
      </c>
      <c r="AC16" s="1" t="str">
        <f t="array" ref="AC16">IFERROR(INDEX(VertVar,MATCH(1,(N=$A16)*(KSI=AC$1),0),1),"")</f>
        <v/>
      </c>
      <c r="AD16" s="1" t="str">
        <f t="array" ref="AD16">IFERROR(INDEX(VertVar,MATCH(1,(N=$A16)*(KSI=AD$1),0),1),"")</f>
        <v/>
      </c>
      <c r="AE16" s="1" t="str">
        <f t="array" ref="AE16">IFERROR(INDEX(VertVar,MATCH(1,(N=$A16)*(KSI=AE$1),0),1),"")</f>
        <v/>
      </c>
      <c r="AF16" s="1" t="str">
        <f t="array" ref="AF16">IFERROR(INDEX(VertVar,MATCH(1,(N=$A16)*(KSI=AF$1),0),1),"")</f>
        <v/>
      </c>
      <c r="AG16" s="1" t="str">
        <f t="array" ref="AG16">IFERROR(INDEX(VertVar,MATCH(1,(N=$A16)*(KSI=AG$1),0),1),"")</f>
        <v/>
      </c>
      <c r="AH16" s="1" t="str">
        <f t="array" ref="AH16">IFERROR(INDEX(VertVar,MATCH(1,(N=$A16)*(KSI=AH$1),0),1),"")</f>
        <v/>
      </c>
      <c r="AI16" s="1" t="str">
        <f t="array" ref="AI16">IFERROR(INDEX(VertVar,MATCH(1,(N=$A16)*(KSI=AI$1),0),1),"")</f>
        <v/>
      </c>
      <c r="AJ16" s="1" t="str">
        <f t="array" ref="AJ16">IFERROR(INDEX(VertVar,MATCH(1,(N=$A16)*(KSI=AJ$1),0),1),"")</f>
        <v/>
      </c>
      <c r="AK16" s="1" t="str">
        <f t="array" ref="AK16">IFERROR(INDEX(VertVar,MATCH(1,(N=$A16)*(KSI=AK$1),0),1),"")</f>
        <v/>
      </c>
      <c r="AL16" s="1" t="str">
        <f t="array" ref="AL16">IFERROR(INDEX(VertVar,MATCH(1,(N=$A16)*(KSI=AL$1),0),1),"")</f>
        <v/>
      </c>
      <c r="AM16" s="1" t="str">
        <f t="array" ref="AM16">IFERROR(INDEX(VertProb,MATCH(1,(N=$A16)*(KSI=AM$1),0),1),"")</f>
        <v/>
      </c>
      <c r="AN16" s="1" t="str">
        <f t="array" ref="AN16">IFERROR(INDEX(VertProb,MATCH(1,(N=$A16)*(KSI=AN$1),0),1),"")</f>
        <v/>
      </c>
      <c r="AO16" s="1" t="str">
        <f t="array" ref="AO16">IFERROR(INDEX(VertProb,MATCH(1,(N=$A16)*(KSI=AO$1),0),1),"")</f>
        <v/>
      </c>
      <c r="AP16" s="1" t="str">
        <f t="array" ref="AP16">IFERROR(INDEX(VertProb,MATCH(1,(N=$A16)*(KSI=AP$1),0),1),"")</f>
        <v/>
      </c>
      <c r="AQ16" s="1" t="str">
        <f t="array" ref="AQ16">IFERROR(INDEX(VertProb,MATCH(1,(N=$A16)*(KSI=AQ$1),0),1),"")</f>
        <v/>
      </c>
      <c r="AR16" s="1" t="str">
        <f t="array" ref="AR16">IFERROR(INDEX(VertProb,MATCH(1,(N=$A16)*(KSI=AR$1),0),1),"")</f>
        <v/>
      </c>
      <c r="AS16" s="1" t="str">
        <f t="array" ref="AS16">IFERROR(INDEX(VertProb,MATCH(1,(N=$A16)*(KSI=AS$1),0),1),"")</f>
        <v/>
      </c>
      <c r="AT16" s="1" t="str">
        <f t="array" ref="AT16">IFERROR(INDEX(VertProb,MATCH(1,(N=$A16)*(KSI=AT$1),0),1),"")</f>
        <v/>
      </c>
      <c r="AU16" s="1" t="str">
        <f t="array" ref="AU16">IFERROR(INDEX(VertProb,MATCH(1,(N=$A16)*(KSI=AU$1),0),1),"")</f>
        <v/>
      </c>
      <c r="AV16" s="1" t="str">
        <f t="array" ref="AV16">IFERROR(INDEX(VertProb,MATCH(1,(N=$A16)*(KSI=AV$1),0),1),"")</f>
        <v/>
      </c>
      <c r="AW16" s="1" t="str">
        <f t="array" ref="AW16">IFERROR(INDEX(VertProb,MATCH(1,(N=$A16)*(KSI=AW$1),0),1),"")</f>
        <v/>
      </c>
      <c r="AX16" s="1" t="str">
        <f t="array" ref="AX16">IFERROR(INDEX(VertProb,MATCH(1,(N=$A16)*(KSI=AX$1),0),1),"")</f>
        <v/>
      </c>
    </row>
    <row r="17" spans="1:50" x14ac:dyDescent="0.25">
      <c r="A17" s="7">
        <f t="array" ref="A17">IFERROR(INDEX(N, MATCH(0,COUNTIF($A$1:A16, N), 0)), "")</f>
        <v>160</v>
      </c>
      <c r="B17" s="3">
        <f t="array" ref="B17">IFERROR(INDEX(VertVar,MATCH(1,(N=$A17)*(KSI=B$1),0),1),"")</f>
        <v>0</v>
      </c>
      <c r="C17" s="3">
        <f t="array" ref="C17">IFERROR(INDEX(VertVar,MATCH(1,(N=$A17)*(KSI=C$1),0),1),"")</f>
        <v>1.4E-8</v>
      </c>
      <c r="D17" s="3">
        <f t="array" ref="D17">IFERROR(INDEX(VertVar,MATCH(1,(N=$A17)*(KSI=D$1),0),1),"")</f>
        <v>3.3599999999999999E-7</v>
      </c>
      <c r="E17" s="3">
        <f t="array" ref="E17">IFERROR(INDEX(VertVar,MATCH(1,(N=$A17)*(KSI=E$1),0),1),"")</f>
        <v>2.1662E-5</v>
      </c>
      <c r="F17" s="3">
        <f t="array" ref="F17">IFERROR(INDEX(VertVar,MATCH(1,(N=$A17)*(KSI=F$1),0),1),"")</f>
        <v>1.9312600000000001E-4</v>
      </c>
      <c r="G17" s="3">
        <f t="array" ref="G17">IFERROR(INDEX(VertVar,MATCH(1,(N=$A17)*(KSI=G$1),0),1),"")</f>
        <v>4.5218899999999998E-4</v>
      </c>
      <c r="H17" s="3">
        <f t="array" ref="H17">IFERROR(INDEX(VertVar,MATCH(1,(N=$A17)*(KSI=H$1),0),1),"")</f>
        <v>5.1059900000000004E-4</v>
      </c>
      <c r="I17" s="3">
        <f t="array" ref="I17">IFERROR(INDEX(VertVar,MATCH(1,(N=$A17)*(KSI=I$1),0),1),"")</f>
        <v>4.5640999999999998E-4</v>
      </c>
      <c r="J17" s="3">
        <f t="array" ref="J17">IFERROR(INDEX(VertVar,MATCH(1,(N=$A17)*(KSI=J$1),0),1),"")</f>
        <v>4.0098800000000002E-4</v>
      </c>
      <c r="K17" s="3">
        <f t="array" ref="K17">IFERROR(INDEX(VertVar,MATCH(1,(N=$A17)*(KSI=K$1),0),1),"")</f>
        <v>3.5662500000000001E-4</v>
      </c>
      <c r="L17" s="3">
        <f t="array" ref="L17">IFERROR(INDEX(VertVar,MATCH(1,(N=$A17)*(KSI=L$1),0),1),"")</f>
        <v>3.2045000000000001E-4</v>
      </c>
      <c r="M17" s="3">
        <f t="array" ref="M17">IFERROR(INDEX(VertVar,MATCH(1,(N=$A17)*(KSI=M$1),0),1),"")</f>
        <v>2.9035200000000001E-4</v>
      </c>
      <c r="N17" s="3">
        <f t="array" ref="N17">IFERROR(INDEX(VertVar,MATCH(1,(N=$A17)*(KSI=N$1),0),1),"")</f>
        <v>2.6491299999999998E-4</v>
      </c>
      <c r="O17" s="3">
        <f t="array" ref="O17">IFERROR(INDEX(VertVar,MATCH(1,(N=$A17)*(KSI=O$1),0),1),"")</f>
        <v>2.4312699999999999E-4</v>
      </c>
      <c r="P17" s="3">
        <f t="array" ref="P17">IFERROR(INDEX(VertVar,MATCH(1,(N=$A17)*(KSI=P$1),0),1),"")</f>
        <v>2.2426E-4</v>
      </c>
      <c r="Q17" s="3">
        <f t="array" ref="Q17">IFERROR(INDEX(VertVar,MATCH(1,(N=$A17)*(KSI=Q$1),0),1),"")</f>
        <v>2.0776E-4</v>
      </c>
      <c r="R17" s="3">
        <f t="array" ref="R17">IFERROR(INDEX(VertVar,MATCH(1,(N=$A17)*(KSI=R$1),0),1),"")</f>
        <v>1.93208E-4</v>
      </c>
      <c r="S17" s="3">
        <f t="array" ref="S17">IFERROR(INDEX(VertVar,MATCH(1,(N=$A17)*(KSI=S$1),0),1),"")</f>
        <v>1.8027900000000001E-4</v>
      </c>
      <c r="T17" s="3">
        <f t="array" ref="T17">IFERROR(INDEX(VertVar,MATCH(1,(N=$A17)*(KSI=T$1),0),1),"")</f>
        <v>1.6871400000000001E-4</v>
      </c>
      <c r="U17" s="3">
        <f t="array" ref="U17">IFERROR(INDEX(VertVar,MATCH(1,(N=$A17)*(KSI=U$1),0),1),"")</f>
        <v>1.5830799999999999E-4</v>
      </c>
      <c r="V17" s="3">
        <f t="array" ref="V17">IFERROR(INDEX(VertVar,MATCH(1,(N=$A17)*(KSI=V$1),0),1),"")</f>
        <v>1.4889600000000001E-4</v>
      </c>
      <c r="W17" s="3">
        <f t="array" ref="W17">IFERROR(INDEX(VertVar,MATCH(1,(N=$A17)*(KSI=W$1),0),1),"")</f>
        <v>1.4034099999999999E-4</v>
      </c>
      <c r="X17" s="3">
        <f t="array" ref="X17">IFERROR(INDEX(VertVar,MATCH(1,(N=$A17)*(KSI=X$1),0),1),"")</f>
        <v>1.3252899999999999E-4</v>
      </c>
      <c r="Y17" s="3">
        <f t="array" ref="Y17">IFERROR(INDEX(VertVar,MATCH(1,(N=$A17)*(KSI=Y$1),0),1),"")</f>
        <v>1.2519500000000001E-4</v>
      </c>
      <c r="Z17" s="3">
        <f t="array" ref="Z17">IFERROR(INDEX(VertVar,MATCH(1,(N=$A17)*(KSI=Z$1),0),1),"")</f>
        <v>1.17373E-4</v>
      </c>
      <c r="AA17" s="1" t="str">
        <f t="array" ref="AA17">IFERROR(INDEX(VertVar,MATCH(1,(N=$A17)*(KSI=AA$1),0),1),"")</f>
        <v/>
      </c>
      <c r="AB17" s="1" t="str">
        <f t="array" ref="AB17">IFERROR(INDEX(VertVar,MATCH(1,(N=$A17)*(KSI=AB$1),0),1),"")</f>
        <v/>
      </c>
      <c r="AC17" s="1" t="str">
        <f t="array" ref="AC17">IFERROR(INDEX(VertVar,MATCH(1,(N=$A17)*(KSI=AC$1),0),1),"")</f>
        <v/>
      </c>
      <c r="AD17" s="1" t="str">
        <f t="array" ref="AD17">IFERROR(INDEX(VertVar,MATCH(1,(N=$A17)*(KSI=AD$1),0),1),"")</f>
        <v/>
      </c>
      <c r="AE17" s="1" t="str">
        <f t="array" ref="AE17">IFERROR(INDEX(VertVar,MATCH(1,(N=$A17)*(KSI=AE$1),0),1),"")</f>
        <v/>
      </c>
      <c r="AF17" s="1" t="str">
        <f t="array" ref="AF17">IFERROR(INDEX(VertVar,MATCH(1,(N=$A17)*(KSI=AF$1),0),1),"")</f>
        <v/>
      </c>
      <c r="AG17" s="1" t="str">
        <f t="array" ref="AG17">IFERROR(INDEX(VertVar,MATCH(1,(N=$A17)*(KSI=AG$1),0),1),"")</f>
        <v/>
      </c>
      <c r="AH17" s="1" t="str">
        <f t="array" ref="AH17">IFERROR(INDEX(VertVar,MATCH(1,(N=$A17)*(KSI=AH$1),0),1),"")</f>
        <v/>
      </c>
      <c r="AI17" s="1" t="str">
        <f t="array" ref="AI17">IFERROR(INDEX(VertVar,MATCH(1,(N=$A17)*(KSI=AI$1),0),1),"")</f>
        <v/>
      </c>
      <c r="AJ17" s="1" t="str">
        <f t="array" ref="AJ17">IFERROR(INDEX(VertVar,MATCH(1,(N=$A17)*(KSI=AJ$1),0),1),"")</f>
        <v/>
      </c>
      <c r="AK17" s="1" t="str">
        <f t="array" ref="AK17">IFERROR(INDEX(VertVar,MATCH(1,(N=$A17)*(KSI=AK$1),0),1),"")</f>
        <v/>
      </c>
      <c r="AL17" s="1" t="str">
        <f t="array" ref="AL17">IFERROR(INDEX(VertVar,MATCH(1,(N=$A17)*(KSI=AL$1),0),1),"")</f>
        <v/>
      </c>
      <c r="AM17" s="1" t="str">
        <f t="array" ref="AM17">IFERROR(INDEX(VertProb,MATCH(1,(N=$A17)*(KSI=AM$1),0),1),"")</f>
        <v/>
      </c>
      <c r="AN17" s="1" t="str">
        <f t="array" ref="AN17">IFERROR(INDEX(VertProb,MATCH(1,(N=$A17)*(KSI=AN$1),0),1),"")</f>
        <v/>
      </c>
      <c r="AO17" s="1" t="str">
        <f t="array" ref="AO17">IFERROR(INDEX(VertProb,MATCH(1,(N=$A17)*(KSI=AO$1),0),1),"")</f>
        <v/>
      </c>
      <c r="AP17" s="1" t="str">
        <f t="array" ref="AP17">IFERROR(INDEX(VertProb,MATCH(1,(N=$A17)*(KSI=AP$1),0),1),"")</f>
        <v/>
      </c>
      <c r="AQ17" s="1" t="str">
        <f t="array" ref="AQ17">IFERROR(INDEX(VertProb,MATCH(1,(N=$A17)*(KSI=AQ$1),0),1),"")</f>
        <v/>
      </c>
      <c r="AR17" s="1" t="str">
        <f t="array" ref="AR17">IFERROR(INDEX(VertProb,MATCH(1,(N=$A17)*(KSI=AR$1),0),1),"")</f>
        <v/>
      </c>
      <c r="AS17" s="1" t="str">
        <f t="array" ref="AS17">IFERROR(INDEX(VertProb,MATCH(1,(N=$A17)*(KSI=AS$1),0),1),"")</f>
        <v/>
      </c>
      <c r="AT17" s="1" t="str">
        <f t="array" ref="AT17">IFERROR(INDEX(VertProb,MATCH(1,(N=$A17)*(KSI=AT$1),0),1),"")</f>
        <v/>
      </c>
      <c r="AU17" s="1" t="str">
        <f t="array" ref="AU17">IFERROR(INDEX(VertProb,MATCH(1,(N=$A17)*(KSI=AU$1),0),1),"")</f>
        <v/>
      </c>
      <c r="AV17" s="1" t="str">
        <f t="array" ref="AV17">IFERROR(INDEX(VertProb,MATCH(1,(N=$A17)*(KSI=AV$1),0),1),"")</f>
        <v/>
      </c>
      <c r="AW17" s="1" t="str">
        <f t="array" ref="AW17">IFERROR(INDEX(VertProb,MATCH(1,(N=$A17)*(KSI=AW$1),0),1),"")</f>
        <v/>
      </c>
      <c r="AX17" s="1" t="str">
        <f t="array" ref="AX17">IFERROR(INDEX(VertProb,MATCH(1,(N=$A17)*(KSI=AX$1),0),1),"")</f>
        <v/>
      </c>
    </row>
    <row r="18" spans="1:50" x14ac:dyDescent="0.25">
      <c r="A18" s="7">
        <f t="array" ref="A18">IFERROR(INDEX(N, MATCH(0,COUNTIF($A$1:A17, N), 0)), "")</f>
        <v>170</v>
      </c>
      <c r="B18" s="3">
        <f t="array" ref="B18">IFERROR(INDEX(VertVar,MATCH(1,(N=$A18)*(KSI=B$1),0),1),"")</f>
        <v>0</v>
      </c>
      <c r="C18" s="3">
        <f t="array" ref="C18">IFERROR(INDEX(VertVar,MATCH(1,(N=$A18)*(KSI=C$1),0),1),"")</f>
        <v>1.3000000000000001E-8</v>
      </c>
      <c r="D18" s="3">
        <f t="array" ref="D18">IFERROR(INDEX(VertVar,MATCH(1,(N=$A18)*(KSI=D$1),0),1),"")</f>
        <v>5.3000000000000001E-7</v>
      </c>
      <c r="E18" s="3">
        <f t="array" ref="E18">IFERROR(INDEX(VertVar,MATCH(1,(N=$A18)*(KSI=E$1),0),1),"")</f>
        <v>3.0960000000000002E-5</v>
      </c>
      <c r="F18" s="3">
        <f t="array" ref="F18">IFERROR(INDEX(VertVar,MATCH(1,(N=$A18)*(KSI=F$1),0),1),"")</f>
        <v>2.3087199999999999E-4</v>
      </c>
      <c r="G18" s="3">
        <f t="array" ref="G18">IFERROR(INDEX(VertVar,MATCH(1,(N=$A18)*(KSI=G$1),0),1),"")</f>
        <v>4.59624E-4</v>
      </c>
      <c r="H18" s="3">
        <f t="array" ref="H18">IFERROR(INDEX(VertVar,MATCH(1,(N=$A18)*(KSI=H$1),0),1),"")</f>
        <v>4.7558700000000003E-4</v>
      </c>
      <c r="I18" s="3">
        <f t="array" ref="I18">IFERROR(INDEX(VertVar,MATCH(1,(N=$A18)*(KSI=I$1),0),1),"")</f>
        <v>4.17778E-4</v>
      </c>
      <c r="J18" s="3">
        <f t="array" ref="J18">IFERROR(INDEX(VertVar,MATCH(1,(N=$A18)*(KSI=J$1),0),1),"")</f>
        <v>3.6699399999999999E-4</v>
      </c>
      <c r="K18" s="3">
        <f t="array" ref="K18">IFERROR(INDEX(VertVar,MATCH(1,(N=$A18)*(KSI=K$1),0),1),"")</f>
        <v>3.2655199999999997E-4</v>
      </c>
      <c r="L18" s="3">
        <f t="array" ref="L18">IFERROR(INDEX(VertVar,MATCH(1,(N=$A18)*(KSI=L$1),0),1),"")</f>
        <v>2.9354799999999998E-4</v>
      </c>
      <c r="M18" s="3">
        <f t="array" ref="M18">IFERROR(INDEX(VertVar,MATCH(1,(N=$A18)*(KSI=M$1),0),1),"")</f>
        <v>2.6608300000000002E-4</v>
      </c>
      <c r="N18" s="3">
        <f t="array" ref="N18">IFERROR(INDEX(VertVar,MATCH(1,(N=$A18)*(KSI=N$1),0),1),"")</f>
        <v>2.4286800000000001E-4</v>
      </c>
      <c r="O18" s="3">
        <f t="array" ref="O18">IFERROR(INDEX(VertVar,MATCH(1,(N=$A18)*(KSI=O$1),0),1),"")</f>
        <v>2.22986E-4</v>
      </c>
      <c r="P18" s="3">
        <f t="array" ref="P18">IFERROR(INDEX(VertVar,MATCH(1,(N=$A18)*(KSI=P$1),0),1),"")</f>
        <v>2.0576599999999999E-4</v>
      </c>
      <c r="Q18" s="3">
        <f t="array" ref="Q18">IFERROR(INDEX(VertVar,MATCH(1,(N=$A18)*(KSI=Q$1),0),1),"")</f>
        <v>1.90707E-4</v>
      </c>
      <c r="R18" s="3">
        <f t="array" ref="R18">IFERROR(INDEX(VertVar,MATCH(1,(N=$A18)*(KSI=R$1),0),1),"")</f>
        <v>1.7742600000000001E-4</v>
      </c>
      <c r="S18" s="3">
        <f t="array" ref="S18">IFERROR(INDEX(VertVar,MATCH(1,(N=$A18)*(KSI=S$1),0),1),"")</f>
        <v>1.6562400000000001E-4</v>
      </c>
      <c r="T18" s="3">
        <f t="array" ref="T18">IFERROR(INDEX(VertVar,MATCH(1,(N=$A18)*(KSI=T$1),0),1),"")</f>
        <v>1.5506800000000001E-4</v>
      </c>
      <c r="U18" s="3">
        <f t="array" ref="U18">IFERROR(INDEX(VertVar,MATCH(1,(N=$A18)*(KSI=U$1),0),1),"")</f>
        <v>1.4557E-4</v>
      </c>
      <c r="V18" s="3">
        <f t="array" ref="V18">IFERROR(INDEX(VertVar,MATCH(1,(N=$A18)*(KSI=V$1),0),1),"")</f>
        <v>1.3697899999999999E-4</v>
      </c>
      <c r="W18" s="3">
        <f t="array" ref="W18">IFERROR(INDEX(VertVar,MATCH(1,(N=$A18)*(KSI=W$1),0),1),"")</f>
        <v>1.29169E-4</v>
      </c>
      <c r="X18" s="3">
        <f t="array" ref="X18">IFERROR(INDEX(VertVar,MATCH(1,(N=$A18)*(KSI=X$1),0),1),"")</f>
        <v>1.2192E-4</v>
      </c>
      <c r="Y18" s="3">
        <f t="array" ref="Y18">IFERROR(INDEX(VertVar,MATCH(1,(N=$A18)*(KSI=Y$1),0),1),"")</f>
        <v>1.12662E-4</v>
      </c>
      <c r="Z18" s="3">
        <f t="array" ref="Z18">IFERROR(INDEX(VertVar,MATCH(1,(N=$A18)*(KSI=Z$1),0),1),"")</f>
        <v>1.2679100000000001E-4</v>
      </c>
      <c r="AA18" s="1" t="str">
        <f t="array" ref="AA18">IFERROR(INDEX(VertVar,MATCH(1,(N=$A18)*(KSI=AA$1),0),1),"")</f>
        <v/>
      </c>
      <c r="AB18" s="1" t="str">
        <f t="array" ref="AB18">IFERROR(INDEX(VertVar,MATCH(1,(N=$A18)*(KSI=AB$1),0),1),"")</f>
        <v/>
      </c>
      <c r="AC18" s="1" t="str">
        <f t="array" ref="AC18">IFERROR(INDEX(VertVar,MATCH(1,(N=$A18)*(KSI=AC$1),0),1),"")</f>
        <v/>
      </c>
      <c r="AD18" s="1" t="str">
        <f t="array" ref="AD18">IFERROR(INDEX(VertVar,MATCH(1,(N=$A18)*(KSI=AD$1),0),1),"")</f>
        <v/>
      </c>
      <c r="AE18" s="1" t="str">
        <f t="array" ref="AE18">IFERROR(INDEX(VertVar,MATCH(1,(N=$A18)*(KSI=AE$1),0),1),"")</f>
        <v/>
      </c>
      <c r="AF18" s="1" t="str">
        <f t="array" ref="AF18">IFERROR(INDEX(VertVar,MATCH(1,(N=$A18)*(KSI=AF$1),0),1),"")</f>
        <v/>
      </c>
      <c r="AG18" s="1" t="str">
        <f t="array" ref="AG18">IFERROR(INDEX(VertVar,MATCH(1,(N=$A18)*(KSI=AG$1),0),1),"")</f>
        <v/>
      </c>
      <c r="AH18" s="1" t="str">
        <f t="array" ref="AH18">IFERROR(INDEX(VertVar,MATCH(1,(N=$A18)*(KSI=AH$1),0),1),"")</f>
        <v/>
      </c>
      <c r="AI18" s="1" t="str">
        <f t="array" ref="AI18">IFERROR(INDEX(VertVar,MATCH(1,(N=$A18)*(KSI=AI$1),0),1),"")</f>
        <v/>
      </c>
      <c r="AJ18" s="1" t="str">
        <f t="array" ref="AJ18">IFERROR(INDEX(VertVar,MATCH(1,(N=$A18)*(KSI=AJ$1),0),1),"")</f>
        <v/>
      </c>
      <c r="AK18" s="1" t="str">
        <f t="array" ref="AK18">IFERROR(INDEX(VertVar,MATCH(1,(N=$A18)*(KSI=AK$1),0),1),"")</f>
        <v/>
      </c>
      <c r="AL18" s="1" t="str">
        <f t="array" ref="AL18">IFERROR(INDEX(VertVar,MATCH(1,(N=$A18)*(KSI=AL$1),0),1),"")</f>
        <v/>
      </c>
      <c r="AM18" s="1" t="str">
        <f t="array" ref="AM18">IFERROR(INDEX(VertProb,MATCH(1,(N=$A18)*(KSI=AM$1),0),1),"")</f>
        <v/>
      </c>
      <c r="AN18" s="1" t="str">
        <f t="array" ref="AN18">IFERROR(INDEX(VertProb,MATCH(1,(N=$A18)*(KSI=AN$1),0),1),"")</f>
        <v/>
      </c>
      <c r="AO18" s="1" t="str">
        <f t="array" ref="AO18">IFERROR(INDEX(VertProb,MATCH(1,(N=$A18)*(KSI=AO$1),0),1),"")</f>
        <v/>
      </c>
      <c r="AP18" s="1" t="str">
        <f t="array" ref="AP18">IFERROR(INDEX(VertProb,MATCH(1,(N=$A18)*(KSI=AP$1),0),1),"")</f>
        <v/>
      </c>
      <c r="AQ18" s="1" t="str">
        <f t="array" ref="AQ18">IFERROR(INDEX(VertProb,MATCH(1,(N=$A18)*(KSI=AQ$1),0),1),"")</f>
        <v/>
      </c>
      <c r="AR18" s="1" t="str">
        <f t="array" ref="AR18">IFERROR(INDEX(VertProb,MATCH(1,(N=$A18)*(KSI=AR$1),0),1),"")</f>
        <v/>
      </c>
      <c r="AS18" s="1" t="str">
        <f t="array" ref="AS18">IFERROR(INDEX(VertProb,MATCH(1,(N=$A18)*(KSI=AS$1),0),1),"")</f>
        <v/>
      </c>
      <c r="AT18" s="1" t="str">
        <f t="array" ref="AT18">IFERROR(INDEX(VertProb,MATCH(1,(N=$A18)*(KSI=AT$1),0),1),"")</f>
        <v/>
      </c>
      <c r="AU18" s="1" t="str">
        <f t="array" ref="AU18">IFERROR(INDEX(VertProb,MATCH(1,(N=$A18)*(KSI=AU$1),0),1),"")</f>
        <v/>
      </c>
      <c r="AV18" s="1" t="str">
        <f t="array" ref="AV18">IFERROR(INDEX(VertProb,MATCH(1,(N=$A18)*(KSI=AV$1),0),1),"")</f>
        <v/>
      </c>
      <c r="AW18" s="1" t="str">
        <f t="array" ref="AW18">IFERROR(INDEX(VertProb,MATCH(1,(N=$A18)*(KSI=AW$1),0),1),"")</f>
        <v/>
      </c>
      <c r="AX18" s="1" t="str">
        <f t="array" ref="AX18">IFERROR(INDEX(VertProb,MATCH(1,(N=$A18)*(KSI=AX$1),0),1),"")</f>
        <v/>
      </c>
    </row>
    <row r="19" spans="1:50" x14ac:dyDescent="0.25">
      <c r="A19" s="7">
        <f t="array" ref="A19">IFERROR(INDEX(N, MATCH(0,COUNTIF($A$1:A18, N), 0)), "")</f>
        <v>180</v>
      </c>
      <c r="B19" s="3">
        <f t="array" ref="B19">IFERROR(INDEX(VertVar,MATCH(1,(N=$A19)*(KSI=B$1),0),1),"")</f>
        <v>0</v>
      </c>
      <c r="C19" s="3">
        <f t="array" ref="C19">IFERROR(INDEX(VertVar,MATCH(1,(N=$A19)*(KSI=C$1),0),1),"")</f>
        <v>1.2E-8</v>
      </c>
      <c r="D19" s="3">
        <f t="array" ref="D19">IFERROR(INDEX(VertVar,MATCH(1,(N=$A19)*(KSI=D$1),0),1),"")</f>
        <v>8.5799999999999998E-7</v>
      </c>
      <c r="E19" s="3">
        <f t="array" ref="E19">IFERROR(INDEX(VertVar,MATCH(1,(N=$A19)*(KSI=E$1),0),1),"")</f>
        <v>4.3859999999999997E-5</v>
      </c>
      <c r="F19" s="3">
        <f t="array" ref="F19">IFERROR(INDEX(VertVar,MATCH(1,(N=$A19)*(KSI=F$1),0),1),"")</f>
        <v>2.7033E-4</v>
      </c>
      <c r="G19" s="3">
        <f t="array" ref="G19">IFERROR(INDEX(VertVar,MATCH(1,(N=$A19)*(KSI=G$1),0),1),"")</f>
        <v>4.5779799999999998E-4</v>
      </c>
      <c r="H19" s="3">
        <f t="array" ref="H19">IFERROR(INDEX(VertVar,MATCH(1,(N=$A19)*(KSI=H$1),0),1),"")</f>
        <v>4.41369E-4</v>
      </c>
      <c r="I19" s="3">
        <f t="array" ref="I19">IFERROR(INDEX(VertVar,MATCH(1,(N=$A19)*(KSI=I$1),0),1),"")</f>
        <v>3.84154E-4</v>
      </c>
      <c r="J19" s="3">
        <f t="array" ref="J19">IFERROR(INDEX(VertVar,MATCH(1,(N=$A19)*(KSI=J$1),0),1),"")</f>
        <v>3.3758099999999999E-4</v>
      </c>
      <c r="K19" s="3">
        <f t="array" ref="K19">IFERROR(INDEX(VertVar,MATCH(1,(N=$A19)*(KSI=K$1),0),1),"")</f>
        <v>3.0050500000000001E-4</v>
      </c>
      <c r="L19" s="3">
        <f t="array" ref="L19">IFERROR(INDEX(VertVar,MATCH(1,(N=$A19)*(KSI=L$1),0),1),"")</f>
        <v>2.7023200000000002E-4</v>
      </c>
      <c r="M19" s="3">
        <f t="array" ref="M19">IFERROR(INDEX(VertVar,MATCH(1,(N=$A19)*(KSI=M$1),0),1),"")</f>
        <v>2.4503799999999999E-4</v>
      </c>
      <c r="N19" s="3">
        <f t="array" ref="N19">IFERROR(INDEX(VertVar,MATCH(1,(N=$A19)*(KSI=N$1),0),1),"")</f>
        <v>2.2374100000000001E-4</v>
      </c>
      <c r="O19" s="3">
        <f t="array" ref="O19">IFERROR(INDEX(VertVar,MATCH(1,(N=$A19)*(KSI=O$1),0),1),"")</f>
        <v>2.0550000000000001E-4</v>
      </c>
      <c r="P19" s="3">
        <f t="array" ref="P19">IFERROR(INDEX(VertVar,MATCH(1,(N=$A19)*(KSI=P$1),0),1),"")</f>
        <v>1.8970200000000001E-4</v>
      </c>
      <c r="Q19" s="3">
        <f t="array" ref="Q19">IFERROR(INDEX(VertVar,MATCH(1,(N=$A19)*(KSI=Q$1),0),1),"")</f>
        <v>1.75885E-4</v>
      </c>
      <c r="R19" s="3">
        <f t="array" ref="R19">IFERROR(INDEX(VertVar,MATCH(1,(N=$A19)*(KSI=R$1),0),1),"")</f>
        <v>1.6369900000000001E-4</v>
      </c>
      <c r="S19" s="3">
        <f t="array" ref="S19">IFERROR(INDEX(VertVar,MATCH(1,(N=$A19)*(KSI=S$1),0),1),"")</f>
        <v>1.5287100000000001E-4</v>
      </c>
      <c r="T19" s="3">
        <f t="array" ref="T19">IFERROR(INDEX(VertVar,MATCH(1,(N=$A19)*(KSI=T$1),0),1),"")</f>
        <v>1.4318499999999999E-4</v>
      </c>
      <c r="U19" s="3">
        <f t="array" ref="U19">IFERROR(INDEX(VertVar,MATCH(1,(N=$A19)*(KSI=U$1),0),1),"")</f>
        <v>1.3447000000000001E-4</v>
      </c>
      <c r="V19" s="3">
        <f t="array" ref="V19">IFERROR(INDEX(VertVar,MATCH(1,(N=$A19)*(KSI=V$1),0),1),"")</f>
        <v>1.26587E-4</v>
      </c>
      <c r="W19" s="3">
        <f t="array" ref="W19">IFERROR(INDEX(VertVar,MATCH(1,(N=$A19)*(KSI=W$1),0),1),"")</f>
        <v>1.19386E-4</v>
      </c>
      <c r="X19" s="3">
        <f t="array" ref="X19">IFERROR(INDEX(VertVar,MATCH(1,(N=$A19)*(KSI=X$1),0),1),"")</f>
        <v>1.11004E-4</v>
      </c>
      <c r="Y19" s="3">
        <f t="array" ref="Y19">IFERROR(INDEX(VertVar,MATCH(1,(N=$A19)*(KSI=Y$1),0),1),"")</f>
        <v>1.10815E-4</v>
      </c>
      <c r="Z19" s="3">
        <f t="array" ref="Z19">IFERROR(INDEX(VertVar,MATCH(1,(N=$A19)*(KSI=Z$1),0),1),"")</f>
        <v>2.0178000000000001E-4</v>
      </c>
      <c r="AA19" s="1" t="str">
        <f t="array" ref="AA19">IFERROR(INDEX(VertVar,MATCH(1,(N=$A19)*(KSI=AA$1),0),1),"")</f>
        <v/>
      </c>
      <c r="AB19" s="1" t="str">
        <f t="array" ref="AB19">IFERROR(INDEX(VertVar,MATCH(1,(N=$A19)*(KSI=AB$1),0),1),"")</f>
        <v/>
      </c>
      <c r="AC19" s="1" t="str">
        <f t="array" ref="AC19">IFERROR(INDEX(VertVar,MATCH(1,(N=$A19)*(KSI=AC$1),0),1),"")</f>
        <v/>
      </c>
      <c r="AD19" s="1" t="str">
        <f t="array" ref="AD19">IFERROR(INDEX(VertVar,MATCH(1,(N=$A19)*(KSI=AD$1),0),1),"")</f>
        <v/>
      </c>
      <c r="AE19" s="1" t="str">
        <f t="array" ref="AE19">IFERROR(INDEX(VertVar,MATCH(1,(N=$A19)*(KSI=AE$1),0),1),"")</f>
        <v/>
      </c>
      <c r="AF19" s="1" t="str">
        <f t="array" ref="AF19">IFERROR(INDEX(VertVar,MATCH(1,(N=$A19)*(KSI=AF$1),0),1),"")</f>
        <v/>
      </c>
      <c r="AG19" s="1" t="str">
        <f t="array" ref="AG19">IFERROR(INDEX(VertVar,MATCH(1,(N=$A19)*(KSI=AG$1),0),1),"")</f>
        <v/>
      </c>
      <c r="AH19" s="1" t="str">
        <f t="array" ref="AH19">IFERROR(INDEX(VertVar,MATCH(1,(N=$A19)*(KSI=AH$1),0),1),"")</f>
        <v/>
      </c>
      <c r="AI19" s="1" t="str">
        <f t="array" ref="AI19">IFERROR(INDEX(VertVar,MATCH(1,(N=$A19)*(KSI=AI$1),0),1),"")</f>
        <v/>
      </c>
      <c r="AJ19" s="1" t="str">
        <f t="array" ref="AJ19">IFERROR(INDEX(VertVar,MATCH(1,(N=$A19)*(KSI=AJ$1),0),1),"")</f>
        <v/>
      </c>
      <c r="AK19" s="1" t="str">
        <f t="array" ref="AK19">IFERROR(INDEX(VertVar,MATCH(1,(N=$A19)*(KSI=AK$1),0),1),"")</f>
        <v/>
      </c>
      <c r="AL19" s="1" t="str">
        <f t="array" ref="AL19">IFERROR(INDEX(VertVar,MATCH(1,(N=$A19)*(KSI=AL$1),0),1),"")</f>
        <v/>
      </c>
      <c r="AM19" s="1" t="str">
        <f t="array" ref="AM19">IFERROR(INDEX(VertProb,MATCH(1,(N=$A19)*(KSI=AM$1),0),1),"")</f>
        <v/>
      </c>
      <c r="AN19" s="1" t="str">
        <f t="array" ref="AN19">IFERROR(INDEX(VertProb,MATCH(1,(N=$A19)*(KSI=AN$1),0),1),"")</f>
        <v/>
      </c>
      <c r="AO19" s="1" t="str">
        <f t="array" ref="AO19">IFERROR(INDEX(VertProb,MATCH(1,(N=$A19)*(KSI=AO$1),0),1),"")</f>
        <v/>
      </c>
      <c r="AP19" s="1" t="str">
        <f t="array" ref="AP19">IFERROR(INDEX(VertProb,MATCH(1,(N=$A19)*(KSI=AP$1),0),1),"")</f>
        <v/>
      </c>
      <c r="AQ19" s="1" t="str">
        <f t="array" ref="AQ19">IFERROR(INDEX(VertProb,MATCH(1,(N=$A19)*(KSI=AQ$1),0),1),"")</f>
        <v/>
      </c>
      <c r="AR19" s="1" t="str">
        <f t="array" ref="AR19">IFERROR(INDEX(VertProb,MATCH(1,(N=$A19)*(KSI=AR$1),0),1),"")</f>
        <v/>
      </c>
      <c r="AS19" s="1" t="str">
        <f t="array" ref="AS19">IFERROR(INDEX(VertProb,MATCH(1,(N=$A19)*(KSI=AS$1),0),1),"")</f>
        <v/>
      </c>
      <c r="AT19" s="1" t="str">
        <f t="array" ref="AT19">IFERROR(INDEX(VertProb,MATCH(1,(N=$A19)*(KSI=AT$1),0),1),"")</f>
        <v/>
      </c>
      <c r="AU19" s="1" t="str">
        <f t="array" ref="AU19">IFERROR(INDEX(VertProb,MATCH(1,(N=$A19)*(KSI=AU$1),0),1),"")</f>
        <v/>
      </c>
      <c r="AV19" s="1" t="str">
        <f t="array" ref="AV19">IFERROR(INDEX(VertProb,MATCH(1,(N=$A19)*(KSI=AV$1),0),1),"")</f>
        <v/>
      </c>
      <c r="AW19" s="1" t="str">
        <f t="array" ref="AW19">IFERROR(INDEX(VertProb,MATCH(1,(N=$A19)*(KSI=AW$1),0),1),"")</f>
        <v/>
      </c>
      <c r="AX19" s="1" t="str">
        <f t="array" ref="AX19">IFERROR(INDEX(VertProb,MATCH(1,(N=$A19)*(KSI=AX$1),0),1),"")</f>
        <v/>
      </c>
    </row>
    <row r="20" spans="1:50" x14ac:dyDescent="0.25">
      <c r="A20" s="7">
        <f t="array" ref="A20">IFERROR(INDEX(N, MATCH(0,COUNTIF($A$1:A19, N), 0)), "")</f>
        <v>190</v>
      </c>
      <c r="B20" s="3">
        <f t="array" ref="B20">IFERROR(INDEX(VertVar,MATCH(1,(N=$A20)*(KSI=B$1),0),1),"")</f>
        <v>0</v>
      </c>
      <c r="C20" s="3">
        <f t="array" ref="C20">IFERROR(INDEX(VertVar,MATCH(1,(N=$A20)*(KSI=C$1),0),1),"")</f>
        <v>1.2E-8</v>
      </c>
      <c r="D20" s="3">
        <f t="array" ref="D20">IFERROR(INDEX(VertVar,MATCH(1,(N=$A20)*(KSI=D$1),0),1),"")</f>
        <v>1.322E-6</v>
      </c>
      <c r="E20" s="3">
        <f t="array" ref="E20">IFERROR(INDEX(VertVar,MATCH(1,(N=$A20)*(KSI=E$1),0),1),"")</f>
        <v>5.8457E-5</v>
      </c>
      <c r="F20" s="3">
        <f t="array" ref="F20">IFERROR(INDEX(VertVar,MATCH(1,(N=$A20)*(KSI=F$1),0),1),"")</f>
        <v>3.0158099999999998E-4</v>
      </c>
      <c r="G20" s="3">
        <f t="array" ref="G20">IFERROR(INDEX(VertVar,MATCH(1,(N=$A20)*(KSI=G$1),0),1),"")</f>
        <v>4.4525899999999999E-4</v>
      </c>
      <c r="H20" s="3">
        <f t="array" ref="H20">IFERROR(INDEX(VertVar,MATCH(1,(N=$A20)*(KSI=H$1),0),1),"")</f>
        <v>4.09219E-4</v>
      </c>
      <c r="I20" s="3">
        <f t="array" ref="I20">IFERROR(INDEX(VertVar,MATCH(1,(N=$A20)*(KSI=I$1),0),1),"")</f>
        <v>3.54796E-4</v>
      </c>
      <c r="J20" s="3">
        <f t="array" ref="J20">IFERROR(INDEX(VertVar,MATCH(1,(N=$A20)*(KSI=J$1),0),1),"")</f>
        <v>3.1192299999999997E-4</v>
      </c>
      <c r="K20" s="3">
        <f t="array" ref="K20">IFERROR(INDEX(VertVar,MATCH(1,(N=$A20)*(KSI=K$1),0),1),"")</f>
        <v>2.7776400000000001E-4</v>
      </c>
      <c r="L20" s="3">
        <f t="array" ref="L20">IFERROR(INDEX(VertVar,MATCH(1,(N=$A20)*(KSI=L$1),0),1),"")</f>
        <v>2.4986499999999999E-4</v>
      </c>
      <c r="M20" s="3">
        <f t="array" ref="M20">IFERROR(INDEX(VertVar,MATCH(1,(N=$A20)*(KSI=M$1),0),1),"")</f>
        <v>2.2664500000000001E-4</v>
      </c>
      <c r="N20" s="3">
        <f t="array" ref="N20">IFERROR(INDEX(VertVar,MATCH(1,(N=$A20)*(KSI=N$1),0),1),"")</f>
        <v>2.0701500000000001E-4</v>
      </c>
      <c r="O20" s="3">
        <f t="array" ref="O20">IFERROR(INDEX(VertVar,MATCH(1,(N=$A20)*(KSI=O$1),0),1),"")</f>
        <v>1.9020199999999999E-4</v>
      </c>
      <c r="P20" s="3">
        <f t="array" ref="P20">IFERROR(INDEX(VertVar,MATCH(1,(N=$A20)*(KSI=P$1),0),1),"")</f>
        <v>1.7563999999999999E-4</v>
      </c>
      <c r="Q20" s="3">
        <f t="array" ref="Q20">IFERROR(INDEX(VertVar,MATCH(1,(N=$A20)*(KSI=Q$1),0),1),"")</f>
        <v>1.6290400000000001E-4</v>
      </c>
      <c r="R20" s="3">
        <f t="array" ref="R20">IFERROR(INDEX(VertVar,MATCH(1,(N=$A20)*(KSI=R$1),0),1),"")</f>
        <v>1.5167100000000001E-4</v>
      </c>
      <c r="S20" s="3">
        <f t="array" ref="S20">IFERROR(INDEX(VertVar,MATCH(1,(N=$A20)*(KSI=S$1),0),1),"")</f>
        <v>1.4168899999999999E-4</v>
      </c>
      <c r="T20" s="3">
        <f t="array" ref="T20">IFERROR(INDEX(VertVar,MATCH(1,(N=$A20)*(KSI=T$1),0),1),"")</f>
        <v>1.3276E-4</v>
      </c>
      <c r="U20" s="3">
        <f t="array" ref="U20">IFERROR(INDEX(VertVar,MATCH(1,(N=$A20)*(KSI=U$1),0),1),"")</f>
        <v>1.24726E-4</v>
      </c>
      <c r="V20" s="3">
        <f t="array" ref="V20">IFERROR(INDEX(VertVar,MATCH(1,(N=$A20)*(KSI=V$1),0),1),"")</f>
        <v>1.17453E-4</v>
      </c>
      <c r="W20" s="3">
        <f t="array" ref="W20">IFERROR(INDEX(VertVar,MATCH(1,(N=$A20)*(KSI=W$1),0),1),"")</f>
        <v>1.10203E-4</v>
      </c>
      <c r="X20" s="3">
        <f t="array" ref="X20">IFERROR(INDEX(VertVar,MATCH(1,(N=$A20)*(KSI=X$1),0),1),"")</f>
        <v>9.8510000000000004E-5</v>
      </c>
      <c r="Y20" s="3">
        <f t="array" ref="Y20">IFERROR(INDEX(VertVar,MATCH(1,(N=$A20)*(KSI=Y$1),0),1),"")</f>
        <v>1.7632600000000001E-4</v>
      </c>
      <c r="Z20" s="3">
        <f t="array" ref="Z20">IFERROR(INDEX(VertVar,MATCH(1,(N=$A20)*(KSI=Z$1),0),1),"")</f>
        <v>1.4892400000000001E-4</v>
      </c>
      <c r="AA20" s="1" t="str">
        <f t="array" ref="AA20">IFERROR(INDEX(VertVar,MATCH(1,(N=$A20)*(KSI=AA$1),0),1),"")</f>
        <v/>
      </c>
      <c r="AB20" s="1" t="str">
        <f t="array" ref="AB20">IFERROR(INDEX(VertVar,MATCH(1,(N=$A20)*(KSI=AB$1),0),1),"")</f>
        <v/>
      </c>
      <c r="AC20" s="1" t="str">
        <f t="array" ref="AC20">IFERROR(INDEX(VertVar,MATCH(1,(N=$A20)*(KSI=AC$1),0),1),"")</f>
        <v/>
      </c>
      <c r="AD20" s="1" t="str">
        <f t="array" ref="AD20">IFERROR(INDEX(VertVar,MATCH(1,(N=$A20)*(KSI=AD$1),0),1),"")</f>
        <v/>
      </c>
      <c r="AE20" s="1" t="str">
        <f t="array" ref="AE20">IFERROR(INDEX(VertVar,MATCH(1,(N=$A20)*(KSI=AE$1),0),1),"")</f>
        <v/>
      </c>
      <c r="AF20" s="1" t="str">
        <f t="array" ref="AF20">IFERROR(INDEX(VertVar,MATCH(1,(N=$A20)*(KSI=AF$1),0),1),"")</f>
        <v/>
      </c>
      <c r="AG20" s="1" t="str">
        <f t="array" ref="AG20">IFERROR(INDEX(VertVar,MATCH(1,(N=$A20)*(KSI=AG$1),0),1),"")</f>
        <v/>
      </c>
      <c r="AH20" s="1" t="str">
        <f t="array" ref="AH20">IFERROR(INDEX(VertVar,MATCH(1,(N=$A20)*(KSI=AH$1),0),1),"")</f>
        <v/>
      </c>
      <c r="AI20" s="1" t="str">
        <f t="array" ref="AI20">IFERROR(INDEX(VertVar,MATCH(1,(N=$A20)*(KSI=AI$1),0),1),"")</f>
        <v/>
      </c>
      <c r="AJ20" s="1" t="str">
        <f t="array" ref="AJ20">IFERROR(INDEX(VertVar,MATCH(1,(N=$A20)*(KSI=AJ$1),0),1),"")</f>
        <v/>
      </c>
      <c r="AK20" s="1" t="str">
        <f t="array" ref="AK20">IFERROR(INDEX(VertVar,MATCH(1,(N=$A20)*(KSI=AK$1),0),1),"")</f>
        <v/>
      </c>
      <c r="AL20" s="1" t="str">
        <f t="array" ref="AL20">IFERROR(INDEX(VertVar,MATCH(1,(N=$A20)*(KSI=AL$1),0),1),"")</f>
        <v/>
      </c>
      <c r="AM20" s="1" t="str">
        <f t="array" ref="AM20">IFERROR(INDEX(VertProb,MATCH(1,(N=$A20)*(KSI=AM$1),0),1),"")</f>
        <v/>
      </c>
      <c r="AN20" s="1" t="str">
        <f t="array" ref="AN20">IFERROR(INDEX(VertProb,MATCH(1,(N=$A20)*(KSI=AN$1),0),1),"")</f>
        <v/>
      </c>
      <c r="AO20" s="1" t="str">
        <f t="array" ref="AO20">IFERROR(INDEX(VertProb,MATCH(1,(N=$A20)*(KSI=AO$1),0),1),"")</f>
        <v/>
      </c>
      <c r="AP20" s="1" t="str">
        <f t="array" ref="AP20">IFERROR(INDEX(VertProb,MATCH(1,(N=$A20)*(KSI=AP$1),0),1),"")</f>
        <v/>
      </c>
      <c r="AQ20" s="1" t="str">
        <f t="array" ref="AQ20">IFERROR(INDEX(VertProb,MATCH(1,(N=$A20)*(KSI=AQ$1),0),1),"")</f>
        <v/>
      </c>
      <c r="AR20" s="1" t="str">
        <f t="array" ref="AR20">IFERROR(INDEX(VertProb,MATCH(1,(N=$A20)*(KSI=AR$1),0),1),"")</f>
        <v/>
      </c>
      <c r="AS20" s="1" t="str">
        <f t="array" ref="AS20">IFERROR(INDEX(VertProb,MATCH(1,(N=$A20)*(KSI=AS$1),0),1),"")</f>
        <v/>
      </c>
      <c r="AT20" s="1" t="str">
        <f t="array" ref="AT20">IFERROR(INDEX(VertProb,MATCH(1,(N=$A20)*(KSI=AT$1),0),1),"")</f>
        <v/>
      </c>
      <c r="AU20" s="1" t="str">
        <f t="array" ref="AU20">IFERROR(INDEX(VertProb,MATCH(1,(N=$A20)*(KSI=AU$1),0),1),"")</f>
        <v/>
      </c>
      <c r="AV20" s="1" t="str">
        <f t="array" ref="AV20">IFERROR(INDEX(VertProb,MATCH(1,(N=$A20)*(KSI=AV$1),0),1),"")</f>
        <v/>
      </c>
      <c r="AW20" s="1" t="str">
        <f t="array" ref="AW20">IFERROR(INDEX(VertProb,MATCH(1,(N=$A20)*(KSI=AW$1),0),1),"")</f>
        <v/>
      </c>
      <c r="AX20" s="1" t="str">
        <f t="array" ref="AX20">IFERROR(INDEX(VertProb,MATCH(1,(N=$A20)*(KSI=AX$1),0),1),"")</f>
        <v/>
      </c>
    </row>
    <row r="21" spans="1:50" x14ac:dyDescent="0.25">
      <c r="A21" s="7">
        <f t="array" ref="A21">IFERROR(INDEX(N, MATCH(0,COUNTIF($A$1:A20, N), 0)), "")</f>
        <v>200</v>
      </c>
      <c r="B21" s="3">
        <f t="array" ref="B21">IFERROR(INDEX(VertVar,MATCH(1,(N=$A21)*(KSI=B$1),0),1),"")</f>
        <v>0</v>
      </c>
      <c r="C21" s="3">
        <f t="array" ref="C21">IFERROR(INDEX(VertVar,MATCH(1,(N=$A21)*(KSI=C$1),0),1),"")</f>
        <v>1.0999999999999999E-8</v>
      </c>
      <c r="D21" s="3">
        <f t="array" ref="D21">IFERROR(INDEX(VertVar,MATCH(1,(N=$A21)*(KSI=D$1),0),1),"")</f>
        <v>1.905E-6</v>
      </c>
      <c r="E21" s="3">
        <f t="array" ref="E21">IFERROR(INDEX(VertVar,MATCH(1,(N=$A21)*(KSI=E$1),0),1),"")</f>
        <v>7.2991000000000006E-5</v>
      </c>
      <c r="F21" s="3">
        <f t="array" ref="F21">IFERROR(INDEX(VertVar,MATCH(1,(N=$A21)*(KSI=F$1),0),1),"")</f>
        <v>3.2141500000000003E-4</v>
      </c>
      <c r="G21" s="3">
        <f t="array" ref="G21">IFERROR(INDEX(VertVar,MATCH(1,(N=$A21)*(KSI=G$1),0),1),"")</f>
        <v>4.2580800000000001E-4</v>
      </c>
      <c r="H21" s="3">
        <f t="array" ref="H21">IFERROR(INDEX(VertVar,MATCH(1,(N=$A21)*(KSI=H$1),0),1),"")</f>
        <v>3.7995800000000001E-4</v>
      </c>
      <c r="I21" s="3">
        <f t="array" ref="I21">IFERROR(INDEX(VertVar,MATCH(1,(N=$A21)*(KSI=I$1),0),1),"")</f>
        <v>3.2901600000000001E-4</v>
      </c>
      <c r="J21" s="3">
        <f t="array" ref="J21">IFERROR(INDEX(VertVar,MATCH(1,(N=$A21)*(KSI=J$1),0),1),"")</f>
        <v>2.89377E-4</v>
      </c>
      <c r="K21" s="3">
        <f t="array" ref="K21">IFERROR(INDEX(VertVar,MATCH(1,(N=$A21)*(KSI=K$1),0),1),"")</f>
        <v>2.5776800000000002E-4</v>
      </c>
      <c r="L21" s="3">
        <f t="array" ref="L21">IFERROR(INDEX(VertVar,MATCH(1,(N=$A21)*(KSI=L$1),0),1),"")</f>
        <v>2.31948E-4</v>
      </c>
      <c r="M21" s="3">
        <f t="array" ref="M21">IFERROR(INDEX(VertVar,MATCH(1,(N=$A21)*(KSI=M$1),0),1),"")</f>
        <v>2.1045699999999999E-4</v>
      </c>
      <c r="N21" s="3">
        <f t="array" ref="N21">IFERROR(INDEX(VertVar,MATCH(1,(N=$A21)*(KSI=N$1),0),1),"")</f>
        <v>1.9228800000000001E-4</v>
      </c>
      <c r="O21" s="3">
        <f t="array" ref="O21">IFERROR(INDEX(VertVar,MATCH(1,(N=$A21)*(KSI=O$1),0),1),"")</f>
        <v>1.7672599999999999E-4</v>
      </c>
      <c r="P21" s="3">
        <f t="array" ref="P21">IFERROR(INDEX(VertVar,MATCH(1,(N=$A21)*(KSI=P$1),0),1),"")</f>
        <v>1.6324699999999999E-4</v>
      </c>
      <c r="Q21" s="3">
        <f t="array" ref="Q21">IFERROR(INDEX(VertVar,MATCH(1,(N=$A21)*(KSI=Q$1),0),1),"")</f>
        <v>1.51457E-4</v>
      </c>
      <c r="R21" s="3">
        <f t="array" ref="R21">IFERROR(INDEX(VertVar,MATCH(1,(N=$A21)*(KSI=R$1),0),1),"")</f>
        <v>1.4105899999999999E-4</v>
      </c>
      <c r="S21" s="3">
        <f t="array" ref="S21">IFERROR(INDEX(VertVar,MATCH(1,(N=$A21)*(KSI=S$1),0),1),"")</f>
        <v>1.3181799999999999E-4</v>
      </c>
      <c r="T21" s="3">
        <f t="array" ref="T21">IFERROR(INDEX(VertVar,MATCH(1,(N=$A21)*(KSI=T$1),0),1),"")</f>
        <v>1.2355299999999999E-4</v>
      </c>
      <c r="U21" s="3">
        <f t="array" ref="U21">IFERROR(INDEX(VertVar,MATCH(1,(N=$A21)*(KSI=U$1),0),1),"")</f>
        <v>1.16116E-4</v>
      </c>
      <c r="V21" s="3">
        <f t="array" ref="V21">IFERROR(INDEX(VertVar,MATCH(1,(N=$A21)*(KSI=V$1),0),1),"")</f>
        <v>1.0926599999999999E-4</v>
      </c>
      <c r="W21" s="3">
        <f t="array" ref="W21">IFERROR(INDEX(VertVar,MATCH(1,(N=$A21)*(KSI=W$1),0),1),"")</f>
        <v>9.8575999999999999E-5</v>
      </c>
      <c r="X21" s="3">
        <f t="array" ref="X21">IFERROR(INDEX(VertVar,MATCH(1,(N=$A21)*(KSI=X$1),0),1),"")</f>
        <v>1.203E-4</v>
      </c>
      <c r="Y21" s="3">
        <f t="array" ref="Y21">IFERROR(INDEX(VertVar,MATCH(1,(N=$A21)*(KSI=Y$1),0),1),"")</f>
        <v>2.25856E-4</v>
      </c>
      <c r="Z21" s="3">
        <f t="array" ref="Z21">IFERROR(INDEX(VertVar,MATCH(1,(N=$A21)*(KSI=Z$1),0),1),"")</f>
        <v>4.0373999999999997E-5</v>
      </c>
      <c r="AA21" s="1" t="str">
        <f t="array" ref="AA21">IFERROR(INDEX(VertVar,MATCH(1,(N=$A21)*(KSI=AA$1),0),1),"")</f>
        <v/>
      </c>
      <c r="AB21" s="1" t="str">
        <f t="array" ref="AB21">IFERROR(INDEX(VertVar,MATCH(1,(N=$A21)*(KSI=AB$1),0),1),"")</f>
        <v/>
      </c>
      <c r="AC21" s="1" t="str">
        <f t="array" ref="AC21">IFERROR(INDEX(VertVar,MATCH(1,(N=$A21)*(KSI=AC$1),0),1),"")</f>
        <v/>
      </c>
      <c r="AD21" s="1" t="str">
        <f t="array" ref="AD21">IFERROR(INDEX(VertVar,MATCH(1,(N=$A21)*(KSI=AD$1),0),1),"")</f>
        <v/>
      </c>
      <c r="AE21" s="1" t="str">
        <f t="array" ref="AE21">IFERROR(INDEX(VertVar,MATCH(1,(N=$A21)*(KSI=AE$1),0),1),"")</f>
        <v/>
      </c>
      <c r="AF21" s="1" t="str">
        <f t="array" ref="AF21">IFERROR(INDEX(VertVar,MATCH(1,(N=$A21)*(KSI=AF$1),0),1),"")</f>
        <v/>
      </c>
      <c r="AG21" s="1" t="str">
        <f t="array" ref="AG21">IFERROR(INDEX(VertVar,MATCH(1,(N=$A21)*(KSI=AG$1),0),1),"")</f>
        <v/>
      </c>
      <c r="AH21" s="1" t="str">
        <f t="array" ref="AH21">IFERROR(INDEX(VertVar,MATCH(1,(N=$A21)*(KSI=AH$1),0),1),"")</f>
        <v/>
      </c>
      <c r="AI21" s="1" t="str">
        <f t="array" ref="AI21">IFERROR(INDEX(VertVar,MATCH(1,(N=$A21)*(KSI=AI$1),0),1),"")</f>
        <v/>
      </c>
      <c r="AJ21" s="1" t="str">
        <f t="array" ref="AJ21">IFERROR(INDEX(VertVar,MATCH(1,(N=$A21)*(KSI=AJ$1),0),1),"")</f>
        <v/>
      </c>
      <c r="AK21" s="1" t="str">
        <f t="array" ref="AK21">IFERROR(INDEX(VertVar,MATCH(1,(N=$A21)*(KSI=AK$1),0),1),"")</f>
        <v/>
      </c>
      <c r="AL21" s="1" t="str">
        <f t="array" ref="AL21">IFERROR(INDEX(VertVar,MATCH(1,(N=$A21)*(KSI=AL$1),0),1),"")</f>
        <v/>
      </c>
      <c r="AM21" s="1" t="str">
        <f t="array" ref="AM21">IFERROR(INDEX(VertProb,MATCH(1,(N=$A21)*(KSI=AM$1),0),1),"")</f>
        <v/>
      </c>
      <c r="AN21" s="1" t="str">
        <f t="array" ref="AN21">IFERROR(INDEX(VertProb,MATCH(1,(N=$A21)*(KSI=AN$1),0),1),"")</f>
        <v/>
      </c>
      <c r="AO21" s="1" t="str">
        <f t="array" ref="AO21">IFERROR(INDEX(VertProb,MATCH(1,(N=$A21)*(KSI=AO$1),0),1),"")</f>
        <v/>
      </c>
      <c r="AP21" s="1" t="str">
        <f t="array" ref="AP21">IFERROR(INDEX(VertProb,MATCH(1,(N=$A21)*(KSI=AP$1),0),1),"")</f>
        <v/>
      </c>
      <c r="AQ21" s="1" t="str">
        <f t="array" ref="AQ21">IFERROR(INDEX(VertProb,MATCH(1,(N=$A21)*(KSI=AQ$1),0),1),"")</f>
        <v/>
      </c>
      <c r="AR21" s="1" t="str">
        <f t="array" ref="AR21">IFERROR(INDEX(VertProb,MATCH(1,(N=$A21)*(KSI=AR$1),0),1),"")</f>
        <v/>
      </c>
      <c r="AS21" s="1" t="str">
        <f t="array" ref="AS21">IFERROR(INDEX(VertProb,MATCH(1,(N=$A21)*(KSI=AS$1),0),1),"")</f>
        <v/>
      </c>
      <c r="AT21" s="1" t="str">
        <f t="array" ref="AT21">IFERROR(INDEX(VertProb,MATCH(1,(N=$A21)*(KSI=AT$1),0),1),"")</f>
        <v/>
      </c>
      <c r="AU21" s="1" t="str">
        <f t="array" ref="AU21">IFERROR(INDEX(VertProb,MATCH(1,(N=$A21)*(KSI=AU$1),0),1),"")</f>
        <v/>
      </c>
      <c r="AV21" s="1" t="str">
        <f t="array" ref="AV21">IFERROR(INDEX(VertProb,MATCH(1,(N=$A21)*(KSI=AV$1),0),1),"")</f>
        <v/>
      </c>
      <c r="AW21" s="1" t="str">
        <f t="array" ref="AW21">IFERROR(INDEX(VertProb,MATCH(1,(N=$A21)*(KSI=AW$1),0),1),"")</f>
        <v/>
      </c>
      <c r="AX21" s="1" t="str">
        <f t="array" ref="AX21">IFERROR(INDEX(VertProb,MATCH(1,(N=$A21)*(KSI=AX$1),0),1),"")</f>
        <v/>
      </c>
    </row>
    <row r="22" spans="1:50" x14ac:dyDescent="0.25">
      <c r="A22" s="7">
        <f t="array" ref="A22">IFERROR(INDEX(N, MATCH(0,COUNTIF($A$1:A21, N), 0)), "")</f>
        <v>210</v>
      </c>
      <c r="B22" s="3">
        <f t="array" ref="B22">IFERROR(INDEX(VertVar,MATCH(1,(N=$A22)*(KSI=B$1),0),1),"")</f>
        <v>0</v>
      </c>
      <c r="C22" s="3">
        <f t="array" ref="C22">IFERROR(INDEX(VertVar,MATCH(1,(N=$A22)*(KSI=C$1),0),1),"")</f>
        <v>1.0999999999999999E-8</v>
      </c>
      <c r="D22" s="3">
        <f t="array" ref="D22">IFERROR(INDEX(VertVar,MATCH(1,(N=$A22)*(KSI=D$1),0),1),"")</f>
        <v>2.768E-6</v>
      </c>
      <c r="E22" s="3">
        <f t="array" ref="E22">IFERROR(INDEX(VertVar,MATCH(1,(N=$A22)*(KSI=E$1),0),1),"")</f>
        <v>9.0985999999999999E-5</v>
      </c>
      <c r="F22" s="3">
        <f t="array" ref="F22">IFERROR(INDEX(VertVar,MATCH(1,(N=$A22)*(KSI=F$1),0),1),"")</f>
        <v>3.3950000000000001E-4</v>
      </c>
      <c r="G22" s="3">
        <f t="array" ref="G22">IFERROR(INDEX(VertVar,MATCH(1,(N=$A22)*(KSI=G$1),0),1),"")</f>
        <v>4.0531399999999999E-4</v>
      </c>
      <c r="H22" s="3">
        <f t="array" ref="H22">IFERROR(INDEX(VertVar,MATCH(1,(N=$A22)*(KSI=H$1),0),1),"")</f>
        <v>3.5376800000000002E-4</v>
      </c>
      <c r="I22" s="3">
        <f t="array" ref="I22">IFERROR(INDEX(VertVar,MATCH(1,(N=$A22)*(KSI=I$1),0),1),"")</f>
        <v>3.0623500000000002E-4</v>
      </c>
      <c r="J22" s="3">
        <f t="array" ref="J22">IFERROR(INDEX(VertVar,MATCH(1,(N=$A22)*(KSI=J$1),0),1),"")</f>
        <v>2.69435E-4</v>
      </c>
      <c r="K22" s="3">
        <f t="array" ref="K22">IFERROR(INDEX(VertVar,MATCH(1,(N=$A22)*(KSI=K$1),0),1),"")</f>
        <v>2.4007299999999999E-4</v>
      </c>
      <c r="L22" s="3">
        <f t="array" ref="L22">IFERROR(INDEX(VertVar,MATCH(1,(N=$A22)*(KSI=L$1),0),1),"")</f>
        <v>2.1608700000000001E-4</v>
      </c>
      <c r="M22" s="3">
        <f t="array" ref="M22">IFERROR(INDEX(VertVar,MATCH(1,(N=$A22)*(KSI=M$1),0),1),"")</f>
        <v>1.9612000000000001E-4</v>
      </c>
      <c r="N22" s="3">
        <f t="array" ref="N22">IFERROR(INDEX(VertVar,MATCH(1,(N=$A22)*(KSI=N$1),0),1),"")</f>
        <v>1.7924E-4</v>
      </c>
      <c r="O22" s="3">
        <f t="array" ref="O22">IFERROR(INDEX(VertVar,MATCH(1,(N=$A22)*(KSI=O$1),0),1),"")</f>
        <v>1.6478E-4</v>
      </c>
      <c r="P22" s="3">
        <f t="array" ref="P22">IFERROR(INDEX(VertVar,MATCH(1,(N=$A22)*(KSI=P$1),0),1),"")</f>
        <v>1.52256E-4</v>
      </c>
      <c r="Q22" s="3">
        <f t="array" ref="Q22">IFERROR(INDEX(VertVar,MATCH(1,(N=$A22)*(KSI=Q$1),0),1),"")</f>
        <v>1.4130100000000001E-4</v>
      </c>
      <c r="R22" s="3">
        <f t="array" ref="R22">IFERROR(INDEX(VertVar,MATCH(1,(N=$A22)*(KSI=R$1),0),1),"")</f>
        <v>1.3163899999999999E-4</v>
      </c>
      <c r="S22" s="3">
        <f t="array" ref="S22">IFERROR(INDEX(VertVar,MATCH(1,(N=$A22)*(KSI=S$1),0),1),"")</f>
        <v>1.23053E-4</v>
      </c>
      <c r="T22" s="3">
        <f t="array" ref="T22">IFERROR(INDEX(VertVar,MATCH(1,(N=$A22)*(KSI=T$1),0),1),"")</f>
        <v>1.1537299999999999E-4</v>
      </c>
      <c r="U22" s="3">
        <f t="array" ref="U22">IFERROR(INDEX(VertVar,MATCH(1,(N=$A22)*(KSI=U$1),0),1),"")</f>
        <v>1.08454E-4</v>
      </c>
      <c r="V22" s="3">
        <f t="array" ref="V22">IFERROR(INDEX(VertVar,MATCH(1,(N=$A22)*(KSI=V$1),0),1),"")</f>
        <v>1.0116299999999999E-4</v>
      </c>
      <c r="W22" s="3">
        <f t="array" ref="W22">IFERROR(INDEX(VertVar,MATCH(1,(N=$A22)*(KSI=W$1),0),1),"")</f>
        <v>8.9720000000000002E-5</v>
      </c>
      <c r="X22" s="3">
        <f t="array" ref="X22">IFERROR(INDEX(VertVar,MATCH(1,(N=$A22)*(KSI=X$1),0),1),"")</f>
        <v>2.2374E-4</v>
      </c>
      <c r="Y22" s="3">
        <f t="array" ref="Y22">IFERROR(INDEX(VertVar,MATCH(1,(N=$A22)*(KSI=Y$1),0),1),"")</f>
        <v>1.19052E-4</v>
      </c>
      <c r="Z22" s="3">
        <f t="array" ref="Z22">IFERROR(INDEX(VertVar,MATCH(1,(N=$A22)*(KSI=Z$1),0),1),"")</f>
        <v>4.3000000000000003E-6</v>
      </c>
      <c r="AA22" s="1" t="str">
        <f t="array" ref="AA22">IFERROR(INDEX(VertVar,MATCH(1,(N=$A22)*(KSI=AA$1),0),1),"")</f>
        <v/>
      </c>
      <c r="AB22" s="1" t="str">
        <f t="array" ref="AB22">IFERROR(INDEX(VertVar,MATCH(1,(N=$A22)*(KSI=AB$1),0),1),"")</f>
        <v/>
      </c>
      <c r="AC22" s="1" t="str">
        <f t="array" ref="AC22">IFERROR(INDEX(VertVar,MATCH(1,(N=$A22)*(KSI=AC$1),0),1),"")</f>
        <v/>
      </c>
      <c r="AD22" s="1" t="str">
        <f t="array" ref="AD22">IFERROR(INDEX(VertVar,MATCH(1,(N=$A22)*(KSI=AD$1),0),1),"")</f>
        <v/>
      </c>
      <c r="AE22" s="1" t="str">
        <f t="array" ref="AE22">IFERROR(INDEX(VertVar,MATCH(1,(N=$A22)*(KSI=AE$1),0),1),"")</f>
        <v/>
      </c>
      <c r="AF22" s="1" t="str">
        <f t="array" ref="AF22">IFERROR(INDEX(VertVar,MATCH(1,(N=$A22)*(KSI=AF$1),0),1),"")</f>
        <v/>
      </c>
      <c r="AG22" s="1" t="str">
        <f t="array" ref="AG22">IFERROR(INDEX(VertVar,MATCH(1,(N=$A22)*(KSI=AG$1),0),1),"")</f>
        <v/>
      </c>
      <c r="AH22" s="1" t="str">
        <f t="array" ref="AH22">IFERROR(INDEX(VertVar,MATCH(1,(N=$A22)*(KSI=AH$1),0),1),"")</f>
        <v/>
      </c>
      <c r="AI22" s="1" t="str">
        <f t="array" ref="AI22">IFERROR(INDEX(VertVar,MATCH(1,(N=$A22)*(KSI=AI$1),0),1),"")</f>
        <v/>
      </c>
      <c r="AJ22" s="1" t="str">
        <f t="array" ref="AJ22">IFERROR(INDEX(VertVar,MATCH(1,(N=$A22)*(KSI=AJ$1),0),1),"")</f>
        <v/>
      </c>
      <c r="AK22" s="1" t="str">
        <f t="array" ref="AK22">IFERROR(INDEX(VertVar,MATCH(1,(N=$A22)*(KSI=AK$1),0),1),"")</f>
        <v/>
      </c>
      <c r="AL22" s="1" t="str">
        <f t="array" ref="AL22">IFERROR(INDEX(VertVar,MATCH(1,(N=$A22)*(KSI=AL$1),0),1),"")</f>
        <v/>
      </c>
      <c r="AM22" s="1" t="str">
        <f t="array" ref="AM22">IFERROR(INDEX(VertProb,MATCH(1,(N=$A22)*(KSI=AM$1),0),1),"")</f>
        <v/>
      </c>
      <c r="AN22" s="1" t="str">
        <f t="array" ref="AN22">IFERROR(INDEX(VertProb,MATCH(1,(N=$A22)*(KSI=AN$1),0),1),"")</f>
        <v/>
      </c>
      <c r="AO22" s="1" t="str">
        <f t="array" ref="AO22">IFERROR(INDEX(VertProb,MATCH(1,(N=$A22)*(KSI=AO$1),0),1),"")</f>
        <v/>
      </c>
      <c r="AP22" s="1" t="str">
        <f t="array" ref="AP22">IFERROR(INDEX(VertProb,MATCH(1,(N=$A22)*(KSI=AP$1),0),1),"")</f>
        <v/>
      </c>
      <c r="AQ22" s="1" t="str">
        <f t="array" ref="AQ22">IFERROR(INDEX(VertProb,MATCH(1,(N=$A22)*(KSI=AQ$1),0),1),"")</f>
        <v/>
      </c>
      <c r="AR22" s="1" t="str">
        <f t="array" ref="AR22">IFERROR(INDEX(VertProb,MATCH(1,(N=$A22)*(KSI=AR$1),0),1),"")</f>
        <v/>
      </c>
      <c r="AS22" s="1" t="str">
        <f t="array" ref="AS22">IFERROR(INDEX(VertProb,MATCH(1,(N=$A22)*(KSI=AS$1),0),1),"")</f>
        <v/>
      </c>
      <c r="AT22" s="1" t="str">
        <f t="array" ref="AT22">IFERROR(INDEX(VertProb,MATCH(1,(N=$A22)*(KSI=AT$1),0),1),"")</f>
        <v/>
      </c>
      <c r="AU22" s="1" t="str">
        <f t="array" ref="AU22">IFERROR(INDEX(VertProb,MATCH(1,(N=$A22)*(KSI=AU$1),0),1),"")</f>
        <v/>
      </c>
      <c r="AV22" s="1" t="str">
        <f t="array" ref="AV22">IFERROR(INDEX(VertProb,MATCH(1,(N=$A22)*(KSI=AV$1),0),1),"")</f>
        <v/>
      </c>
      <c r="AW22" s="1" t="str">
        <f t="array" ref="AW22">IFERROR(INDEX(VertProb,MATCH(1,(N=$A22)*(KSI=AW$1),0),1),"")</f>
        <v/>
      </c>
      <c r="AX22" s="1" t="str">
        <f t="array" ref="AX22">IFERROR(INDEX(VertProb,MATCH(1,(N=$A22)*(KSI=AX$1),0),1),"")</f>
        <v/>
      </c>
    </row>
    <row r="23" spans="1:50" x14ac:dyDescent="0.25">
      <c r="A23" s="7">
        <f t="array" ref="A23">IFERROR(INDEX(N, MATCH(0,COUNTIF($A$1:A22, N), 0)), "")</f>
        <v>220</v>
      </c>
      <c r="B23" s="3">
        <f t="array" ref="B23">IFERROR(INDEX(VertVar,MATCH(1,(N=$A23)*(KSI=B$1),0),1),"")</f>
        <v>0</v>
      </c>
      <c r="C23" s="3">
        <f t="array" ref="C23">IFERROR(INDEX(VertVar,MATCH(1,(N=$A23)*(KSI=C$1),0),1),"")</f>
        <v>1.2E-8</v>
      </c>
      <c r="D23" s="3">
        <f t="array" ref="D23">IFERROR(INDEX(VertVar,MATCH(1,(N=$A23)*(KSI=D$1),0),1),"")</f>
        <v>3.687E-6</v>
      </c>
      <c r="E23" s="3">
        <f t="array" ref="E23">IFERROR(INDEX(VertVar,MATCH(1,(N=$A23)*(KSI=E$1),0),1),"")</f>
        <v>1.05376E-4</v>
      </c>
      <c r="F23" s="3">
        <f t="array" ref="F23">IFERROR(INDEX(VertVar,MATCH(1,(N=$A23)*(KSI=F$1),0),1),"")</f>
        <v>3.4366300000000002E-4</v>
      </c>
      <c r="G23" s="3">
        <f t="array" ref="G23">IFERROR(INDEX(VertVar,MATCH(1,(N=$A23)*(KSI=G$1),0),1),"")</f>
        <v>3.8243499999999998E-4</v>
      </c>
      <c r="H23" s="3">
        <f t="array" ref="H23">IFERROR(INDEX(VertVar,MATCH(1,(N=$A23)*(KSI=H$1),0),1),"")</f>
        <v>3.30296E-4</v>
      </c>
      <c r="I23" s="3">
        <f t="array" ref="I23">IFERROR(INDEX(VertVar,MATCH(1,(N=$A23)*(KSI=I$1),0),1),"")</f>
        <v>2.8598399999999998E-4</v>
      </c>
      <c r="J23" s="3">
        <f t="array" ref="J23">IFERROR(INDEX(VertVar,MATCH(1,(N=$A23)*(KSI=J$1),0),1),"")</f>
        <v>2.5169400000000001E-4</v>
      </c>
      <c r="K23" s="3">
        <f t="array" ref="K23">IFERROR(INDEX(VertVar,MATCH(1,(N=$A23)*(KSI=K$1),0),1),"")</f>
        <v>2.2432499999999999E-4</v>
      </c>
      <c r="L23" s="3">
        <f t="array" ref="L23">IFERROR(INDEX(VertVar,MATCH(1,(N=$A23)*(KSI=L$1),0),1),"")</f>
        <v>2.0196400000000001E-4</v>
      </c>
      <c r="M23" s="3">
        <f t="array" ref="M23">IFERROR(INDEX(VertVar,MATCH(1,(N=$A23)*(KSI=M$1),0),1),"")</f>
        <v>1.8335000000000001E-4</v>
      </c>
      <c r="N23" s="3">
        <f t="array" ref="N23">IFERROR(INDEX(VertVar,MATCH(1,(N=$A23)*(KSI=N$1),0),1),"")</f>
        <v>1.6761200000000001E-4</v>
      </c>
      <c r="O23" s="3">
        <f t="array" ref="O23">IFERROR(INDEX(VertVar,MATCH(1,(N=$A23)*(KSI=O$1),0),1),"")</f>
        <v>1.5413100000000001E-4</v>
      </c>
      <c r="P23" s="3">
        <f t="array" ref="P23">IFERROR(INDEX(VertVar,MATCH(1,(N=$A23)*(KSI=P$1),0),1),"")</f>
        <v>1.42454E-4</v>
      </c>
      <c r="Q23" s="3">
        <f t="array" ref="Q23">IFERROR(INDEX(VertVar,MATCH(1,(N=$A23)*(KSI=Q$1),0),1),"")</f>
        <v>1.3223999999999999E-4</v>
      </c>
      <c r="R23" s="3">
        <f t="array" ref="R23">IFERROR(INDEX(VertVar,MATCH(1,(N=$A23)*(KSI=R$1),0),1),"")</f>
        <v>1.23232E-4</v>
      </c>
      <c r="S23" s="3">
        <f t="array" ref="S23">IFERROR(INDEX(VertVar,MATCH(1,(N=$A23)*(KSI=S$1),0),1),"")</f>
        <v>1.15226E-4</v>
      </c>
      <c r="T23" s="3">
        <f t="array" ref="T23">IFERROR(INDEX(VertVar,MATCH(1,(N=$A23)*(KSI=T$1),0),1),"")</f>
        <v>1.08064E-4</v>
      </c>
      <c r="U23" s="3">
        <f t="array" ref="U23">IFERROR(INDEX(VertVar,MATCH(1,(N=$A23)*(KSI=U$1),0),1),"")</f>
        <v>1.01486E-4</v>
      </c>
      <c r="V23" s="3">
        <f t="array" ref="V23">IFERROR(INDEX(VertVar,MATCH(1,(N=$A23)*(KSI=V$1),0),1),"")</f>
        <v>8.9983999999999998E-5</v>
      </c>
      <c r="W23" s="3">
        <f t="array" ref="W23">IFERROR(INDEX(VertVar,MATCH(1,(N=$A23)*(KSI=W$1),0),1),"")</f>
        <v>1.2536200000000001E-4</v>
      </c>
      <c r="X23" s="3">
        <f t="array" ref="X23">IFERROR(INDEX(VertVar,MATCH(1,(N=$A23)*(KSI=X$1),0),1),"")</f>
        <v>2.2816399999999999E-4</v>
      </c>
      <c r="Y23" s="3">
        <f t="array" ref="Y23">IFERROR(INDEX(VertVar,MATCH(1,(N=$A23)*(KSI=Y$1),0),1),"")</f>
        <v>2.6893000000000002E-5</v>
      </c>
      <c r="Z23" s="3">
        <f t="array" ref="Z23">IFERROR(INDEX(VertVar,MATCH(1,(N=$A23)*(KSI=Z$1),0),1),"")</f>
        <v>1.2599999999999999E-7</v>
      </c>
      <c r="AA23" s="1" t="str">
        <f t="array" ref="AA23">IFERROR(INDEX(VertVar,MATCH(1,(N=$A23)*(KSI=AA$1),0),1),"")</f>
        <v/>
      </c>
      <c r="AB23" s="1" t="str">
        <f t="array" ref="AB23">IFERROR(INDEX(VertVar,MATCH(1,(N=$A23)*(KSI=AB$1),0),1),"")</f>
        <v/>
      </c>
      <c r="AC23" s="1" t="str">
        <f t="array" ref="AC23">IFERROR(INDEX(VertVar,MATCH(1,(N=$A23)*(KSI=AC$1),0),1),"")</f>
        <v/>
      </c>
      <c r="AD23" s="1" t="str">
        <f t="array" ref="AD23">IFERROR(INDEX(VertVar,MATCH(1,(N=$A23)*(KSI=AD$1),0),1),"")</f>
        <v/>
      </c>
      <c r="AE23" s="1" t="str">
        <f t="array" ref="AE23">IFERROR(INDEX(VertVar,MATCH(1,(N=$A23)*(KSI=AE$1),0),1),"")</f>
        <v/>
      </c>
      <c r="AF23" s="1" t="str">
        <f t="array" ref="AF23">IFERROR(INDEX(VertVar,MATCH(1,(N=$A23)*(KSI=AF$1),0),1),"")</f>
        <v/>
      </c>
      <c r="AG23" s="1" t="str">
        <f t="array" ref="AG23">IFERROR(INDEX(VertVar,MATCH(1,(N=$A23)*(KSI=AG$1),0),1),"")</f>
        <v/>
      </c>
      <c r="AH23" s="1" t="str">
        <f t="array" ref="AH23">IFERROR(INDEX(VertVar,MATCH(1,(N=$A23)*(KSI=AH$1),0),1),"")</f>
        <v/>
      </c>
      <c r="AI23" s="1" t="str">
        <f t="array" ref="AI23">IFERROR(INDEX(VertVar,MATCH(1,(N=$A23)*(KSI=AI$1),0),1),"")</f>
        <v/>
      </c>
      <c r="AJ23" s="1" t="str">
        <f t="array" ref="AJ23">IFERROR(INDEX(VertVar,MATCH(1,(N=$A23)*(KSI=AJ$1),0),1),"")</f>
        <v/>
      </c>
      <c r="AK23" s="1" t="str">
        <f t="array" ref="AK23">IFERROR(INDEX(VertVar,MATCH(1,(N=$A23)*(KSI=AK$1),0),1),"")</f>
        <v/>
      </c>
      <c r="AL23" s="1" t="str">
        <f t="array" ref="AL23">IFERROR(INDEX(VertVar,MATCH(1,(N=$A23)*(KSI=AL$1),0),1),"")</f>
        <v/>
      </c>
      <c r="AM23" s="1" t="str">
        <f t="array" ref="AM23">IFERROR(INDEX(VertProb,MATCH(1,(N=$A23)*(KSI=AM$1),0),1),"")</f>
        <v/>
      </c>
      <c r="AN23" s="1" t="str">
        <f t="array" ref="AN23">IFERROR(INDEX(VertProb,MATCH(1,(N=$A23)*(KSI=AN$1),0),1),"")</f>
        <v/>
      </c>
      <c r="AO23" s="1" t="str">
        <f t="array" ref="AO23">IFERROR(INDEX(VertProb,MATCH(1,(N=$A23)*(KSI=AO$1),0),1),"")</f>
        <v/>
      </c>
      <c r="AP23" s="1" t="str">
        <f t="array" ref="AP23">IFERROR(INDEX(VertProb,MATCH(1,(N=$A23)*(KSI=AP$1),0),1),"")</f>
        <v/>
      </c>
      <c r="AQ23" s="1" t="str">
        <f t="array" ref="AQ23">IFERROR(INDEX(VertProb,MATCH(1,(N=$A23)*(KSI=AQ$1),0),1),"")</f>
        <v/>
      </c>
      <c r="AR23" s="1" t="str">
        <f t="array" ref="AR23">IFERROR(INDEX(VertProb,MATCH(1,(N=$A23)*(KSI=AR$1),0),1),"")</f>
        <v/>
      </c>
      <c r="AS23" s="1" t="str">
        <f t="array" ref="AS23">IFERROR(INDEX(VertProb,MATCH(1,(N=$A23)*(KSI=AS$1),0),1),"")</f>
        <v/>
      </c>
      <c r="AT23" s="1" t="str">
        <f t="array" ref="AT23">IFERROR(INDEX(VertProb,MATCH(1,(N=$A23)*(KSI=AT$1),0),1),"")</f>
        <v/>
      </c>
      <c r="AU23" s="1" t="str">
        <f t="array" ref="AU23">IFERROR(INDEX(VertProb,MATCH(1,(N=$A23)*(KSI=AU$1),0),1),"")</f>
        <v/>
      </c>
      <c r="AV23" s="1" t="str">
        <f t="array" ref="AV23">IFERROR(INDEX(VertProb,MATCH(1,(N=$A23)*(KSI=AV$1),0),1),"")</f>
        <v/>
      </c>
      <c r="AW23" s="1" t="str">
        <f t="array" ref="AW23">IFERROR(INDEX(VertProb,MATCH(1,(N=$A23)*(KSI=AW$1),0),1),"")</f>
        <v/>
      </c>
      <c r="AX23" s="1" t="str">
        <f t="array" ref="AX23">IFERROR(INDEX(VertProb,MATCH(1,(N=$A23)*(KSI=AX$1),0),1),"")</f>
        <v/>
      </c>
    </row>
    <row r="24" spans="1:50" x14ac:dyDescent="0.25">
      <c r="A24" s="7">
        <f t="array" ref="A24">IFERROR(INDEX(N, MATCH(0,COUNTIF($A$1:A23, N), 0)), "")</f>
        <v>230</v>
      </c>
      <c r="B24" s="3">
        <f t="array" ref="B24">IFERROR(INDEX(VertVar,MATCH(1,(N=$A24)*(KSI=B$1),0),1),"")</f>
        <v>0</v>
      </c>
      <c r="C24" s="3">
        <f t="array" ref="C24">IFERROR(INDEX(VertVar,MATCH(1,(N=$A24)*(KSI=C$1),0),1),"")</f>
        <v>1.03E-7</v>
      </c>
      <c r="D24" s="3">
        <f t="array" ref="D24">IFERROR(INDEX(VertVar,MATCH(1,(N=$A24)*(KSI=D$1),0),1),"")</f>
        <v>2.1512999999999999E-5</v>
      </c>
      <c r="E24" s="3">
        <f t="array" ref="E24">IFERROR(INDEX(VertVar,MATCH(1,(N=$A24)*(KSI=E$1),0),1),"")</f>
        <v>2.1181999999999999E-4</v>
      </c>
      <c r="F24" s="3">
        <f t="array" ref="F24">IFERROR(INDEX(VertVar,MATCH(1,(N=$A24)*(KSI=F$1),0),1),"")</f>
        <v>3.8686699999999999E-4</v>
      </c>
      <c r="G24" s="3">
        <f t="array" ref="G24">IFERROR(INDEX(VertVar,MATCH(1,(N=$A24)*(KSI=G$1),0),1),"")</f>
        <v>3.6283000000000002E-4</v>
      </c>
      <c r="H24" s="3">
        <f t="array" ref="H24">IFERROR(INDEX(VertVar,MATCH(1,(N=$A24)*(KSI=H$1),0),1),"")</f>
        <v>3.09239E-4</v>
      </c>
      <c r="I24" s="3">
        <f t="array" ref="I24">IFERROR(INDEX(VertVar,MATCH(1,(N=$A24)*(KSI=I$1),0),1),"")</f>
        <v>2.67879E-4</v>
      </c>
      <c r="J24" s="3">
        <f t="array" ref="J24">IFERROR(INDEX(VertVar,MATCH(1,(N=$A24)*(KSI=J$1),0),1),"")</f>
        <v>2.3582599999999999E-4</v>
      </c>
      <c r="K24" s="3">
        <f t="array" ref="K24">IFERROR(INDEX(VertVar,MATCH(1,(N=$A24)*(KSI=K$1),0),1),"")</f>
        <v>2.1023400000000001E-4</v>
      </c>
      <c r="L24" s="3">
        <f t="array" ref="L24">IFERROR(INDEX(VertVar,MATCH(1,(N=$A24)*(KSI=L$1),0),1),"")</f>
        <v>1.89323E-4</v>
      </c>
      <c r="M24" s="3">
        <f t="array" ref="M24">IFERROR(INDEX(VertVar,MATCH(1,(N=$A24)*(KSI=M$1),0),1),"")</f>
        <v>1.7191600000000001E-4</v>
      </c>
      <c r="N24" s="3">
        <f t="array" ref="N24">IFERROR(INDEX(VertVar,MATCH(1,(N=$A24)*(KSI=N$1),0),1),"")</f>
        <v>1.5719799999999999E-4</v>
      </c>
      <c r="O24" s="3">
        <f t="array" ref="O24">IFERROR(INDEX(VertVar,MATCH(1,(N=$A24)*(KSI=O$1),0),1),"")</f>
        <v>1.4459E-4</v>
      </c>
      <c r="P24" s="3">
        <f t="array" ref="P24">IFERROR(INDEX(VertVar,MATCH(1,(N=$A24)*(KSI=P$1),0),1),"")</f>
        <v>1.3366800000000001E-4</v>
      </c>
      <c r="Q24" s="3">
        <f t="array" ref="Q24">IFERROR(INDEX(VertVar,MATCH(1,(N=$A24)*(KSI=Q$1),0),1),"")</f>
        <v>1.2411599999999999E-4</v>
      </c>
      <c r="R24" s="3">
        <f t="array" ref="R24">IFERROR(INDEX(VertVar,MATCH(1,(N=$A24)*(KSI=R$1),0),1),"")</f>
        <v>1.1569E-4</v>
      </c>
      <c r="S24" s="3">
        <f t="array" ref="S24">IFERROR(INDEX(VertVar,MATCH(1,(N=$A24)*(KSI=S$1),0),1),"")</f>
        <v>1.0820200000000001E-4</v>
      </c>
      <c r="T24" s="3">
        <f t="array" ref="T24">IFERROR(INDEX(VertVar,MATCH(1,(N=$A24)*(KSI=T$1),0),1),"")</f>
        <v>1.01498E-4</v>
      </c>
      <c r="U24" s="3">
        <f t="array" ref="U24">IFERROR(INDEX(VertVar,MATCH(1,(N=$A24)*(KSI=U$1),0),1),"")</f>
        <v>9.4511000000000004E-5</v>
      </c>
      <c r="V24" s="3">
        <f t="array" ref="V24">IFERROR(INDEX(VertVar,MATCH(1,(N=$A24)*(KSI=V$1),0),1),"")</f>
        <v>8.1889000000000002E-5</v>
      </c>
      <c r="W24" s="3">
        <f t="array" ref="W24">IFERROR(INDEX(VertVar,MATCH(1,(N=$A24)*(KSI=W$1),0),1),"")</f>
        <v>2.3496199999999999E-4</v>
      </c>
      <c r="X24" s="3">
        <f t="array" ref="X24">IFERROR(INDEX(VertVar,MATCH(1,(N=$A24)*(KSI=X$1),0),1),"")</f>
        <v>1.10383E-4</v>
      </c>
      <c r="Y24" s="3">
        <f t="array" ref="Y24">IFERROR(INDEX(VertVar,MATCH(1,(N=$A24)*(KSI=Y$1),0),1),"")</f>
        <v>1.9439999999999999E-6</v>
      </c>
      <c r="Z24" s="3">
        <f t="array" ref="Z24">IFERROR(INDEX(VertVar,MATCH(1,(N=$A24)*(KSI=Z$1),0),1),"")</f>
        <v>2.0000000000000001E-9</v>
      </c>
      <c r="AA24" s="1" t="str">
        <f t="array" ref="AA24">IFERROR(INDEX(VertVar,MATCH(1,(N=$A24)*(KSI=AA$1),0),1),"")</f>
        <v/>
      </c>
      <c r="AB24" s="1" t="str">
        <f t="array" ref="AB24">IFERROR(INDEX(VertVar,MATCH(1,(N=$A24)*(KSI=AB$1),0),1),"")</f>
        <v/>
      </c>
      <c r="AC24" s="1" t="str">
        <f t="array" ref="AC24">IFERROR(INDEX(VertVar,MATCH(1,(N=$A24)*(KSI=AC$1),0),1),"")</f>
        <v/>
      </c>
      <c r="AD24" s="1" t="str">
        <f t="array" ref="AD24">IFERROR(INDEX(VertVar,MATCH(1,(N=$A24)*(KSI=AD$1),0),1),"")</f>
        <v/>
      </c>
      <c r="AE24" s="1" t="str">
        <f t="array" ref="AE24">IFERROR(INDEX(VertVar,MATCH(1,(N=$A24)*(KSI=AE$1),0),1),"")</f>
        <v/>
      </c>
      <c r="AF24" s="1" t="str">
        <f t="array" ref="AF24">IFERROR(INDEX(VertVar,MATCH(1,(N=$A24)*(KSI=AF$1),0),1),"")</f>
        <v/>
      </c>
      <c r="AG24" s="1" t="str">
        <f t="array" ref="AG24">IFERROR(INDEX(VertVar,MATCH(1,(N=$A24)*(KSI=AG$1),0),1),"")</f>
        <v/>
      </c>
      <c r="AH24" s="1" t="str">
        <f t="array" ref="AH24">IFERROR(INDEX(VertVar,MATCH(1,(N=$A24)*(KSI=AH$1),0),1),"")</f>
        <v/>
      </c>
      <c r="AI24" s="1" t="str">
        <f t="array" ref="AI24">IFERROR(INDEX(VertVar,MATCH(1,(N=$A24)*(KSI=AI$1),0),1),"")</f>
        <v/>
      </c>
      <c r="AJ24" s="1" t="str">
        <f t="array" ref="AJ24">IFERROR(INDEX(VertVar,MATCH(1,(N=$A24)*(KSI=AJ$1),0),1),"")</f>
        <v/>
      </c>
      <c r="AK24" s="1" t="str">
        <f t="array" ref="AK24">IFERROR(INDEX(VertVar,MATCH(1,(N=$A24)*(KSI=AK$1),0),1),"")</f>
        <v/>
      </c>
      <c r="AL24" s="1" t="str">
        <f t="array" ref="AL24">IFERROR(INDEX(VertVar,MATCH(1,(N=$A24)*(KSI=AL$1),0),1),"")</f>
        <v/>
      </c>
      <c r="AM24" s="1" t="str">
        <f t="array" ref="AM24">IFERROR(INDEX(VertProb,MATCH(1,(N=$A24)*(KSI=AM$1),0),1),"")</f>
        <v/>
      </c>
      <c r="AN24" s="1" t="str">
        <f t="array" ref="AN24">IFERROR(INDEX(VertProb,MATCH(1,(N=$A24)*(KSI=AN$1),0),1),"")</f>
        <v/>
      </c>
      <c r="AO24" s="1" t="str">
        <f t="array" ref="AO24">IFERROR(INDEX(VertProb,MATCH(1,(N=$A24)*(KSI=AO$1),0),1),"")</f>
        <v/>
      </c>
      <c r="AP24" s="1" t="str">
        <f t="array" ref="AP24">IFERROR(INDEX(VertProb,MATCH(1,(N=$A24)*(KSI=AP$1),0),1),"")</f>
        <v/>
      </c>
      <c r="AQ24" s="1" t="str">
        <f t="array" ref="AQ24">IFERROR(INDEX(VertProb,MATCH(1,(N=$A24)*(KSI=AQ$1),0),1),"")</f>
        <v/>
      </c>
      <c r="AR24" s="1" t="str">
        <f t="array" ref="AR24">IFERROR(INDEX(VertProb,MATCH(1,(N=$A24)*(KSI=AR$1),0),1),"")</f>
        <v/>
      </c>
      <c r="AS24" s="1" t="str">
        <f t="array" ref="AS24">IFERROR(INDEX(VertProb,MATCH(1,(N=$A24)*(KSI=AS$1),0),1),"")</f>
        <v/>
      </c>
      <c r="AT24" s="1" t="str">
        <f t="array" ref="AT24">IFERROR(INDEX(VertProb,MATCH(1,(N=$A24)*(KSI=AT$1),0),1),"")</f>
        <v/>
      </c>
      <c r="AU24" s="1" t="str">
        <f t="array" ref="AU24">IFERROR(INDEX(VertProb,MATCH(1,(N=$A24)*(KSI=AU$1),0),1),"")</f>
        <v/>
      </c>
      <c r="AV24" s="1" t="str">
        <f t="array" ref="AV24">IFERROR(INDEX(VertProb,MATCH(1,(N=$A24)*(KSI=AV$1),0),1),"")</f>
        <v/>
      </c>
      <c r="AW24" s="1" t="str">
        <f t="array" ref="AW24">IFERROR(INDEX(VertProb,MATCH(1,(N=$A24)*(KSI=AW$1),0),1),"")</f>
        <v/>
      </c>
      <c r="AX24" s="1" t="str">
        <f t="array" ref="AX24">IFERROR(INDEX(VertProb,MATCH(1,(N=$A24)*(KSI=AX$1),0),1),"")</f>
        <v/>
      </c>
    </row>
    <row r="25" spans="1:50" x14ac:dyDescent="0.25">
      <c r="A25" s="7">
        <f t="array" ref="A25">IFERROR(INDEX(N, MATCH(0,COUNTIF($A$1:A24, N), 0)), "")</f>
        <v>240</v>
      </c>
      <c r="B25" s="3">
        <f t="array" ref="B25">IFERROR(INDEX(VertVar,MATCH(1,(N=$A25)*(KSI=B$1),0),1),"")</f>
        <v>0</v>
      </c>
      <c r="C25" s="3">
        <f t="array" ref="C25">IFERROR(INDEX(VertVar,MATCH(1,(N=$A25)*(KSI=C$1),0),1),"")</f>
        <v>9.2999999999999999E-8</v>
      </c>
      <c r="D25" s="3">
        <f t="array" ref="D25">IFERROR(INDEX(VertVar,MATCH(1,(N=$A25)*(KSI=D$1),0),1),"")</f>
        <v>1.8964999999999999E-5</v>
      </c>
      <c r="E25" s="3">
        <f t="array" ref="E25">IFERROR(INDEX(VertVar,MATCH(1,(N=$A25)*(KSI=E$1),0),1),"")</f>
        <v>1.9351700000000001E-4</v>
      </c>
      <c r="F25" s="3">
        <f t="array" ref="F25">IFERROR(INDEX(VertVar,MATCH(1,(N=$A25)*(KSI=F$1),0),1),"")</f>
        <v>3.6368000000000001E-4</v>
      </c>
      <c r="G25" s="3">
        <f t="array" ref="G25">IFERROR(INDEX(VertVar,MATCH(1,(N=$A25)*(KSI=G$1),0),1),"")</f>
        <v>3.4094600000000001E-4</v>
      </c>
      <c r="H25" s="3">
        <f t="array" ref="H25">IFERROR(INDEX(VertVar,MATCH(1,(N=$A25)*(KSI=H$1),0),1),"")</f>
        <v>2.9039700000000002E-4</v>
      </c>
      <c r="I25" s="3">
        <f t="array" ref="I25">IFERROR(INDEX(VertVar,MATCH(1,(N=$A25)*(KSI=I$1),0),1),"")</f>
        <v>2.51621E-4</v>
      </c>
      <c r="J25" s="3">
        <f t="array" ref="J25">IFERROR(INDEX(VertVar,MATCH(1,(N=$A25)*(KSI=J$1),0),1),"")</f>
        <v>2.21566E-4</v>
      </c>
      <c r="K25" s="3">
        <f t="array" ref="K25">IFERROR(INDEX(VertVar,MATCH(1,(N=$A25)*(KSI=K$1),0),1),"")</f>
        <v>1.9756600000000001E-4</v>
      </c>
      <c r="L25" s="3">
        <f t="array" ref="L25">IFERROR(INDEX(VertVar,MATCH(1,(N=$A25)*(KSI=L$1),0),1),"")</f>
        <v>1.77956E-4</v>
      </c>
      <c r="M25" s="3">
        <f t="array" ref="M25">IFERROR(INDEX(VertVar,MATCH(1,(N=$A25)*(KSI=M$1),0),1),"")</f>
        <v>1.6162899999999999E-4</v>
      </c>
      <c r="N25" s="3">
        <f t="array" ref="N25">IFERROR(INDEX(VertVar,MATCH(1,(N=$A25)*(KSI=N$1),0),1),"")</f>
        <v>1.47825E-4</v>
      </c>
      <c r="O25" s="3">
        <f t="array" ref="O25">IFERROR(INDEX(VertVar,MATCH(1,(N=$A25)*(KSI=O$1),0),1),"")</f>
        <v>1.36E-4</v>
      </c>
      <c r="P25" s="3">
        <f t="array" ref="P25">IFERROR(INDEX(VertVar,MATCH(1,(N=$A25)*(KSI=P$1),0),1),"")</f>
        <v>1.2575600000000001E-4</v>
      </c>
      <c r="Q25" s="3">
        <f t="array" ref="Q25">IFERROR(INDEX(VertVar,MATCH(1,(N=$A25)*(KSI=Q$1),0),1),"")</f>
        <v>1.16796E-4</v>
      </c>
      <c r="R25" s="3">
        <f t="array" ref="R25">IFERROR(INDEX(VertVar,MATCH(1,(N=$A25)*(KSI=R$1),0),1),"")</f>
        <v>1.08893E-4</v>
      </c>
      <c r="S25" s="3">
        <f t="array" ref="S25">IFERROR(INDEX(VertVar,MATCH(1,(N=$A25)*(KSI=S$1),0),1),"")</f>
        <v>1.01869E-4</v>
      </c>
      <c r="T25" s="3">
        <f t="array" ref="T25">IFERROR(INDEX(VertVar,MATCH(1,(N=$A25)*(KSI=T$1),0),1),"")</f>
        <v>9.5530000000000002E-5</v>
      </c>
      <c r="U25" s="3">
        <f t="array" ref="U25">IFERROR(INDEX(VertVar,MATCH(1,(N=$A25)*(KSI=U$1),0),1),"")</f>
        <v>8.5654000000000004E-5</v>
      </c>
      <c r="V25" s="3">
        <f t="array" ref="V25">IFERROR(INDEX(VertVar,MATCH(1,(N=$A25)*(KSI=V$1),0),1),"")</f>
        <v>1.1318E-4</v>
      </c>
      <c r="W25" s="3">
        <f t="array" ref="W25">IFERROR(INDEX(VertVar,MATCH(1,(N=$A25)*(KSI=W$1),0),1),"")</f>
        <v>2.3911700000000001E-4</v>
      </c>
      <c r="X25" s="3">
        <f t="array" ref="X25">IFERROR(INDEX(VertVar,MATCH(1,(N=$A25)*(KSI=X$1),0),1),"")</f>
        <v>2.5769E-5</v>
      </c>
      <c r="Y25" s="3">
        <f t="array" ref="Y25">IFERROR(INDEX(VertVar,MATCH(1,(N=$A25)*(KSI=Y$1),0),1),"")</f>
        <v>8.6999999999999998E-8</v>
      </c>
      <c r="Z25" s="3">
        <f t="array" ref="Z25">IFERROR(INDEX(VertVar,MATCH(1,(N=$A25)*(KSI=Z$1),0),1),"")</f>
        <v>0</v>
      </c>
      <c r="AA25" s="1" t="str">
        <f t="array" ref="AA25">IFERROR(INDEX(VertVar,MATCH(1,(N=$A25)*(KSI=AA$1),0),1),"")</f>
        <v/>
      </c>
      <c r="AB25" s="1" t="str">
        <f t="array" ref="AB25">IFERROR(INDEX(VertVar,MATCH(1,(N=$A25)*(KSI=AB$1),0),1),"")</f>
        <v/>
      </c>
      <c r="AC25" s="1" t="str">
        <f t="array" ref="AC25">IFERROR(INDEX(VertVar,MATCH(1,(N=$A25)*(KSI=AC$1),0),1),"")</f>
        <v/>
      </c>
      <c r="AD25" s="1" t="str">
        <f t="array" ref="AD25">IFERROR(INDEX(VertVar,MATCH(1,(N=$A25)*(KSI=AD$1),0),1),"")</f>
        <v/>
      </c>
      <c r="AE25" s="1" t="str">
        <f t="array" ref="AE25">IFERROR(INDEX(VertVar,MATCH(1,(N=$A25)*(KSI=AE$1),0),1),"")</f>
        <v/>
      </c>
      <c r="AF25" s="1" t="str">
        <f t="array" ref="AF25">IFERROR(INDEX(VertVar,MATCH(1,(N=$A25)*(KSI=AF$1),0),1),"")</f>
        <v/>
      </c>
      <c r="AG25" s="1" t="str">
        <f t="array" ref="AG25">IFERROR(INDEX(VertVar,MATCH(1,(N=$A25)*(KSI=AG$1),0),1),"")</f>
        <v/>
      </c>
      <c r="AH25" s="1" t="str">
        <f t="array" ref="AH25">IFERROR(INDEX(VertVar,MATCH(1,(N=$A25)*(KSI=AH$1),0),1),"")</f>
        <v/>
      </c>
      <c r="AI25" s="1" t="str">
        <f t="array" ref="AI25">IFERROR(INDEX(VertVar,MATCH(1,(N=$A25)*(KSI=AI$1),0),1),"")</f>
        <v/>
      </c>
      <c r="AJ25" s="1" t="str">
        <f t="array" ref="AJ25">IFERROR(INDEX(VertVar,MATCH(1,(N=$A25)*(KSI=AJ$1),0),1),"")</f>
        <v/>
      </c>
      <c r="AK25" s="1" t="str">
        <f t="array" ref="AK25">IFERROR(INDEX(VertVar,MATCH(1,(N=$A25)*(KSI=AK$1),0),1),"")</f>
        <v/>
      </c>
      <c r="AL25" s="1" t="str">
        <f t="array" ref="AL25">IFERROR(INDEX(VertVar,MATCH(1,(N=$A25)*(KSI=AL$1),0),1),"")</f>
        <v/>
      </c>
      <c r="AM25" s="1" t="str">
        <f t="array" ref="AM25">IFERROR(INDEX(VertProb,MATCH(1,(N=$A25)*(KSI=AM$1),0),1),"")</f>
        <v/>
      </c>
      <c r="AN25" s="1" t="str">
        <f t="array" ref="AN25">IFERROR(INDEX(VertProb,MATCH(1,(N=$A25)*(KSI=AN$1),0),1),"")</f>
        <v/>
      </c>
      <c r="AO25" s="1" t="str">
        <f t="array" ref="AO25">IFERROR(INDEX(VertProb,MATCH(1,(N=$A25)*(KSI=AO$1),0),1),"")</f>
        <v/>
      </c>
      <c r="AP25" s="1" t="str">
        <f t="array" ref="AP25">IFERROR(INDEX(VertProb,MATCH(1,(N=$A25)*(KSI=AP$1),0),1),"")</f>
        <v/>
      </c>
      <c r="AQ25" s="1" t="str">
        <f t="array" ref="AQ25">IFERROR(INDEX(VertProb,MATCH(1,(N=$A25)*(KSI=AQ$1),0),1),"")</f>
        <v/>
      </c>
      <c r="AR25" s="1" t="str">
        <f t="array" ref="AR25">IFERROR(INDEX(VertProb,MATCH(1,(N=$A25)*(KSI=AR$1),0),1),"")</f>
        <v/>
      </c>
      <c r="AS25" s="1" t="str">
        <f t="array" ref="AS25">IFERROR(INDEX(VertProb,MATCH(1,(N=$A25)*(KSI=AS$1),0),1),"")</f>
        <v/>
      </c>
      <c r="AT25" s="1" t="str">
        <f t="array" ref="AT25">IFERROR(INDEX(VertProb,MATCH(1,(N=$A25)*(KSI=AT$1),0),1),"")</f>
        <v/>
      </c>
      <c r="AU25" s="1" t="str">
        <f t="array" ref="AU25">IFERROR(INDEX(VertProb,MATCH(1,(N=$A25)*(KSI=AU$1),0),1),"")</f>
        <v/>
      </c>
      <c r="AV25" s="1" t="str">
        <f t="array" ref="AV25">IFERROR(INDEX(VertProb,MATCH(1,(N=$A25)*(KSI=AV$1),0),1),"")</f>
        <v/>
      </c>
      <c r="AW25" s="1" t="str">
        <f t="array" ref="AW25">IFERROR(INDEX(VertProb,MATCH(1,(N=$A25)*(KSI=AW$1),0),1),"")</f>
        <v/>
      </c>
      <c r="AX25" s="1" t="str">
        <f t="array" ref="AX25">IFERROR(INDEX(VertProb,MATCH(1,(N=$A25)*(KSI=AX$1),0),1),"")</f>
        <v/>
      </c>
    </row>
    <row r="26" spans="1:50" x14ac:dyDescent="0.25">
      <c r="A26" s="7">
        <f t="array" ref="A26">IFERROR(INDEX(N, MATCH(0,COUNTIF($A$1:A25, N), 0)), "")</f>
        <v>250</v>
      </c>
      <c r="B26" s="3">
        <f t="array" ref="B26">IFERROR(INDEX(VertVar,MATCH(1,(N=$A26)*(KSI=B$1),0),1),"")</f>
        <v>0</v>
      </c>
      <c r="C26" s="3">
        <f t="array" ref="C26">IFERROR(INDEX(VertVar,MATCH(1,(N=$A26)*(KSI=C$1),0),1),"")</f>
        <v>8.4999999999999994E-8</v>
      </c>
      <c r="D26" s="3">
        <f t="array" ref="D26">IFERROR(INDEX(VertVar,MATCH(1,(N=$A26)*(KSI=D$1),0),1),"")</f>
        <v>1.7645000000000001E-5</v>
      </c>
      <c r="E26" s="3">
        <f t="array" ref="E26">IFERROR(INDEX(VertVar,MATCH(1,(N=$A26)*(KSI=E$1),0),1),"")</f>
        <v>1.8682400000000001E-4</v>
      </c>
      <c r="F26" s="3">
        <f t="array" ref="F26">IFERROR(INDEX(VertVar,MATCH(1,(N=$A26)*(KSI=F$1),0),1),"")</f>
        <v>3.4776700000000002E-4</v>
      </c>
      <c r="G26" s="3">
        <f t="array" ref="G26">IFERROR(INDEX(VertVar,MATCH(1,(N=$A26)*(KSI=G$1),0),1),"")</f>
        <v>3.2133699999999999E-4</v>
      </c>
      <c r="H26" s="3">
        <f t="array" ref="H26">IFERROR(INDEX(VertVar,MATCH(1,(N=$A26)*(KSI=H$1),0),1),"")</f>
        <v>2.7339600000000002E-4</v>
      </c>
      <c r="I26" s="3">
        <f t="array" ref="I26">IFERROR(INDEX(VertVar,MATCH(1,(N=$A26)*(KSI=I$1),0),1),"")</f>
        <v>2.3695000000000001E-4</v>
      </c>
      <c r="J26" s="3">
        <f t="array" ref="J26">IFERROR(INDEX(VertVar,MATCH(1,(N=$A26)*(KSI=J$1),0),1),"")</f>
        <v>2.08693E-4</v>
      </c>
      <c r="K26" s="3">
        <f t="array" ref="K26">IFERROR(INDEX(VertVar,MATCH(1,(N=$A26)*(KSI=K$1),0),1),"")</f>
        <v>1.8612699999999999E-4</v>
      </c>
      <c r="L26" s="3">
        <f t="array" ref="L26">IFERROR(INDEX(VertVar,MATCH(1,(N=$A26)*(KSI=L$1),0),1),"")</f>
        <v>1.67687E-4</v>
      </c>
      <c r="M26" s="3">
        <f t="array" ref="M26">IFERROR(INDEX(VertVar,MATCH(1,(N=$A26)*(KSI=M$1),0),1),"")</f>
        <v>1.52335E-4</v>
      </c>
      <c r="N26" s="3">
        <f t="array" ref="N26">IFERROR(INDEX(VertVar,MATCH(1,(N=$A26)*(KSI=N$1),0),1),"")</f>
        <v>1.3935400000000001E-4</v>
      </c>
      <c r="O26" s="3">
        <f t="array" ref="O26">IFERROR(INDEX(VertVar,MATCH(1,(N=$A26)*(KSI=O$1),0),1),"")</f>
        <v>1.2823399999999999E-4</v>
      </c>
      <c r="P26" s="3">
        <f t="array" ref="P26">IFERROR(INDEX(VertVar,MATCH(1,(N=$A26)*(KSI=P$1),0),1),"")</f>
        <v>1.186E-4</v>
      </c>
      <c r="Q26" s="3">
        <f t="array" ref="Q26">IFERROR(INDEX(VertVar,MATCH(1,(N=$A26)*(KSI=Q$1),0),1),"")</f>
        <v>1.1017400000000001E-4</v>
      </c>
      <c r="R26" s="3">
        <f t="array" ref="R26">IFERROR(INDEX(VertVar,MATCH(1,(N=$A26)*(KSI=R$1),0),1),"")</f>
        <v>1.02741E-4</v>
      </c>
      <c r="S26" s="3">
        <f t="array" ref="S26">IFERROR(INDEX(VertVar,MATCH(1,(N=$A26)*(KSI=S$1),0),1),"")</f>
        <v>9.6135E-5</v>
      </c>
      <c r="T26" s="3">
        <f t="array" ref="T26">IFERROR(INDEX(VertVar,MATCH(1,(N=$A26)*(KSI=T$1),0),1),"")</f>
        <v>8.9822999999999997E-5</v>
      </c>
      <c r="U26" s="3">
        <f t="array" ref="U26">IFERROR(INDEX(VertVar,MATCH(1,(N=$A26)*(KSI=U$1),0),1),"")</f>
        <v>7.4969999999999995E-5</v>
      </c>
      <c r="V26" s="3">
        <f t="array" ref="V26">IFERROR(INDEX(VertVar,MATCH(1,(N=$A26)*(KSI=V$1),0),1),"")</f>
        <v>2.0582E-4</v>
      </c>
      <c r="W26" s="3">
        <f t="array" ref="W26">IFERROR(INDEX(VertVar,MATCH(1,(N=$A26)*(KSI=W$1),0),1),"")</f>
        <v>1.26792E-4</v>
      </c>
      <c r="X26" s="3">
        <f t="array" ref="X26">IFERROR(INDEX(VertVar,MATCH(1,(N=$A26)*(KSI=X$1),0),1),"")</f>
        <v>2.1550000000000001E-6</v>
      </c>
      <c r="Y26" s="3">
        <f t="array" ref="Y26">IFERROR(INDEX(VertVar,MATCH(1,(N=$A26)*(KSI=Y$1),0),1),"")</f>
        <v>2.0000000000000001E-9</v>
      </c>
      <c r="Z26" s="3">
        <f t="array" ref="Z26">IFERROR(INDEX(VertVar,MATCH(1,(N=$A26)*(KSI=Z$1),0),1),"")</f>
        <v>0</v>
      </c>
      <c r="AA26" s="1" t="str">
        <f t="array" ref="AA26">IFERROR(INDEX(VertVar,MATCH(1,(N=$A26)*(KSI=AA$1),0),1),"")</f>
        <v/>
      </c>
      <c r="AB26" s="1" t="str">
        <f t="array" ref="AB26">IFERROR(INDEX(VertVar,MATCH(1,(N=$A26)*(KSI=AB$1),0),1),"")</f>
        <v/>
      </c>
      <c r="AC26" s="1" t="str">
        <f t="array" ref="AC26">IFERROR(INDEX(VertVar,MATCH(1,(N=$A26)*(KSI=AC$1),0),1),"")</f>
        <v/>
      </c>
      <c r="AD26" s="1" t="str">
        <f t="array" ref="AD26">IFERROR(INDEX(VertVar,MATCH(1,(N=$A26)*(KSI=AD$1),0),1),"")</f>
        <v/>
      </c>
      <c r="AE26" s="1" t="str">
        <f t="array" ref="AE26">IFERROR(INDEX(VertVar,MATCH(1,(N=$A26)*(KSI=AE$1),0),1),"")</f>
        <v/>
      </c>
      <c r="AF26" s="1" t="str">
        <f t="array" ref="AF26">IFERROR(INDEX(VertVar,MATCH(1,(N=$A26)*(KSI=AF$1),0),1),"")</f>
        <v/>
      </c>
      <c r="AG26" s="1" t="str">
        <f t="array" ref="AG26">IFERROR(INDEX(VertVar,MATCH(1,(N=$A26)*(KSI=AG$1),0),1),"")</f>
        <v/>
      </c>
      <c r="AH26" s="1" t="str">
        <f t="array" ref="AH26">IFERROR(INDEX(VertVar,MATCH(1,(N=$A26)*(KSI=AH$1),0),1),"")</f>
        <v/>
      </c>
      <c r="AI26" s="1" t="str">
        <f t="array" ref="AI26">IFERROR(INDEX(VertVar,MATCH(1,(N=$A26)*(KSI=AI$1),0),1),"")</f>
        <v/>
      </c>
      <c r="AJ26" s="1" t="str">
        <f t="array" ref="AJ26">IFERROR(INDEX(VertVar,MATCH(1,(N=$A26)*(KSI=AJ$1),0),1),"")</f>
        <v/>
      </c>
      <c r="AK26" s="1" t="str">
        <f t="array" ref="AK26">IFERROR(INDEX(VertVar,MATCH(1,(N=$A26)*(KSI=AK$1),0),1),"")</f>
        <v/>
      </c>
      <c r="AL26" s="1" t="str">
        <f t="array" ref="AL26">IFERROR(INDEX(VertVar,MATCH(1,(N=$A26)*(KSI=AL$1),0),1),"")</f>
        <v/>
      </c>
      <c r="AM26" s="1" t="str">
        <f t="array" ref="AM26">IFERROR(INDEX(VertProb,MATCH(1,(N=$A26)*(KSI=AM$1),0),1),"")</f>
        <v/>
      </c>
      <c r="AN26" s="1" t="str">
        <f t="array" ref="AN26">IFERROR(INDEX(VertProb,MATCH(1,(N=$A26)*(KSI=AN$1),0),1),"")</f>
        <v/>
      </c>
      <c r="AO26" s="1" t="str">
        <f t="array" ref="AO26">IFERROR(INDEX(VertProb,MATCH(1,(N=$A26)*(KSI=AO$1),0),1),"")</f>
        <v/>
      </c>
      <c r="AP26" s="1" t="str">
        <f t="array" ref="AP26">IFERROR(INDEX(VertProb,MATCH(1,(N=$A26)*(KSI=AP$1),0),1),"")</f>
        <v/>
      </c>
      <c r="AQ26" s="1" t="str">
        <f t="array" ref="AQ26">IFERROR(INDEX(VertProb,MATCH(1,(N=$A26)*(KSI=AQ$1),0),1),"")</f>
        <v/>
      </c>
      <c r="AR26" s="1" t="str">
        <f t="array" ref="AR26">IFERROR(INDEX(VertProb,MATCH(1,(N=$A26)*(KSI=AR$1),0),1),"")</f>
        <v/>
      </c>
      <c r="AS26" s="1" t="str">
        <f t="array" ref="AS26">IFERROR(INDEX(VertProb,MATCH(1,(N=$A26)*(KSI=AS$1),0),1),"")</f>
        <v/>
      </c>
      <c r="AT26" s="1" t="str">
        <f t="array" ref="AT26">IFERROR(INDEX(VertProb,MATCH(1,(N=$A26)*(KSI=AT$1),0),1),"")</f>
        <v/>
      </c>
      <c r="AU26" s="1" t="str">
        <f t="array" ref="AU26">IFERROR(INDEX(VertProb,MATCH(1,(N=$A26)*(KSI=AU$1),0),1),"")</f>
        <v/>
      </c>
      <c r="AV26" s="1" t="str">
        <f t="array" ref="AV26">IFERROR(INDEX(VertProb,MATCH(1,(N=$A26)*(KSI=AV$1),0),1),"")</f>
        <v/>
      </c>
      <c r="AW26" s="1" t="str">
        <f t="array" ref="AW26">IFERROR(INDEX(VertProb,MATCH(1,(N=$A26)*(KSI=AW$1),0),1),"")</f>
        <v/>
      </c>
      <c r="AX26" s="1" t="str">
        <f t="array" ref="AX26">IFERROR(INDEX(VertProb,MATCH(1,(N=$A26)*(KSI=AX$1),0),1),"")</f>
        <v/>
      </c>
    </row>
    <row r="27" spans="1:50" x14ac:dyDescent="0.25">
      <c r="A27" s="7">
        <f t="array" ref="A27">IFERROR(INDEX(N, MATCH(0,COUNTIF($A$1:A26, N), 0)), "")</f>
        <v>260</v>
      </c>
      <c r="B27" s="3">
        <f t="array" ref="B27">IFERROR(INDEX(VertVar,MATCH(1,(N=$A27)*(KSI=B$1),0),1),"")</f>
        <v>0</v>
      </c>
      <c r="C27" s="3">
        <f t="array" ref="C27">IFERROR(INDEX(VertVar,MATCH(1,(N=$A27)*(KSI=C$1),0),1),"")</f>
        <v>2.53E-7</v>
      </c>
      <c r="D27" s="3">
        <f t="array" ref="D27">IFERROR(INDEX(VertVar,MATCH(1,(N=$A27)*(KSI=D$1),0),1),"")</f>
        <v>3.9742E-5</v>
      </c>
      <c r="E27" s="3">
        <f t="array" ref="E27">IFERROR(INDEX(VertVar,MATCH(1,(N=$A27)*(KSI=E$1),0),1),"")</f>
        <v>2.6143599999999998E-4</v>
      </c>
      <c r="F27" s="3">
        <f t="array" ref="F27">IFERROR(INDEX(VertVar,MATCH(1,(N=$A27)*(KSI=F$1),0),1),"")</f>
        <v>3.5273299999999999E-4</v>
      </c>
      <c r="G27" s="3">
        <f t="array" ref="G27">IFERROR(INDEX(VertVar,MATCH(1,(N=$A27)*(KSI=G$1),0),1),"")</f>
        <v>3.0387699999999998E-4</v>
      </c>
      <c r="H27" s="3">
        <f t="array" ref="H27">IFERROR(INDEX(VertVar,MATCH(1,(N=$A27)*(KSI=H$1),0),1),"")</f>
        <v>2.5798800000000001E-4</v>
      </c>
      <c r="I27" s="3">
        <f t="array" ref="I27">IFERROR(INDEX(VertVar,MATCH(1,(N=$A27)*(KSI=I$1),0),1),"")</f>
        <v>2.2365699999999999E-4</v>
      </c>
      <c r="J27" s="3">
        <f t="array" ref="J27">IFERROR(INDEX(VertVar,MATCH(1,(N=$A27)*(KSI=J$1),0),1),"")</f>
        <v>1.9702599999999999E-4</v>
      </c>
      <c r="K27" s="3">
        <f t="array" ref="K27">IFERROR(INDEX(VertVar,MATCH(1,(N=$A27)*(KSI=K$1),0),1),"")</f>
        <v>1.75756E-4</v>
      </c>
      <c r="L27" s="3">
        <f t="array" ref="L27">IFERROR(INDEX(VertVar,MATCH(1,(N=$A27)*(KSI=L$1),0),1),"")</f>
        <v>1.5837499999999999E-4</v>
      </c>
      <c r="M27" s="3">
        <f t="array" ref="M27">IFERROR(INDEX(VertVar,MATCH(1,(N=$A27)*(KSI=M$1),0),1),"")</f>
        <v>1.4390400000000001E-4</v>
      </c>
      <c r="N27" s="3">
        <f t="array" ref="N27">IFERROR(INDEX(VertVar,MATCH(1,(N=$A27)*(KSI=N$1),0),1),"")</f>
        <v>1.31667E-4</v>
      </c>
      <c r="O27" s="3">
        <f t="array" ref="O27">IFERROR(INDEX(VertVar,MATCH(1,(N=$A27)*(KSI=O$1),0),1),"")</f>
        <v>1.21184E-4</v>
      </c>
      <c r="P27" s="3">
        <f t="array" ref="P27">IFERROR(INDEX(VertVar,MATCH(1,(N=$A27)*(KSI=P$1),0),1),"")</f>
        <v>1.1210299999999999E-4</v>
      </c>
      <c r="Q27" s="3">
        <f t="array" ref="Q27">IFERROR(INDEX(VertVar,MATCH(1,(N=$A27)*(KSI=Q$1),0),1),"")</f>
        <v>1.0416000000000001E-4</v>
      </c>
      <c r="R27" s="3">
        <f t="array" ref="R27">IFERROR(INDEX(VertVar,MATCH(1,(N=$A27)*(KSI=R$1),0),1),"")</f>
        <v>9.7152999999999996E-5</v>
      </c>
      <c r="S27" s="3">
        <f t="array" ref="S27">IFERROR(INDEX(VertVar,MATCH(1,(N=$A27)*(KSI=S$1),0),1),"")</f>
        <v>9.0914000000000004E-5</v>
      </c>
      <c r="T27" s="3">
        <f t="array" ref="T27">IFERROR(INDEX(VertVar,MATCH(1,(N=$A27)*(KSI=T$1),0),1),"")</f>
        <v>8.2838999999999997E-5</v>
      </c>
      <c r="U27" s="3">
        <f t="array" ref="U27">IFERROR(INDEX(VertVar,MATCH(1,(N=$A27)*(KSI=U$1),0),1),"")</f>
        <v>8.8356999999999994E-5</v>
      </c>
      <c r="V27" s="3">
        <f t="array" ref="V27">IFERROR(INDEX(VertVar,MATCH(1,(N=$A27)*(KSI=V$1),0),1),"")</f>
        <v>2.5747699999999999E-4</v>
      </c>
      <c r="W27" s="3">
        <f t="array" ref="W27">IFERROR(INDEX(VertVar,MATCH(1,(N=$A27)*(KSI=W$1),0),1),"")</f>
        <v>3.5732999999999998E-5</v>
      </c>
      <c r="X27" s="3">
        <f t="array" ref="X27">IFERROR(INDEX(VertVar,MATCH(1,(N=$A27)*(KSI=X$1),0),1),"")</f>
        <v>1.23E-7</v>
      </c>
      <c r="Y27" s="3">
        <f t="array" ref="Y27">IFERROR(INDEX(VertVar,MATCH(1,(N=$A27)*(KSI=Y$1),0),1),"")</f>
        <v>0</v>
      </c>
      <c r="Z27" s="3">
        <f t="array" ref="Z27">IFERROR(INDEX(VertVar,MATCH(1,(N=$A27)*(KSI=Z$1),0),1),"")</f>
        <v>0</v>
      </c>
      <c r="AA27" s="1" t="str">
        <f t="array" ref="AA27">IFERROR(INDEX(VertVar,MATCH(1,(N=$A27)*(KSI=AA$1),0),1),"")</f>
        <v/>
      </c>
      <c r="AB27" s="1" t="str">
        <f t="array" ref="AB27">IFERROR(INDEX(VertVar,MATCH(1,(N=$A27)*(KSI=AB$1),0),1),"")</f>
        <v/>
      </c>
      <c r="AC27" s="1" t="str">
        <f t="array" ref="AC27">IFERROR(INDEX(VertVar,MATCH(1,(N=$A27)*(KSI=AC$1),0),1),"")</f>
        <v/>
      </c>
      <c r="AD27" s="1" t="str">
        <f t="array" ref="AD27">IFERROR(INDEX(VertVar,MATCH(1,(N=$A27)*(KSI=AD$1),0),1),"")</f>
        <v/>
      </c>
      <c r="AE27" s="1" t="str">
        <f t="array" ref="AE27">IFERROR(INDEX(VertVar,MATCH(1,(N=$A27)*(KSI=AE$1),0),1),"")</f>
        <v/>
      </c>
      <c r="AF27" s="1" t="str">
        <f t="array" ref="AF27">IFERROR(INDEX(VertVar,MATCH(1,(N=$A27)*(KSI=AF$1),0),1),"")</f>
        <v/>
      </c>
      <c r="AG27" s="1" t="str">
        <f t="array" ref="AG27">IFERROR(INDEX(VertVar,MATCH(1,(N=$A27)*(KSI=AG$1),0),1),"")</f>
        <v/>
      </c>
      <c r="AH27" s="1" t="str">
        <f t="array" ref="AH27">IFERROR(INDEX(VertVar,MATCH(1,(N=$A27)*(KSI=AH$1),0),1),"")</f>
        <v/>
      </c>
      <c r="AI27" s="1" t="str">
        <f t="array" ref="AI27">IFERROR(INDEX(VertVar,MATCH(1,(N=$A27)*(KSI=AI$1),0),1),"")</f>
        <v/>
      </c>
      <c r="AJ27" s="1" t="str">
        <f t="array" ref="AJ27">IFERROR(INDEX(VertVar,MATCH(1,(N=$A27)*(KSI=AJ$1),0),1),"")</f>
        <v/>
      </c>
      <c r="AK27" s="1" t="str">
        <f t="array" ref="AK27">IFERROR(INDEX(VertVar,MATCH(1,(N=$A27)*(KSI=AK$1),0),1),"")</f>
        <v/>
      </c>
      <c r="AL27" s="1" t="str">
        <f t="array" ref="AL27">IFERROR(INDEX(VertVar,MATCH(1,(N=$A27)*(KSI=AL$1),0),1),"")</f>
        <v/>
      </c>
      <c r="AM27" s="1" t="str">
        <f t="array" ref="AM27">IFERROR(INDEX(VertProb,MATCH(1,(N=$A27)*(KSI=AM$1),0),1),"")</f>
        <v/>
      </c>
      <c r="AN27" s="1" t="str">
        <f t="array" ref="AN27">IFERROR(INDEX(VertProb,MATCH(1,(N=$A27)*(KSI=AN$1),0),1),"")</f>
        <v/>
      </c>
      <c r="AO27" s="1" t="str">
        <f t="array" ref="AO27">IFERROR(INDEX(VertProb,MATCH(1,(N=$A27)*(KSI=AO$1),0),1),"")</f>
        <v/>
      </c>
      <c r="AP27" s="1" t="str">
        <f t="array" ref="AP27">IFERROR(INDEX(VertProb,MATCH(1,(N=$A27)*(KSI=AP$1),0),1),"")</f>
        <v/>
      </c>
      <c r="AQ27" s="1" t="str">
        <f t="array" ref="AQ27">IFERROR(INDEX(VertProb,MATCH(1,(N=$A27)*(KSI=AQ$1),0),1),"")</f>
        <v/>
      </c>
      <c r="AR27" s="1" t="str">
        <f t="array" ref="AR27">IFERROR(INDEX(VertProb,MATCH(1,(N=$A27)*(KSI=AR$1),0),1),"")</f>
        <v/>
      </c>
      <c r="AS27" s="1" t="str">
        <f t="array" ref="AS27">IFERROR(INDEX(VertProb,MATCH(1,(N=$A27)*(KSI=AS$1),0),1),"")</f>
        <v/>
      </c>
      <c r="AT27" s="1" t="str">
        <f t="array" ref="AT27">IFERROR(INDEX(VertProb,MATCH(1,(N=$A27)*(KSI=AT$1),0),1),"")</f>
        <v/>
      </c>
      <c r="AU27" s="1" t="str">
        <f t="array" ref="AU27">IFERROR(INDEX(VertProb,MATCH(1,(N=$A27)*(KSI=AU$1),0),1),"")</f>
        <v/>
      </c>
      <c r="AV27" s="1" t="str">
        <f t="array" ref="AV27">IFERROR(INDEX(VertProb,MATCH(1,(N=$A27)*(KSI=AV$1),0),1),"")</f>
        <v/>
      </c>
      <c r="AW27" s="1" t="str">
        <f t="array" ref="AW27">IFERROR(INDEX(VertProb,MATCH(1,(N=$A27)*(KSI=AW$1),0),1),"")</f>
        <v/>
      </c>
      <c r="AX27" s="1" t="str">
        <f t="array" ref="AX27">IFERROR(INDEX(VertProb,MATCH(1,(N=$A27)*(KSI=AX$1),0),1),"")</f>
        <v/>
      </c>
    </row>
    <row r="28" spans="1:50" x14ac:dyDescent="0.25">
      <c r="A28" s="7">
        <f t="array" ref="A28">IFERROR(INDEX(N, MATCH(0,COUNTIF($A$1:A27, N), 0)), "")</f>
        <v>270</v>
      </c>
      <c r="B28" s="3">
        <f t="array" ref="B28">IFERROR(INDEX(VertVar,MATCH(1,(N=$A28)*(KSI=B$1),0),1),"")</f>
        <v>0</v>
      </c>
      <c r="C28" s="3">
        <f t="array" ref="C28">IFERROR(INDEX(VertVar,MATCH(1,(N=$A28)*(KSI=C$1),0),1),"")</f>
        <v>2.28E-7</v>
      </c>
      <c r="D28" s="3">
        <f t="array" ref="D28">IFERROR(INDEX(VertVar,MATCH(1,(N=$A28)*(KSI=D$1),0),1),"")</f>
        <v>3.4904999999999999E-5</v>
      </c>
      <c r="E28" s="3">
        <f t="array" ref="E28">IFERROR(INDEX(VertVar,MATCH(1,(N=$A28)*(KSI=E$1),0),1),"")</f>
        <v>2.37443E-4</v>
      </c>
      <c r="F28" s="3">
        <f t="array" ref="F28">IFERROR(INDEX(VertVar,MATCH(1,(N=$A28)*(KSI=F$1),0),1),"")</f>
        <v>3.3154099999999998E-4</v>
      </c>
      <c r="G28" s="3">
        <f t="array" ref="G28">IFERROR(INDEX(VertVar,MATCH(1,(N=$A28)*(KSI=G$1),0),1),"")</f>
        <v>2.8728199999999998E-4</v>
      </c>
      <c r="H28" s="3">
        <f t="array" ref="H28">IFERROR(INDEX(VertVar,MATCH(1,(N=$A28)*(KSI=H$1),0),1),"")</f>
        <v>2.43992E-4</v>
      </c>
      <c r="I28" s="3">
        <f t="array" ref="I28">IFERROR(INDEX(VertVar,MATCH(1,(N=$A28)*(KSI=I$1),0),1),"")</f>
        <v>2.11566E-4</v>
      </c>
      <c r="J28" s="3">
        <f t="array" ref="J28">IFERROR(INDEX(VertVar,MATCH(1,(N=$A28)*(KSI=J$1),0),1),"")</f>
        <v>1.8641099999999999E-4</v>
      </c>
      <c r="K28" s="3">
        <f t="array" ref="K28">IFERROR(INDEX(VertVar,MATCH(1,(N=$A28)*(KSI=K$1),0),1),"")</f>
        <v>1.66319E-4</v>
      </c>
      <c r="L28" s="3">
        <f t="array" ref="L28">IFERROR(INDEX(VertVar,MATCH(1,(N=$A28)*(KSI=L$1),0),1),"")</f>
        <v>1.4989800000000001E-4</v>
      </c>
      <c r="M28" s="3">
        <f t="array" ref="M28">IFERROR(INDEX(VertVar,MATCH(1,(N=$A28)*(KSI=M$1),0),1),"")</f>
        <v>1.36227E-4</v>
      </c>
      <c r="N28" s="3">
        <f t="array" ref="N28">IFERROR(INDEX(VertVar,MATCH(1,(N=$A28)*(KSI=N$1),0),1),"")</f>
        <v>1.24666E-4</v>
      </c>
      <c r="O28" s="3">
        <f t="array" ref="O28">IFERROR(INDEX(VertVar,MATCH(1,(N=$A28)*(KSI=O$1),0),1),"")</f>
        <v>1.14762E-4</v>
      </c>
      <c r="P28" s="3">
        <f t="array" ref="P28">IFERROR(INDEX(VertVar,MATCH(1,(N=$A28)*(KSI=P$1),0),1),"")</f>
        <v>1.0618199999999999E-4</v>
      </c>
      <c r="Q28" s="3">
        <f t="array" ref="Q28">IFERROR(INDEX(VertVar,MATCH(1,(N=$A28)*(KSI=Q$1),0),1),"")</f>
        <v>9.8677000000000004E-5</v>
      </c>
      <c r="R28" s="3">
        <f t="array" ref="R28">IFERROR(INDEX(VertVar,MATCH(1,(N=$A28)*(KSI=R$1),0),1),"")</f>
        <v>9.2057000000000003E-5</v>
      </c>
      <c r="S28" s="3">
        <f t="array" ref="S28">IFERROR(INDEX(VertVar,MATCH(1,(N=$A28)*(KSI=S$1),0),1),"")</f>
        <v>8.6081000000000005E-5</v>
      </c>
      <c r="T28" s="3">
        <f t="array" ref="T28">IFERROR(INDEX(VertVar,MATCH(1,(N=$A28)*(KSI=T$1),0),1),"")</f>
        <v>7.3503000000000004E-5</v>
      </c>
      <c r="U28" s="3">
        <f t="array" ref="U28">IFERROR(INDEX(VertVar,MATCH(1,(N=$A28)*(KSI=U$1),0),1),"")</f>
        <v>1.5918400000000001E-4</v>
      </c>
      <c r="V28" s="3">
        <f t="array" ref="V28">IFERROR(INDEX(VertVar,MATCH(1,(N=$A28)*(KSI=V$1),0),1),"")</f>
        <v>1.70574E-4</v>
      </c>
      <c r="W28" s="3">
        <f t="array" ref="W28">IFERROR(INDEX(VertVar,MATCH(1,(N=$A28)*(KSI=W$1),0),1),"")</f>
        <v>5.5709999999999997E-6</v>
      </c>
      <c r="X28" s="3">
        <f t="array" ref="X28">IFERROR(INDEX(VertVar,MATCH(1,(N=$A28)*(KSI=X$1),0),1),"")</f>
        <v>4.0000000000000002E-9</v>
      </c>
      <c r="Y28" s="3">
        <f t="array" ref="Y28">IFERROR(INDEX(VertVar,MATCH(1,(N=$A28)*(KSI=Y$1),0),1),"")</f>
        <v>0</v>
      </c>
      <c r="Z28" s="3">
        <f t="array" ref="Z28">IFERROR(INDEX(VertVar,MATCH(1,(N=$A28)*(KSI=Z$1),0),1),"")</f>
        <v>0</v>
      </c>
      <c r="AA28" s="1" t="str">
        <f t="array" ref="AA28">IFERROR(INDEX(VertVar,MATCH(1,(N=$A28)*(KSI=AA$1),0),1),"")</f>
        <v/>
      </c>
      <c r="AB28" s="1" t="str">
        <f t="array" ref="AB28">IFERROR(INDEX(VertVar,MATCH(1,(N=$A28)*(KSI=AB$1),0),1),"")</f>
        <v/>
      </c>
      <c r="AC28" s="1" t="str">
        <f t="array" ref="AC28">IFERROR(INDEX(VertVar,MATCH(1,(N=$A28)*(KSI=AC$1),0),1),"")</f>
        <v/>
      </c>
      <c r="AD28" s="1" t="str">
        <f t="array" ref="AD28">IFERROR(INDEX(VertVar,MATCH(1,(N=$A28)*(KSI=AD$1),0),1),"")</f>
        <v/>
      </c>
      <c r="AE28" s="1" t="str">
        <f t="array" ref="AE28">IFERROR(INDEX(VertVar,MATCH(1,(N=$A28)*(KSI=AE$1),0),1),"")</f>
        <v/>
      </c>
      <c r="AF28" s="1" t="str">
        <f t="array" ref="AF28">IFERROR(INDEX(VertVar,MATCH(1,(N=$A28)*(KSI=AF$1),0),1),"")</f>
        <v/>
      </c>
      <c r="AG28" s="1" t="str">
        <f t="array" ref="AG28">IFERROR(INDEX(VertVar,MATCH(1,(N=$A28)*(KSI=AG$1),0),1),"")</f>
        <v/>
      </c>
      <c r="AH28" s="1" t="str">
        <f t="array" ref="AH28">IFERROR(INDEX(VertVar,MATCH(1,(N=$A28)*(KSI=AH$1),0),1),"")</f>
        <v/>
      </c>
      <c r="AI28" s="1" t="str">
        <f t="array" ref="AI28">IFERROR(INDEX(VertVar,MATCH(1,(N=$A28)*(KSI=AI$1),0),1),"")</f>
        <v/>
      </c>
      <c r="AJ28" s="1" t="str">
        <f t="array" ref="AJ28">IFERROR(INDEX(VertVar,MATCH(1,(N=$A28)*(KSI=AJ$1),0),1),"")</f>
        <v/>
      </c>
      <c r="AK28" s="1" t="str">
        <f t="array" ref="AK28">IFERROR(INDEX(VertVar,MATCH(1,(N=$A28)*(KSI=AK$1),0),1),"")</f>
        <v/>
      </c>
      <c r="AL28" s="1" t="str">
        <f t="array" ref="AL28">IFERROR(INDEX(VertVar,MATCH(1,(N=$A28)*(KSI=AL$1),0),1),"")</f>
        <v/>
      </c>
      <c r="AM28" s="1" t="str">
        <f t="array" ref="AM28">IFERROR(INDEX(VertProb,MATCH(1,(N=$A28)*(KSI=AM$1),0),1),"")</f>
        <v/>
      </c>
      <c r="AN28" s="1" t="str">
        <f t="array" ref="AN28">IFERROR(INDEX(VertProb,MATCH(1,(N=$A28)*(KSI=AN$1),0),1),"")</f>
        <v/>
      </c>
      <c r="AO28" s="1" t="str">
        <f t="array" ref="AO28">IFERROR(INDEX(VertProb,MATCH(1,(N=$A28)*(KSI=AO$1),0),1),"")</f>
        <v/>
      </c>
      <c r="AP28" s="1" t="str">
        <f t="array" ref="AP28">IFERROR(INDEX(VertProb,MATCH(1,(N=$A28)*(KSI=AP$1),0),1),"")</f>
        <v/>
      </c>
      <c r="AQ28" s="1" t="str">
        <f t="array" ref="AQ28">IFERROR(INDEX(VertProb,MATCH(1,(N=$A28)*(KSI=AQ$1),0),1),"")</f>
        <v/>
      </c>
      <c r="AR28" s="1" t="str">
        <f t="array" ref="AR28">IFERROR(INDEX(VertProb,MATCH(1,(N=$A28)*(KSI=AR$1),0),1),"")</f>
        <v/>
      </c>
      <c r="AS28" s="1" t="str">
        <f t="array" ref="AS28">IFERROR(INDEX(VertProb,MATCH(1,(N=$A28)*(KSI=AS$1),0),1),"")</f>
        <v/>
      </c>
      <c r="AT28" s="1" t="str">
        <f t="array" ref="AT28">IFERROR(INDEX(VertProb,MATCH(1,(N=$A28)*(KSI=AT$1),0),1),"")</f>
        <v/>
      </c>
      <c r="AU28" s="1" t="str">
        <f t="array" ref="AU28">IFERROR(INDEX(VertProb,MATCH(1,(N=$A28)*(KSI=AU$1),0),1),"")</f>
        <v/>
      </c>
      <c r="AV28" s="1" t="str">
        <f t="array" ref="AV28">IFERROR(INDEX(VertProb,MATCH(1,(N=$A28)*(KSI=AV$1),0),1),"")</f>
        <v/>
      </c>
      <c r="AW28" s="1" t="str">
        <f t="array" ref="AW28">IFERROR(INDEX(VertProb,MATCH(1,(N=$A28)*(KSI=AW$1),0),1),"")</f>
        <v/>
      </c>
      <c r="AX28" s="1" t="str">
        <f t="array" ref="AX28">IFERROR(INDEX(VertProb,MATCH(1,(N=$A28)*(KSI=AX$1),0),1),"")</f>
        <v/>
      </c>
    </row>
    <row r="29" spans="1:50" x14ac:dyDescent="0.25">
      <c r="A29" s="7">
        <f t="array" ref="A29">IFERROR(INDEX(N, MATCH(0,COUNTIF($A$1:A28, N), 0)), "")</f>
        <v>280</v>
      </c>
      <c r="B29" s="3">
        <f t="array" ref="B29">IFERROR(INDEX(VertVar,MATCH(1,(N=$A29)*(KSI=B$1),0),1),"")</f>
        <v>0</v>
      </c>
      <c r="C29" s="3">
        <f t="array" ref="C29">IFERROR(INDEX(VertVar,MATCH(1,(N=$A29)*(KSI=C$1),0),1),"")</f>
        <v>4.2599999999999998E-7</v>
      </c>
      <c r="D29" s="3">
        <f t="array" ref="D29">IFERROR(INDEX(VertVar,MATCH(1,(N=$A29)*(KSI=D$1),0),1),"")</f>
        <v>5.4126999999999999E-5</v>
      </c>
      <c r="E29" s="3">
        <f t="array" ref="E29">IFERROR(INDEX(VertVar,MATCH(1,(N=$A29)*(KSI=E$1),0),1),"")</f>
        <v>2.7744800000000002E-4</v>
      </c>
      <c r="F29" s="3">
        <f t="array" ref="F29">IFERROR(INDEX(VertVar,MATCH(1,(N=$A29)*(KSI=F$1),0),1),"")</f>
        <v>3.233E-4</v>
      </c>
      <c r="G29" s="3">
        <f t="array" ref="G29">IFERROR(INDEX(VertVar,MATCH(1,(N=$A29)*(KSI=G$1),0),1),"")</f>
        <v>2.7230199999999998E-4</v>
      </c>
      <c r="H29" s="3">
        <f t="array" ref="H29">IFERROR(INDEX(VertVar,MATCH(1,(N=$A29)*(KSI=H$1),0),1),"")</f>
        <v>2.3121799999999999E-4</v>
      </c>
      <c r="I29" s="3">
        <f t="array" ref="I29">IFERROR(INDEX(VertVar,MATCH(1,(N=$A29)*(KSI=I$1),0),1),"")</f>
        <v>2.0053200000000001E-4</v>
      </c>
      <c r="J29" s="3">
        <f t="array" ref="J29">IFERROR(INDEX(VertVar,MATCH(1,(N=$A29)*(KSI=J$1),0),1),"")</f>
        <v>1.7672E-4</v>
      </c>
      <c r="K29" s="3">
        <f t="array" ref="K29">IFERROR(INDEX(VertVar,MATCH(1,(N=$A29)*(KSI=K$1),0),1),"")</f>
        <v>1.5770000000000001E-4</v>
      </c>
      <c r="L29" s="3">
        <f t="array" ref="L29">IFERROR(INDEX(VertVar,MATCH(1,(N=$A29)*(KSI=L$1),0),1),"")</f>
        <v>1.4215500000000001E-4</v>
      </c>
      <c r="M29" s="3">
        <f t="array" ref="M29">IFERROR(INDEX(VertVar,MATCH(1,(N=$A29)*(KSI=M$1),0),1),"")</f>
        <v>1.29212E-4</v>
      </c>
      <c r="N29" s="3">
        <f t="array" ref="N29">IFERROR(INDEX(VertVar,MATCH(1,(N=$A29)*(KSI=N$1),0),1),"")</f>
        <v>1.18268E-4</v>
      </c>
      <c r="O29" s="3">
        <f t="array" ref="O29">IFERROR(INDEX(VertVar,MATCH(1,(N=$A29)*(KSI=O$1),0),1),"")</f>
        <v>1.08891E-4</v>
      </c>
      <c r="P29" s="3">
        <f t="array" ref="P29">IFERROR(INDEX(VertVar,MATCH(1,(N=$A29)*(KSI=P$1),0),1),"")</f>
        <v>1.0076799999999999E-4</v>
      </c>
      <c r="Q29" s="3">
        <f t="array" ref="Q29">IFERROR(INDEX(VertVar,MATCH(1,(N=$A29)*(KSI=Q$1),0),1),"")</f>
        <v>9.3661999999999999E-5</v>
      </c>
      <c r="R29" s="3">
        <f t="array" ref="R29">IFERROR(INDEX(VertVar,MATCH(1,(N=$A29)*(KSI=R$1),0),1),"")</f>
        <v>8.7392999999999995E-5</v>
      </c>
      <c r="S29" s="3">
        <f t="array" ref="S29">IFERROR(INDEX(VertVar,MATCH(1,(N=$A29)*(KSI=S$1),0),1),"")</f>
        <v>8.1137000000000006E-5</v>
      </c>
      <c r="T29" s="3">
        <f t="array" ref="T29">IFERROR(INDEX(VertVar,MATCH(1,(N=$A29)*(KSI=T$1),0),1),"")</f>
        <v>6.7178E-5</v>
      </c>
      <c r="U29" s="3">
        <f t="array" ref="U29">IFERROR(INDEX(VertVar,MATCH(1,(N=$A29)*(KSI=U$1),0),1),"")</f>
        <v>2.4588499999999999E-4</v>
      </c>
      <c r="V29" s="3">
        <f t="array" ref="V29">IFERROR(INDEX(VertVar,MATCH(1,(N=$A29)*(KSI=V$1),0),1),"")</f>
        <v>6.4969999999999996E-5</v>
      </c>
      <c r="W29" s="3">
        <f t="array" ref="W29">IFERROR(INDEX(VertVar,MATCH(1,(N=$A29)*(KSI=W$1),0),1),"")</f>
        <v>4.9999999999999998E-7</v>
      </c>
      <c r="X29" s="3">
        <f t="array" ref="X29">IFERROR(INDEX(VertVar,MATCH(1,(N=$A29)*(KSI=X$1),0),1),"")</f>
        <v>0</v>
      </c>
      <c r="Y29" s="3">
        <f t="array" ref="Y29">IFERROR(INDEX(VertVar,MATCH(1,(N=$A29)*(KSI=Y$1),0),1),"")</f>
        <v>0</v>
      </c>
      <c r="Z29" s="3">
        <f t="array" ref="Z29">IFERROR(INDEX(VertVar,MATCH(1,(N=$A29)*(KSI=Z$1),0),1),"")</f>
        <v>0</v>
      </c>
      <c r="AA29" s="1" t="str">
        <f t="array" ref="AA29">IFERROR(INDEX(VertVar,MATCH(1,(N=$A29)*(KSI=AA$1),0),1),"")</f>
        <v/>
      </c>
      <c r="AB29" s="1" t="str">
        <f t="array" ref="AB29">IFERROR(INDEX(VertVar,MATCH(1,(N=$A29)*(KSI=AB$1),0),1),"")</f>
        <v/>
      </c>
      <c r="AC29" s="1" t="str">
        <f t="array" ref="AC29">IFERROR(INDEX(VertVar,MATCH(1,(N=$A29)*(KSI=AC$1),0),1),"")</f>
        <v/>
      </c>
      <c r="AD29" s="1" t="str">
        <f t="array" ref="AD29">IFERROR(INDEX(VertVar,MATCH(1,(N=$A29)*(KSI=AD$1),0),1),"")</f>
        <v/>
      </c>
      <c r="AE29" s="1" t="str">
        <f t="array" ref="AE29">IFERROR(INDEX(VertVar,MATCH(1,(N=$A29)*(KSI=AE$1),0),1),"")</f>
        <v/>
      </c>
      <c r="AF29" s="1" t="str">
        <f t="array" ref="AF29">IFERROR(INDEX(VertVar,MATCH(1,(N=$A29)*(KSI=AF$1),0),1),"")</f>
        <v/>
      </c>
      <c r="AG29" s="1" t="str">
        <f t="array" ref="AG29">IFERROR(INDEX(VertVar,MATCH(1,(N=$A29)*(KSI=AG$1),0),1),"")</f>
        <v/>
      </c>
      <c r="AH29" s="1" t="str">
        <f t="array" ref="AH29">IFERROR(INDEX(VertVar,MATCH(1,(N=$A29)*(KSI=AH$1),0),1),"")</f>
        <v/>
      </c>
      <c r="AI29" s="1" t="str">
        <f t="array" ref="AI29">IFERROR(INDEX(VertVar,MATCH(1,(N=$A29)*(KSI=AI$1),0),1),"")</f>
        <v/>
      </c>
      <c r="AJ29" s="1" t="str">
        <f t="array" ref="AJ29">IFERROR(INDEX(VertVar,MATCH(1,(N=$A29)*(KSI=AJ$1),0),1),"")</f>
        <v/>
      </c>
      <c r="AK29" s="1" t="str">
        <f t="array" ref="AK29">IFERROR(INDEX(VertVar,MATCH(1,(N=$A29)*(KSI=AK$1),0),1),"")</f>
        <v/>
      </c>
      <c r="AL29" s="1" t="str">
        <f t="array" ref="AL29">IFERROR(INDEX(VertVar,MATCH(1,(N=$A29)*(KSI=AL$1),0),1),"")</f>
        <v/>
      </c>
      <c r="AM29" s="1" t="str">
        <f t="array" ref="AM29">IFERROR(INDEX(VertProb,MATCH(1,(N=$A29)*(KSI=AM$1),0),1),"")</f>
        <v/>
      </c>
      <c r="AN29" s="1" t="str">
        <f t="array" ref="AN29">IFERROR(INDEX(VertProb,MATCH(1,(N=$A29)*(KSI=AN$1),0),1),"")</f>
        <v/>
      </c>
      <c r="AO29" s="1" t="str">
        <f t="array" ref="AO29">IFERROR(INDEX(VertProb,MATCH(1,(N=$A29)*(KSI=AO$1),0),1),"")</f>
        <v/>
      </c>
      <c r="AP29" s="1" t="str">
        <f t="array" ref="AP29">IFERROR(INDEX(VertProb,MATCH(1,(N=$A29)*(KSI=AP$1),0),1),"")</f>
        <v/>
      </c>
      <c r="AQ29" s="1" t="str">
        <f t="array" ref="AQ29">IFERROR(INDEX(VertProb,MATCH(1,(N=$A29)*(KSI=AQ$1),0),1),"")</f>
        <v/>
      </c>
      <c r="AR29" s="1" t="str">
        <f t="array" ref="AR29">IFERROR(INDEX(VertProb,MATCH(1,(N=$A29)*(KSI=AR$1),0),1),"")</f>
        <v/>
      </c>
      <c r="AS29" s="1" t="str">
        <f t="array" ref="AS29">IFERROR(INDEX(VertProb,MATCH(1,(N=$A29)*(KSI=AS$1),0),1),"")</f>
        <v/>
      </c>
      <c r="AT29" s="1" t="str">
        <f t="array" ref="AT29">IFERROR(INDEX(VertProb,MATCH(1,(N=$A29)*(KSI=AT$1),0),1),"")</f>
        <v/>
      </c>
      <c r="AU29" s="1" t="str">
        <f t="array" ref="AU29">IFERROR(INDEX(VertProb,MATCH(1,(N=$A29)*(KSI=AU$1),0),1),"")</f>
        <v/>
      </c>
      <c r="AV29" s="1" t="str">
        <f t="array" ref="AV29">IFERROR(INDEX(VertProb,MATCH(1,(N=$A29)*(KSI=AV$1),0),1),"")</f>
        <v/>
      </c>
      <c r="AW29" s="1" t="str">
        <f t="array" ref="AW29">IFERROR(INDEX(VertProb,MATCH(1,(N=$A29)*(KSI=AW$1),0),1),"")</f>
        <v/>
      </c>
      <c r="AX29" s="1" t="str">
        <f t="array" ref="AX29">IFERROR(INDEX(VertProb,MATCH(1,(N=$A29)*(KSI=AX$1),0),1),"")</f>
        <v/>
      </c>
    </row>
    <row r="30" spans="1:50" x14ac:dyDescent="0.25">
      <c r="A30" s="7">
        <f t="array" ref="A30">IFERROR(INDEX(N, MATCH(0,COUNTIF($A$1:A29, N), 0)), "")</f>
        <v>290</v>
      </c>
      <c r="B30" s="3">
        <f t="array" ref="B30">IFERROR(INDEX(VertVar,MATCH(1,(N=$A30)*(KSI=B$1),0),1),"")</f>
        <v>0</v>
      </c>
      <c r="C30" s="3">
        <f t="array" ref="C30">IFERROR(INDEX(VertVar,MATCH(1,(N=$A30)*(KSI=C$1),0),1),"")</f>
        <v>3.8500000000000002E-7</v>
      </c>
      <c r="D30" s="3">
        <f t="array" ref="D30">IFERROR(INDEX(VertVar,MATCH(1,(N=$A30)*(KSI=D$1),0),1),"")</f>
        <v>4.7815000000000002E-5</v>
      </c>
      <c r="E30" s="3">
        <f t="array" ref="E30">IFERROR(INDEX(VertVar,MATCH(1,(N=$A30)*(KSI=E$1),0),1),"")</f>
        <v>2.5433399999999999E-4</v>
      </c>
      <c r="F30" s="3">
        <f t="array" ref="F30">IFERROR(INDEX(VertVar,MATCH(1,(N=$A30)*(KSI=F$1),0),1),"")</f>
        <v>3.05755E-4</v>
      </c>
      <c r="G30" s="3">
        <f t="array" ref="G30">IFERROR(INDEX(VertVar,MATCH(1,(N=$A30)*(KSI=G$1),0),1),"")</f>
        <v>2.5847000000000001E-4</v>
      </c>
      <c r="H30" s="3">
        <f t="array" ref="H30">IFERROR(INDEX(VertVar,MATCH(1,(N=$A30)*(KSI=H$1),0),1),"")</f>
        <v>2.19528E-4</v>
      </c>
      <c r="I30" s="3">
        <f t="array" ref="I30">IFERROR(INDEX(VertVar,MATCH(1,(N=$A30)*(KSI=I$1),0),1),"")</f>
        <v>1.9042700000000001E-4</v>
      </c>
      <c r="J30" s="3">
        <f t="array" ref="J30">IFERROR(INDEX(VertVar,MATCH(1,(N=$A30)*(KSI=J$1),0),1),"")</f>
        <v>1.67844E-4</v>
      </c>
      <c r="K30" s="3">
        <f t="array" ref="K30">IFERROR(INDEX(VertVar,MATCH(1,(N=$A30)*(KSI=K$1),0),1),"")</f>
        <v>1.4980399999999999E-4</v>
      </c>
      <c r="L30" s="3">
        <f t="array" ref="L30">IFERROR(INDEX(VertVar,MATCH(1,(N=$A30)*(KSI=L$1),0),1),"")</f>
        <v>1.3506E-4</v>
      </c>
      <c r="M30" s="3">
        <f t="array" ref="M30">IFERROR(INDEX(VertVar,MATCH(1,(N=$A30)*(KSI=M$1),0),1),"")</f>
        <v>1.2278300000000001E-4</v>
      </c>
      <c r="N30" s="3">
        <f t="array" ref="N30">IFERROR(INDEX(VertVar,MATCH(1,(N=$A30)*(KSI=N$1),0),1),"")</f>
        <v>1.12402E-4</v>
      </c>
      <c r="O30" s="3">
        <f t="array" ref="O30">IFERROR(INDEX(VertVar,MATCH(1,(N=$A30)*(KSI=O$1),0),1),"")</f>
        <v>1.03507E-4</v>
      </c>
      <c r="P30" s="3">
        <f t="array" ref="P30">IFERROR(INDEX(VertVar,MATCH(1,(N=$A30)*(KSI=P$1),0),1),"")</f>
        <v>9.5802000000000002E-5</v>
      </c>
      <c r="Q30" s="3">
        <f t="array" ref="Q30">IFERROR(INDEX(VertVar,MATCH(1,(N=$A30)*(KSI=Q$1),0),1),"")</f>
        <v>8.9061999999999995E-5</v>
      </c>
      <c r="R30" s="3">
        <f t="array" ref="R30">IFERROR(INDEX(VertVar,MATCH(1,(N=$A30)*(KSI=R$1),0),1),"")</f>
        <v>8.3106E-5</v>
      </c>
      <c r="S30" s="3">
        <f t="array" ref="S30">IFERROR(INDEX(VertVar,MATCH(1,(N=$A30)*(KSI=S$1),0),1),"")</f>
        <v>7.5135999999999993E-5</v>
      </c>
      <c r="T30" s="3">
        <f t="array" ref="T30">IFERROR(INDEX(VertVar,MATCH(1,(N=$A30)*(KSI=T$1),0),1),"")</f>
        <v>8.8599999999999999E-5</v>
      </c>
      <c r="U30" s="3">
        <f t="array" ref="U30">IFERROR(INDEX(VertVar,MATCH(1,(N=$A30)*(KSI=U$1),0),1),"")</f>
        <v>2.4237600000000001E-4</v>
      </c>
      <c r="V30" s="3">
        <f t="array" ref="V30">IFERROR(INDEX(VertVar,MATCH(1,(N=$A30)*(KSI=V$1),0),1),"")</f>
        <v>1.468E-5</v>
      </c>
      <c r="W30" s="3">
        <f t="array" ref="W30">IFERROR(INDEX(VertVar,MATCH(1,(N=$A30)*(KSI=W$1),0),1),"")</f>
        <v>2.7E-8</v>
      </c>
      <c r="X30" s="3">
        <f t="array" ref="X30">IFERROR(INDEX(VertVar,MATCH(1,(N=$A30)*(KSI=X$1),0),1),"")</f>
        <v>0</v>
      </c>
      <c r="Y30" s="3">
        <f t="array" ref="Y30">IFERROR(INDEX(VertVar,MATCH(1,(N=$A30)*(KSI=Y$1),0),1),"")</f>
        <v>0</v>
      </c>
      <c r="Z30" s="3">
        <f t="array" ref="Z30">IFERROR(INDEX(VertVar,MATCH(1,(N=$A30)*(KSI=Z$1),0),1),"")</f>
        <v>0</v>
      </c>
      <c r="AA30" s="1" t="str">
        <f t="array" ref="AA30">IFERROR(INDEX(VertVar,MATCH(1,(N=$A30)*(KSI=AA$1),0),1),"")</f>
        <v/>
      </c>
      <c r="AB30" s="1" t="str">
        <f t="array" ref="AB30">IFERROR(INDEX(VertVar,MATCH(1,(N=$A30)*(KSI=AB$1),0),1),"")</f>
        <v/>
      </c>
      <c r="AC30" s="1" t="str">
        <f t="array" ref="AC30">IFERROR(INDEX(VertVar,MATCH(1,(N=$A30)*(KSI=AC$1),0),1),"")</f>
        <v/>
      </c>
      <c r="AD30" s="1" t="str">
        <f t="array" ref="AD30">IFERROR(INDEX(VertVar,MATCH(1,(N=$A30)*(KSI=AD$1),0),1),"")</f>
        <v/>
      </c>
      <c r="AE30" s="1" t="str">
        <f t="array" ref="AE30">IFERROR(INDEX(VertVar,MATCH(1,(N=$A30)*(KSI=AE$1),0),1),"")</f>
        <v/>
      </c>
      <c r="AF30" s="1" t="str">
        <f t="array" ref="AF30">IFERROR(INDEX(VertVar,MATCH(1,(N=$A30)*(KSI=AF$1),0),1),"")</f>
        <v/>
      </c>
      <c r="AG30" s="1" t="str">
        <f t="array" ref="AG30">IFERROR(INDEX(VertVar,MATCH(1,(N=$A30)*(KSI=AG$1),0),1),"")</f>
        <v/>
      </c>
      <c r="AH30" s="1" t="str">
        <f t="array" ref="AH30">IFERROR(INDEX(VertVar,MATCH(1,(N=$A30)*(KSI=AH$1),0),1),"")</f>
        <v/>
      </c>
      <c r="AI30" s="1" t="str">
        <f t="array" ref="AI30">IFERROR(INDEX(VertVar,MATCH(1,(N=$A30)*(KSI=AI$1),0),1),"")</f>
        <v/>
      </c>
      <c r="AJ30" s="1" t="str">
        <f t="array" ref="AJ30">IFERROR(INDEX(VertVar,MATCH(1,(N=$A30)*(KSI=AJ$1),0),1),"")</f>
        <v/>
      </c>
      <c r="AK30" s="1" t="str">
        <f t="array" ref="AK30">IFERROR(INDEX(VertVar,MATCH(1,(N=$A30)*(KSI=AK$1),0),1),"")</f>
        <v/>
      </c>
      <c r="AL30" s="1" t="str">
        <f t="array" ref="AL30">IFERROR(INDEX(VertVar,MATCH(1,(N=$A30)*(KSI=AL$1),0),1),"")</f>
        <v/>
      </c>
      <c r="AM30" s="1" t="str">
        <f t="array" ref="AM30">IFERROR(INDEX(VertProb,MATCH(1,(N=$A30)*(KSI=AM$1),0),1),"")</f>
        <v/>
      </c>
      <c r="AN30" s="1" t="str">
        <f t="array" ref="AN30">IFERROR(INDEX(VertProb,MATCH(1,(N=$A30)*(KSI=AN$1),0),1),"")</f>
        <v/>
      </c>
      <c r="AO30" s="1" t="str">
        <f t="array" ref="AO30">IFERROR(INDEX(VertProb,MATCH(1,(N=$A30)*(KSI=AO$1),0),1),"")</f>
        <v/>
      </c>
      <c r="AP30" s="1" t="str">
        <f t="array" ref="AP30">IFERROR(INDEX(VertProb,MATCH(1,(N=$A30)*(KSI=AP$1),0),1),"")</f>
        <v/>
      </c>
      <c r="AQ30" s="1" t="str">
        <f t="array" ref="AQ30">IFERROR(INDEX(VertProb,MATCH(1,(N=$A30)*(KSI=AQ$1),0),1),"")</f>
        <v/>
      </c>
      <c r="AR30" s="1" t="str">
        <f t="array" ref="AR30">IFERROR(INDEX(VertProb,MATCH(1,(N=$A30)*(KSI=AR$1),0),1),"")</f>
        <v/>
      </c>
      <c r="AS30" s="1" t="str">
        <f t="array" ref="AS30">IFERROR(INDEX(VertProb,MATCH(1,(N=$A30)*(KSI=AS$1),0),1),"")</f>
        <v/>
      </c>
      <c r="AT30" s="1" t="str">
        <f t="array" ref="AT30">IFERROR(INDEX(VertProb,MATCH(1,(N=$A30)*(KSI=AT$1),0),1),"")</f>
        <v/>
      </c>
      <c r="AU30" s="1" t="str">
        <f t="array" ref="AU30">IFERROR(INDEX(VertProb,MATCH(1,(N=$A30)*(KSI=AU$1),0),1),"")</f>
        <v/>
      </c>
      <c r="AV30" s="1" t="str">
        <f t="array" ref="AV30">IFERROR(INDEX(VertProb,MATCH(1,(N=$A30)*(KSI=AV$1),0),1),"")</f>
        <v/>
      </c>
      <c r="AW30" s="1" t="str">
        <f t="array" ref="AW30">IFERROR(INDEX(VertProb,MATCH(1,(N=$A30)*(KSI=AW$1),0),1),"")</f>
        <v/>
      </c>
      <c r="AX30" s="1" t="str">
        <f t="array" ref="AX30">IFERROR(INDEX(VertProb,MATCH(1,(N=$A30)*(KSI=AX$1),0),1),"")</f>
        <v/>
      </c>
    </row>
    <row r="31" spans="1:50" x14ac:dyDescent="0.25">
      <c r="A31" s="7">
        <f t="array" ref="A31">IFERROR(INDEX(N, MATCH(0,COUNTIF($A$1:A30, N), 0)), "")</f>
        <v>300</v>
      </c>
      <c r="B31" s="3">
        <f t="array" ref="B31">IFERROR(INDEX(VertVar,MATCH(1,(N=$A31)*(KSI=B$1),0),1),"")</f>
        <v>0</v>
      </c>
      <c r="C31" s="3">
        <f t="array" ref="C31">IFERROR(INDEX(VertVar,MATCH(1,(N=$A31)*(KSI=C$1),0),1),"")</f>
        <v>5.8400000000000004E-7</v>
      </c>
      <c r="D31" s="3">
        <f t="array" ref="D31">IFERROR(INDEX(VertVar,MATCH(1,(N=$A31)*(KSI=D$1),0),1),"")</f>
        <v>6.2162000000000006E-5</v>
      </c>
      <c r="E31" s="3">
        <f t="array" ref="E31">IFERROR(INDEX(VertVar,MATCH(1,(N=$A31)*(KSI=E$1),0),1),"")</f>
        <v>2.7133499999999999E-4</v>
      </c>
      <c r="F31" s="3">
        <f t="array" ref="F31">IFERROR(INDEX(VertVar,MATCH(1,(N=$A31)*(KSI=F$1),0),1),"")</f>
        <v>2.9404499999999999E-4</v>
      </c>
      <c r="G31" s="3">
        <f t="array" ref="G31">IFERROR(INDEX(VertVar,MATCH(1,(N=$A31)*(KSI=G$1),0),1),"")</f>
        <v>2.45796E-4</v>
      </c>
      <c r="H31" s="3">
        <f t="array" ref="H31">IFERROR(INDEX(VertVar,MATCH(1,(N=$A31)*(KSI=H$1),0),1),"")</f>
        <v>2.08793E-4</v>
      </c>
      <c r="I31" s="3">
        <f t="array" ref="I31">IFERROR(INDEX(VertVar,MATCH(1,(N=$A31)*(KSI=I$1),0),1),"")</f>
        <v>1.8114699999999999E-4</v>
      </c>
      <c r="J31" s="3">
        <f t="array" ref="J31">IFERROR(INDEX(VertVar,MATCH(1,(N=$A31)*(KSI=J$1),0),1),"")</f>
        <v>1.5969000000000001E-4</v>
      </c>
      <c r="K31" s="3">
        <f t="array" ref="K31">IFERROR(INDEX(VertVar,MATCH(1,(N=$A31)*(KSI=K$1),0),1),"")</f>
        <v>1.4254900000000001E-4</v>
      </c>
      <c r="L31" s="3">
        <f t="array" ref="L31">IFERROR(INDEX(VertVar,MATCH(1,(N=$A31)*(KSI=L$1),0),1),"")</f>
        <v>1.28539E-4</v>
      </c>
      <c r="M31" s="3">
        <f t="array" ref="M31">IFERROR(INDEX(VertVar,MATCH(1,(N=$A31)*(KSI=M$1),0),1),"")</f>
        <v>1.16873E-4</v>
      </c>
      <c r="N31" s="3">
        <f t="array" ref="N31">IFERROR(INDEX(VertVar,MATCH(1,(N=$A31)*(KSI=N$1),0),1),"")</f>
        <v>1.07008E-4</v>
      </c>
      <c r="O31" s="3">
        <f t="array" ref="O31">IFERROR(INDEX(VertVar,MATCH(1,(N=$A31)*(KSI=O$1),0),1),"")</f>
        <v>9.8555999999999996E-5</v>
      </c>
      <c r="P31" s="3">
        <f t="array" ref="P31">IFERROR(INDEX(VertVar,MATCH(1,(N=$A31)*(KSI=P$1),0),1),"")</f>
        <v>9.1232999999999999E-5</v>
      </c>
      <c r="Q31" s="3">
        <f t="array" ref="Q31">IFERROR(INDEX(VertVar,MATCH(1,(N=$A31)*(KSI=Q$1),0),1),"")</f>
        <v>8.4827999999999995E-5</v>
      </c>
      <c r="R31" s="3">
        <f t="array" ref="R31">IFERROR(INDEX(VertVar,MATCH(1,(N=$A31)*(KSI=R$1),0),1),"")</f>
        <v>7.9111999999999997E-5</v>
      </c>
      <c r="S31" s="3">
        <f t="array" ref="S31">IFERROR(INDEX(VertVar,MATCH(1,(N=$A31)*(KSI=S$1),0),1),"")</f>
        <v>6.6932000000000002E-5</v>
      </c>
      <c r="T31" s="3">
        <f t="array" ref="T31">IFERROR(INDEX(VertVar,MATCH(1,(N=$A31)*(KSI=T$1),0),1),"")</f>
        <v>1.60342E-4</v>
      </c>
      <c r="U31" s="3">
        <f t="array" ref="U31">IFERROR(INDEX(VertVar,MATCH(1,(N=$A31)*(KSI=U$1),0),1),"")</f>
        <v>1.4710400000000001E-4</v>
      </c>
      <c r="V31" s="3">
        <f t="array" ref="V31">IFERROR(INDEX(VertVar,MATCH(1,(N=$A31)*(KSI=V$1),0),1),"")</f>
        <v>2.0320000000000002E-6</v>
      </c>
      <c r="W31" s="3">
        <f t="array" ref="W31">IFERROR(INDEX(VertVar,MATCH(1,(N=$A31)*(KSI=W$1),0),1),"")</f>
        <v>1.0000000000000001E-9</v>
      </c>
      <c r="X31" s="3">
        <f t="array" ref="X31">IFERROR(INDEX(VertVar,MATCH(1,(N=$A31)*(KSI=X$1),0),1),"")</f>
        <v>0</v>
      </c>
      <c r="Y31" s="3">
        <f t="array" ref="Y31">IFERROR(INDEX(VertVar,MATCH(1,(N=$A31)*(KSI=Y$1),0),1),"")</f>
        <v>0</v>
      </c>
      <c r="Z31" s="3">
        <f t="array" ref="Z31">IFERROR(INDEX(VertVar,MATCH(1,(N=$A31)*(KSI=Z$1),0),1),"")</f>
        <v>0</v>
      </c>
      <c r="AA31" s="1" t="str">
        <f t="array" ref="AA31">IFERROR(INDEX(VertVar,MATCH(1,(N=$A31)*(KSI=AA$1),0),1),"")</f>
        <v/>
      </c>
      <c r="AB31" s="1" t="str">
        <f t="array" ref="AB31">IFERROR(INDEX(VertVar,MATCH(1,(N=$A31)*(KSI=AB$1),0),1),"")</f>
        <v/>
      </c>
      <c r="AC31" s="1" t="str">
        <f t="array" ref="AC31">IFERROR(INDEX(VertVar,MATCH(1,(N=$A31)*(KSI=AC$1),0),1),"")</f>
        <v/>
      </c>
      <c r="AD31" s="1" t="str">
        <f t="array" ref="AD31">IFERROR(INDEX(VertVar,MATCH(1,(N=$A31)*(KSI=AD$1),0),1),"")</f>
        <v/>
      </c>
      <c r="AE31" s="1" t="str">
        <f t="array" ref="AE31">IFERROR(INDEX(VertVar,MATCH(1,(N=$A31)*(KSI=AE$1),0),1),"")</f>
        <v/>
      </c>
      <c r="AF31" s="1" t="str">
        <f t="array" ref="AF31">IFERROR(INDEX(VertVar,MATCH(1,(N=$A31)*(KSI=AF$1),0),1),"")</f>
        <v/>
      </c>
      <c r="AG31" s="1" t="str">
        <f t="array" ref="AG31">IFERROR(INDEX(VertVar,MATCH(1,(N=$A31)*(KSI=AG$1),0),1),"")</f>
        <v/>
      </c>
      <c r="AH31" s="1" t="str">
        <f t="array" ref="AH31">IFERROR(INDEX(VertVar,MATCH(1,(N=$A31)*(KSI=AH$1),0),1),"")</f>
        <v/>
      </c>
      <c r="AI31" s="1" t="str">
        <f t="array" ref="AI31">IFERROR(INDEX(VertVar,MATCH(1,(N=$A31)*(KSI=AI$1),0),1),"")</f>
        <v/>
      </c>
      <c r="AJ31" s="1" t="str">
        <f t="array" ref="AJ31">IFERROR(INDEX(VertVar,MATCH(1,(N=$A31)*(KSI=AJ$1),0),1),"")</f>
        <v/>
      </c>
      <c r="AK31" s="1" t="str">
        <f t="array" ref="AK31">IFERROR(INDEX(VertVar,MATCH(1,(N=$A31)*(KSI=AK$1),0),1),"")</f>
        <v/>
      </c>
      <c r="AL31" s="1" t="str">
        <f t="array" ref="AL31">IFERROR(INDEX(VertVar,MATCH(1,(N=$A31)*(KSI=AL$1),0),1),"")</f>
        <v/>
      </c>
      <c r="AM31" s="1" t="str">
        <f t="array" ref="AM31">IFERROR(INDEX(VertProb,MATCH(1,(N=$A31)*(KSI=AM$1),0),1),"")</f>
        <v/>
      </c>
      <c r="AN31" s="1" t="str">
        <f t="array" ref="AN31">IFERROR(INDEX(VertProb,MATCH(1,(N=$A31)*(KSI=AN$1),0),1),"")</f>
        <v/>
      </c>
      <c r="AO31" s="1" t="str">
        <f t="array" ref="AO31">IFERROR(INDEX(VertProb,MATCH(1,(N=$A31)*(KSI=AO$1),0),1),"")</f>
        <v/>
      </c>
      <c r="AP31" s="1" t="str">
        <f t="array" ref="AP31">IFERROR(INDEX(VertProb,MATCH(1,(N=$A31)*(KSI=AP$1),0),1),"")</f>
        <v/>
      </c>
      <c r="AQ31" s="1" t="str">
        <f t="array" ref="AQ31">IFERROR(INDEX(VertProb,MATCH(1,(N=$A31)*(KSI=AQ$1),0),1),"")</f>
        <v/>
      </c>
      <c r="AR31" s="1" t="str">
        <f t="array" ref="AR31">IFERROR(INDEX(VertProb,MATCH(1,(N=$A31)*(KSI=AR$1),0),1),"")</f>
        <v/>
      </c>
      <c r="AS31" s="1" t="str">
        <f t="array" ref="AS31">IFERROR(INDEX(VertProb,MATCH(1,(N=$A31)*(KSI=AS$1),0),1),"")</f>
        <v/>
      </c>
      <c r="AT31" s="1" t="str">
        <f t="array" ref="AT31">IFERROR(INDEX(VertProb,MATCH(1,(N=$A31)*(KSI=AT$1),0),1),"")</f>
        <v/>
      </c>
      <c r="AU31" s="1" t="str">
        <f t="array" ref="AU31">IFERROR(INDEX(VertProb,MATCH(1,(N=$A31)*(KSI=AU$1),0),1),"")</f>
        <v/>
      </c>
      <c r="AV31" s="1" t="str">
        <f t="array" ref="AV31">IFERROR(INDEX(VertProb,MATCH(1,(N=$A31)*(KSI=AV$1),0),1),"")</f>
        <v/>
      </c>
      <c r="AW31" s="1" t="str">
        <f t="array" ref="AW31">IFERROR(INDEX(VertProb,MATCH(1,(N=$A31)*(KSI=AW$1),0),1),"")</f>
        <v/>
      </c>
      <c r="AX31" s="1" t="str">
        <f t="array" ref="AX31">IFERROR(INDEX(VertProb,MATCH(1,(N=$A31)*(KSI=AX$1),0),1),"")</f>
        <v/>
      </c>
    </row>
    <row r="32" spans="1:50" x14ac:dyDescent="0.25">
      <c r="A32" s="7" t="str">
        <f t="array" ref="A32">IFERROR(INDEX(N, MATCH(0,COUNTIF($A$1:A31, N), 0)), "")</f>
        <v/>
      </c>
      <c r="B32" s="1" t="str">
        <f t="array" ref="B32">IFERROR(INDEX(Edges,MATCH(1,(N=$A32)*(KSI=B$1),0),1),"")</f>
        <v/>
      </c>
    </row>
    <row r="33" spans="1:2" x14ac:dyDescent="0.25">
      <c r="A33" s="7" t="str">
        <f t="array" ref="A33">IFERROR(INDEX(N, MATCH(0,COUNTIF($A$1:A32, N), 0)), "")</f>
        <v/>
      </c>
      <c r="B33" s="1" t="str">
        <f t="array" ref="B33">IFERROR(INDEX(Edges,MATCH(1,(N=$A33)*(KSI=B$1),0),1),"")</f>
        <v/>
      </c>
    </row>
    <row r="34" spans="1:2" x14ac:dyDescent="0.25">
      <c r="A34" s="7" t="str">
        <f t="array" ref="A34">IFERROR(INDEX(N, MATCH(0,COUNTIF($A$1:A33, N), 0)), "")</f>
        <v/>
      </c>
      <c r="B34" s="1" t="str">
        <f t="array" ref="B34">IFERROR(INDEX(Edges,MATCH(1,(N=$A34)*(KSI=B$1),0),1),"")</f>
        <v/>
      </c>
    </row>
    <row r="35" spans="1:2" x14ac:dyDescent="0.25">
      <c r="A35" s="7" t="str">
        <f t="array" ref="A35">IFERROR(INDEX(N, MATCH(0,COUNTIF($A$1:A34, N), 0)), "")</f>
        <v/>
      </c>
      <c r="B35" s="1" t="str">
        <f t="array" ref="B35">IFERROR(INDEX(Edges,MATCH(1,(N=$A35)*(KSI=B$1),0),1),"")</f>
        <v/>
      </c>
    </row>
    <row r="36" spans="1:2" x14ac:dyDescent="0.25">
      <c r="A36" s="7" t="str">
        <f t="array" ref="A36">IFERROR(INDEX(N, MATCH(0,COUNTIF($A$1:A35, N), 0)), "")</f>
        <v/>
      </c>
      <c r="B36" s="1" t="str">
        <f t="array" ref="B36">IFERROR(INDEX(Edges,MATCH(1,(N=$A36)*(KSI=B$1),0),1),"")</f>
        <v/>
      </c>
    </row>
    <row r="37" spans="1:2" x14ac:dyDescent="0.25">
      <c r="A37" s="7" t="str">
        <f t="array" ref="A37">IFERROR(INDEX(N, MATCH(0,COUNTIF($A$1:A36, N), 0)), "")</f>
        <v/>
      </c>
      <c r="B37" s="1" t="str">
        <f t="array" ref="B37">IFERROR(INDEX(Edges,MATCH(1,(N=$A37)*(KSI=B$1),0),1),"")</f>
        <v/>
      </c>
    </row>
    <row r="38" spans="1:2" x14ac:dyDescent="0.25">
      <c r="A38" s="7" t="str">
        <f t="array" ref="A38">IFERROR(INDEX(N, MATCH(0,COUNTIF($A$1:A37, N), 0)), "")</f>
        <v/>
      </c>
      <c r="B38" s="1" t="str">
        <f t="array" ref="B38">IFERROR(INDEX(Edges,MATCH(1,(N=$A38)*(KSI=B$1),0),1),"")</f>
        <v/>
      </c>
    </row>
    <row r="39" spans="1:2" x14ac:dyDescent="0.25">
      <c r="A39" s="7" t="str">
        <f t="array" ref="A39">IFERROR(INDEX(N, MATCH(0,COUNTIF($A$1:A38, N), 0)), "")</f>
        <v/>
      </c>
      <c r="B39" s="1" t="str">
        <f t="array" ref="B39">IFERROR(INDEX(Edges,MATCH(1,(N=$A39)*(KSI=B$1),0),1),"")</f>
        <v/>
      </c>
    </row>
    <row r="40" spans="1:2" x14ac:dyDescent="0.25">
      <c r="A40" s="7" t="str">
        <f t="array" ref="A40">IFERROR(INDEX(N, MATCH(0,COUNTIF($A$1:A39, N), 0)), "")</f>
        <v/>
      </c>
      <c r="B40" s="1" t="str">
        <f t="array" ref="B40">IFERROR(INDEX(Edges,MATCH(1,(N=$A40)*(KSI=B$1),0),1),"")</f>
        <v/>
      </c>
    </row>
    <row r="41" spans="1:2" x14ac:dyDescent="0.25">
      <c r="A41" s="7" t="str">
        <f t="array" ref="A41">IFERROR(INDEX(N, MATCH(0,COUNTIF($A$1:A40, N), 0)), "")</f>
        <v/>
      </c>
      <c r="B41" s="1" t="str">
        <f t="array" ref="B41">IFERROR(INDEX(Edges,MATCH(1,(N=$A41)*(KSI=B$1),0),1),"")</f>
        <v/>
      </c>
    </row>
    <row r="42" spans="1:2" x14ac:dyDescent="0.25">
      <c r="A42" s="7" t="str">
        <f t="array" ref="A42">IFERROR(INDEX(N, MATCH(0,COUNTIF($A$1:A41, N), 0)), "")</f>
        <v/>
      </c>
      <c r="B42" s="1" t="str">
        <f t="array" ref="B42">IFERROR(INDEX(Edges,MATCH(1,(N=$A42)*(KSI=B$1),0),1),"")</f>
        <v/>
      </c>
    </row>
    <row r="43" spans="1:2" x14ac:dyDescent="0.25">
      <c r="A43" s="7" t="str">
        <f t="array" ref="A43">IFERROR(INDEX(N, MATCH(0,COUNTIF($A$1:A42, N), 0)), "")</f>
        <v/>
      </c>
      <c r="B43" s="1" t="str">
        <f t="array" ref="B43">IFERROR(INDEX(Edges,MATCH(1,(N=$A43)*(KSI=B$1),0),1),"")</f>
        <v/>
      </c>
    </row>
    <row r="44" spans="1:2" x14ac:dyDescent="0.25">
      <c r="A44" s="7" t="str">
        <f t="array" ref="A44">IFERROR(INDEX(N, MATCH(0,COUNTIF($A$1:A43, N), 0)), "")</f>
        <v/>
      </c>
      <c r="B44" s="1" t="str">
        <f t="array" ref="B44">IFERROR(INDEX(Edges,MATCH(1,(N=$A44)*(KSI=B$1),0),1),"")</f>
        <v/>
      </c>
    </row>
    <row r="45" spans="1:2" x14ac:dyDescent="0.25">
      <c r="A45" s="7" t="str">
        <f t="array" ref="A45">IFERROR(INDEX(N, MATCH(0,COUNTIF($A$1:A44, N), 0)), "")</f>
        <v/>
      </c>
      <c r="B45" s="1" t="str">
        <f t="array" ref="B45">IFERROR(INDEX(Edges,MATCH(1,(N=$A45)*(KSI=B$1),0),1),"")</f>
        <v/>
      </c>
    </row>
    <row r="46" spans="1:2" x14ac:dyDescent="0.25">
      <c r="A46" s="7" t="str">
        <f t="array" ref="A46">IFERROR(INDEX(N, MATCH(0,COUNTIF($A$1:A45, N), 0)), "")</f>
        <v/>
      </c>
      <c r="B46" s="1" t="str">
        <f t="array" ref="B46">IFERROR(INDEX(Edges,MATCH(1,(N=$A46)*(KSI=B$1),0),1),"")</f>
        <v/>
      </c>
    </row>
    <row r="47" spans="1:2" x14ac:dyDescent="0.25">
      <c r="A47" s="7" t="str">
        <f t="array" ref="A47">IFERROR(INDEX(N, MATCH(0,COUNTIF($A$1:A46, N), 0)), "")</f>
        <v/>
      </c>
      <c r="B47" s="1" t="str">
        <f t="array" ref="B47">IFERROR(INDEX(Edges,MATCH(1,(N=$A47)*(KSI=B$1),0),1),"")</f>
        <v/>
      </c>
    </row>
    <row r="48" spans="1:2" x14ac:dyDescent="0.25">
      <c r="A48" s="7" t="str">
        <f t="array" ref="A48">IFERROR(INDEX(N, MATCH(0,COUNTIF($A$1:A47, N), 0)), "")</f>
        <v/>
      </c>
      <c r="B48" s="1" t="str">
        <f t="array" ref="B48">IFERROR(INDEX(Edges,MATCH(1,(N=$A48)*(KSI=B$1),0),1),"")</f>
        <v/>
      </c>
    </row>
    <row r="49" spans="1:2" x14ac:dyDescent="0.25">
      <c r="A49" s="7" t="str">
        <f t="array" ref="A49">IFERROR(INDEX(N, MATCH(0,COUNTIF($A$1:A48, N), 0)), "")</f>
        <v/>
      </c>
      <c r="B49" s="1" t="str">
        <f t="array" ref="B49">IFERROR(INDEX(Edges,MATCH(1,(N=$A49)*(KSI=B$1),0),1),"")</f>
        <v/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15</vt:i4>
      </vt:variant>
    </vt:vector>
  </HeadingPairs>
  <TitlesOfParts>
    <vt:vector size="25" baseType="lpstr">
      <vt:lpstr>Data</vt:lpstr>
      <vt:lpstr>ConnectivityProb</vt:lpstr>
      <vt:lpstr>Edges</vt:lpstr>
      <vt:lpstr>Degree</vt:lpstr>
      <vt:lpstr>PathLength</vt:lpstr>
      <vt:lpstr>Density</vt:lpstr>
      <vt:lpstr>GroupingFactor</vt:lpstr>
      <vt:lpstr>DegVariance</vt:lpstr>
      <vt:lpstr>VertProb</vt:lpstr>
      <vt:lpstr>VertVar</vt:lpstr>
      <vt:lpstr>AvgDensity</vt:lpstr>
      <vt:lpstr>Connectivity</vt:lpstr>
      <vt:lpstr>Data!dane_1</vt:lpstr>
      <vt:lpstr>Degree</vt:lpstr>
      <vt:lpstr>DegVar</vt:lpstr>
      <vt:lpstr>Density</vt:lpstr>
      <vt:lpstr>Edges</vt:lpstr>
      <vt:lpstr>ExpectedDegree</vt:lpstr>
      <vt:lpstr>ExpectedEdges</vt:lpstr>
      <vt:lpstr>GroupingFactor</vt:lpstr>
      <vt:lpstr>KSI</vt:lpstr>
      <vt:lpstr>N</vt:lpstr>
      <vt:lpstr>PathLength</vt:lpstr>
      <vt:lpstr>VertProb</vt:lpstr>
      <vt:lpstr>VertVar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Kaczyński</dc:creator>
  <cp:lastModifiedBy>Paweł Kaczyński</cp:lastModifiedBy>
  <dcterms:created xsi:type="dcterms:W3CDTF">2017-01-12T21:48:29Z</dcterms:created>
  <dcterms:modified xsi:type="dcterms:W3CDTF">2017-01-14T02:24:31Z</dcterms:modified>
</cp:coreProperties>
</file>