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anies\Noida\New Batches\Advance Excel 330 PM New\"/>
    </mc:Choice>
  </mc:AlternateContent>
  <xr:revisionPtr revIDLastSave="0" documentId="13_ncr:1_{7443285B-7924-4061-9AD8-8979BC4A63D0}" xr6:coauthVersionLast="47" xr6:coauthVersionMax="47" xr10:uidLastSave="{00000000-0000-0000-0000-000000000000}"/>
  <bookViews>
    <workbookView xWindow="-120" yWindow="-120" windowWidth="20730" windowHeight="11310" activeTab="1" xr2:uid="{6CD1B54C-0359-40C8-B535-9B95987C4E58}"/>
  </bookViews>
  <sheets>
    <sheet name="Sheet1" sheetId="1" r:id="rId1"/>
    <sheet name="Sheet2" sheetId="2" r:id="rId2"/>
  </sheets>
  <definedNames>
    <definedName name="Ayushi">Sheet1!$D$4</definedName>
    <definedName name="Center">Sheet1!$F$2:$F$10</definedName>
    <definedName name="East">Sheet1!$B$2:$B$10</definedName>
    <definedName name="North">Sheet1!$D$2:$D$10</definedName>
    <definedName name="SaleaData">Sheet1!$A$1:$F$12</definedName>
    <definedName name="South">Sheet1!$E$2:$E$10</definedName>
    <definedName name="West">Sheet1!$C$2:$C$10</definedName>
    <definedName name="Years">Sheet1!$B$2:$F$10</definedName>
    <definedName name="Yr_2016">Sheet1!$B$2:$F$2</definedName>
    <definedName name="Yr_2017">Sheet1!$B$3:$F$3</definedName>
    <definedName name="Yr_2018">Sheet1!$B$4:$F$4</definedName>
    <definedName name="Yr_2019">Sheet1!$B$5:$F$5</definedName>
    <definedName name="Yr_2020">Sheet1!$B$6:$F$6</definedName>
    <definedName name="Yr_2021">Sheet1!$B$7:$F$7</definedName>
    <definedName name="Yr_2022">Sheet1!$B$8:$F$8</definedName>
    <definedName name="Yr_2023">Sheet1!$B$9:$F$9</definedName>
    <definedName name="Yr_2024">Sheet1!$B$10:$F$10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E5" i="2"/>
  <c r="E4" i="2"/>
  <c r="E3" i="2"/>
  <c r="E2" i="2"/>
  <c r="K6" i="1"/>
  <c r="K5" i="1"/>
  <c r="K4" i="1"/>
  <c r="K3" i="1"/>
  <c r="D5" i="2"/>
  <c r="D4" i="2"/>
  <c r="D3" i="2"/>
  <c r="D2" i="2"/>
  <c r="J6" i="1"/>
  <c r="J5" i="1"/>
  <c r="J4" i="1"/>
  <c r="J3" i="1"/>
</calcChain>
</file>

<file path=xl/sharedStrings.xml><?xml version="1.0" encoding="utf-8"?>
<sst xmlns="http://schemas.openxmlformats.org/spreadsheetml/2006/main" count="25" uniqueCount="21">
  <si>
    <t>East</t>
  </si>
  <si>
    <t>West</t>
  </si>
  <si>
    <t>North</t>
  </si>
  <si>
    <t>South</t>
  </si>
  <si>
    <t>Center</t>
  </si>
  <si>
    <t>Years</t>
  </si>
  <si>
    <t>Yr 2016</t>
  </si>
  <si>
    <t>Yr 2017</t>
  </si>
  <si>
    <t>Yr 2018</t>
  </si>
  <si>
    <t>Yr 2019</t>
  </si>
  <si>
    <t>Yr 2020</t>
  </si>
  <si>
    <t>Yr 2021</t>
  </si>
  <si>
    <t>Yr 2022</t>
  </si>
  <si>
    <t>Total</t>
  </si>
  <si>
    <t>Min</t>
  </si>
  <si>
    <t>Max</t>
  </si>
  <si>
    <t>Count</t>
  </si>
  <si>
    <t>Yr 2023</t>
  </si>
  <si>
    <t>Yr 2024</t>
  </si>
  <si>
    <t>Yr 2025</t>
  </si>
  <si>
    <t>Yr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</si>
</sst>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7A1F-7875-4759-A13A-F513A7E79CCA}">
  <dimension ref="A1:K12"/>
  <sheetViews>
    <sheetView zoomScale="130" zoomScaleNormal="130" workbookViewId="0">
      <selection activeCell="E9" sqref="E9"/>
    </sheetView>
  </sheetViews>
  <sheetFormatPr defaultRowHeight="15" x14ac:dyDescent="0.25"/>
  <sheetData>
    <row r="1" spans="1:1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25">
      <c r="A2" t="s">
        <v>6</v>
      </c>
      <c r="B2">
        <v>6243</v>
      </c>
      <c r="C2">
        <v>4988</v>
      </c>
      <c r="D2">
        <v>1993</v>
      </c>
      <c r="E2">
        <v>8462</v>
      </c>
      <c r="F2">
        <v>7338</v>
      </c>
    </row>
    <row r="3" spans="1:11" x14ac:dyDescent="0.25">
      <c r="A3" t="s">
        <v>7</v>
      </c>
      <c r="B3">
        <v>5265</v>
      </c>
      <c r="C3">
        <v>9870</v>
      </c>
      <c r="D3">
        <v>3926</v>
      </c>
      <c r="E3">
        <v>4901</v>
      </c>
      <c r="F3">
        <v>1261</v>
      </c>
      <c r="I3" t="s">
        <v>13</v>
      </c>
      <c r="J3">
        <f>SUM(A1:F8)</f>
        <v>182343</v>
      </c>
      <c r="K3">
        <f>SUM(SaleaData)</f>
        <v>1254647</v>
      </c>
    </row>
    <row r="4" spans="1:11" x14ac:dyDescent="0.25">
      <c r="A4" t="s">
        <v>8</v>
      </c>
      <c r="B4">
        <v>7376</v>
      </c>
      <c r="C4">
        <v>7449</v>
      </c>
      <c r="D4">
        <v>8427</v>
      </c>
      <c r="E4">
        <v>2079</v>
      </c>
      <c r="F4">
        <v>2901</v>
      </c>
      <c r="I4" t="s">
        <v>14</v>
      </c>
      <c r="J4">
        <f>MIN(A1:F8)</f>
        <v>1187</v>
      </c>
      <c r="K4">
        <f>MIN(SaleaData)</f>
        <v>1187</v>
      </c>
    </row>
    <row r="5" spans="1:11" x14ac:dyDescent="0.25">
      <c r="A5" t="s">
        <v>9</v>
      </c>
      <c r="B5">
        <v>6063</v>
      </c>
      <c r="C5">
        <v>3843</v>
      </c>
      <c r="D5">
        <v>7058</v>
      </c>
      <c r="E5">
        <v>2788</v>
      </c>
      <c r="F5">
        <v>8273</v>
      </c>
      <c r="I5" t="s">
        <v>15</v>
      </c>
      <c r="J5">
        <f>MAX(A1:F8)</f>
        <v>9870</v>
      </c>
      <c r="K5">
        <f>MAX(SaleaData)</f>
        <v>98688</v>
      </c>
    </row>
    <row r="6" spans="1:11" x14ac:dyDescent="0.25">
      <c r="A6" t="s">
        <v>10</v>
      </c>
      <c r="B6">
        <v>7486</v>
      </c>
      <c r="C6">
        <v>6798</v>
      </c>
      <c r="D6">
        <v>1187</v>
      </c>
      <c r="E6">
        <v>1306</v>
      </c>
      <c r="F6">
        <v>4414</v>
      </c>
      <c r="I6" t="s">
        <v>16</v>
      </c>
      <c r="J6">
        <f>COUNT(A1:F8)</f>
        <v>35</v>
      </c>
      <c r="K6">
        <f>COUNT(SaleaData)</f>
        <v>55</v>
      </c>
    </row>
    <row r="7" spans="1:11" x14ac:dyDescent="0.25">
      <c r="A7" t="s">
        <v>11</v>
      </c>
      <c r="B7">
        <v>6935</v>
      </c>
      <c r="C7">
        <v>8719</v>
      </c>
      <c r="D7">
        <v>4513</v>
      </c>
      <c r="E7">
        <v>5369</v>
      </c>
      <c r="F7">
        <v>3009</v>
      </c>
    </row>
    <row r="8" spans="1:11" x14ac:dyDescent="0.25">
      <c r="A8" t="s">
        <v>12</v>
      </c>
      <c r="B8">
        <v>8887</v>
      </c>
      <c r="C8">
        <v>3632</v>
      </c>
      <c r="D8">
        <v>3174</v>
      </c>
      <c r="E8">
        <v>2527</v>
      </c>
      <c r="F8">
        <v>3883</v>
      </c>
    </row>
    <row r="9" spans="1:11" x14ac:dyDescent="0.25">
      <c r="A9" s="1" t="s">
        <v>17</v>
      </c>
      <c r="B9" s="1">
        <v>10435</v>
      </c>
      <c r="C9" s="1">
        <v>93017</v>
      </c>
      <c r="D9" s="1">
        <v>26090</v>
      </c>
      <c r="E9" s="1">
        <v>1538</v>
      </c>
      <c r="F9" s="1">
        <v>12778</v>
      </c>
    </row>
    <row r="10" spans="1:11" x14ac:dyDescent="0.25">
      <c r="A10" s="1" t="s">
        <v>18</v>
      </c>
      <c r="B10" s="1">
        <v>65248</v>
      </c>
      <c r="C10" s="1">
        <v>31404</v>
      </c>
      <c r="D10" s="1">
        <v>69678</v>
      </c>
      <c r="E10" s="1">
        <v>68954</v>
      </c>
      <c r="F10" s="1">
        <v>9716</v>
      </c>
      <c r="I10">
        <f>SUM(East,West)</f>
        <v>293658</v>
      </c>
    </row>
    <row r="11" spans="1:11" x14ac:dyDescent="0.25">
      <c r="A11" s="1" t="s">
        <v>19</v>
      </c>
      <c r="B11">
        <v>81355</v>
      </c>
      <c r="C11">
        <v>97679</v>
      </c>
      <c r="D11">
        <v>16062</v>
      </c>
      <c r="E11">
        <v>21835</v>
      </c>
      <c r="F11">
        <v>84041</v>
      </c>
    </row>
    <row r="12" spans="1:11" x14ac:dyDescent="0.25">
      <c r="A12" s="1" t="s">
        <v>20</v>
      </c>
      <c r="B12">
        <v>91250</v>
      </c>
      <c r="C12">
        <v>79845</v>
      </c>
      <c r="D12">
        <v>55865</v>
      </c>
      <c r="E12">
        <v>56826</v>
      </c>
      <c r="F12">
        <v>98688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F6B1-DEB5-486C-AD44-3FD02A9A53FF}">
  <dimension ref="C2:E5"/>
  <sheetViews>
    <sheetView tabSelected="1" zoomScale="205" zoomScaleNormal="205" workbookViewId="0">
      <selection activeCell="F9" sqref="F9"/>
    </sheetView>
  </sheetViews>
  <sheetFormatPr defaultRowHeight="15" x14ac:dyDescent="0.25"/>
  <sheetData>
    <row r="2" spans="3:5" x14ac:dyDescent="0.25">
      <c r="C2" t="s">
        <v>13</v>
      </c>
      <c r="D2">
        <f>SUM(Sheet1!A1:F8)</f>
        <v>182343</v>
      </c>
      <c r="E2">
        <f>SUM(SaleaData)</f>
        <v>1254647</v>
      </c>
    </row>
    <row r="3" spans="3:5" x14ac:dyDescent="0.25">
      <c r="C3" t="s">
        <v>14</v>
      </c>
      <c r="D3">
        <f>MIN(Sheet1!A1:F8)</f>
        <v>1187</v>
      </c>
      <c r="E3">
        <f>MIN(SaleaData)</f>
        <v>1187</v>
      </c>
    </row>
    <row r="4" spans="3:5" x14ac:dyDescent="0.25">
      <c r="C4" t="s">
        <v>15</v>
      </c>
      <c r="D4">
        <f>MAX(Sheet1!A1:F8)</f>
        <v>9870</v>
      </c>
      <c r="E4">
        <f>MAX(SaleaData)</f>
        <v>98688</v>
      </c>
    </row>
    <row r="5" spans="3:5" x14ac:dyDescent="0.25">
      <c r="C5" t="s">
        <v>16</v>
      </c>
      <c r="D5">
        <f>COUNT(Sheet1!A1:F8)</f>
        <v>35</v>
      </c>
      <c r="E5">
        <f>COUNT(SaleaData)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Sheet1</vt:lpstr>
      <vt:lpstr>Sheet2</vt:lpstr>
      <vt:lpstr>Ayushi</vt:lpstr>
      <vt:lpstr>Center</vt:lpstr>
      <vt:lpstr>East</vt:lpstr>
      <vt:lpstr>North</vt:lpstr>
      <vt:lpstr>SaleaData</vt:lpstr>
      <vt:lpstr>South</vt:lpstr>
      <vt:lpstr>West</vt:lpstr>
      <vt:lpstr>Years</vt:lpstr>
      <vt:lpstr>Yr_2016</vt:lpstr>
      <vt:lpstr>Yr_2017</vt:lpstr>
      <vt:lpstr>Yr_2018</vt:lpstr>
      <vt:lpstr>Yr_2019</vt:lpstr>
      <vt:lpstr>Yr_2020</vt:lpstr>
      <vt:lpstr>Yr_2021</vt:lpstr>
      <vt:lpstr>Yr_2022</vt:lpstr>
      <vt:lpstr>Yr_2023</vt:lpstr>
      <vt:lpstr>Yr_2024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2024-05-18T10:15:49Z</dcterms:created>
  <dcterms:modified xsi:type="dcterms:W3CDTF">2024-05-19T10:23:03Z</dcterms:modified>
</cp:coreProperties>
</file>