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xr:revisionPtr revIDLastSave="0" documentId="8_{DC487747-34A0-4918-B959-3A6BC2B7AFA8}" xr6:coauthVersionLast="47" xr6:coauthVersionMax="47" xr10:uidLastSave="{00000000-0000-0000-0000-000000000000}"/>
  <bookViews>
    <workbookView xWindow="-120" yWindow="-120" windowWidth="20730" windowHeight="11310" tabRatio="725" firstSheet="2" activeTab="10" xr2:uid="{BE1C6A73-2486-4767-B75B-B1C1A11950FD}"/>
  </bookViews>
  <sheets>
    <sheet name="Sheet1" sheetId="1" r:id="rId1"/>
    <sheet name="Create Chart" sheetId="2" r:id="rId2"/>
    <sheet name="Qtr1" sheetId="3" r:id="rId3"/>
    <sheet name="Qtr 2" sheetId="5" r:id="rId4"/>
    <sheet name="Qtr 3" sheetId="6" r:id="rId5"/>
    <sheet name="Qtr 4" sheetId="7" r:id="rId6"/>
    <sheet name="Pie Chart" sheetId="8" r:id="rId7"/>
    <sheet name="Sheet8" sheetId="9" r:id="rId8"/>
    <sheet name="Sheet9" sheetId="10" r:id="rId9"/>
    <sheet name="Chart Show &amp; Hide" sheetId="11" r:id="rId10"/>
    <sheet name="Chart Modificati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2" i="9"/>
  <c r="C7" i="8"/>
  <c r="D7" i="8"/>
  <c r="E7" i="8"/>
  <c r="B7" i="8"/>
  <c r="F3" i="8"/>
  <c r="F4" i="8"/>
  <c r="F5" i="8"/>
  <c r="F6" i="8"/>
  <c r="F2" i="8"/>
</calcChain>
</file>

<file path=xl/sharedStrings.xml><?xml version="1.0" encoding="utf-8"?>
<sst xmlns="http://schemas.openxmlformats.org/spreadsheetml/2006/main" count="939" uniqueCount="142">
  <si>
    <t>Emp_Code</t>
  </si>
  <si>
    <t>Name</t>
  </si>
  <si>
    <t>Department</t>
  </si>
  <si>
    <t>Date Hired</t>
  </si>
  <si>
    <t>Location</t>
  </si>
  <si>
    <t>Country</t>
  </si>
  <si>
    <t>Gender</t>
  </si>
  <si>
    <t>Joining Year</t>
  </si>
  <si>
    <t>Office Type</t>
  </si>
  <si>
    <t>Monthly Sal</t>
  </si>
  <si>
    <t>Annual Sal</t>
  </si>
  <si>
    <t>A001</t>
  </si>
  <si>
    <t>Rob Verhoff</t>
  </si>
  <si>
    <t>Sales</t>
  </si>
  <si>
    <t>Victoria</t>
  </si>
  <si>
    <t>Australia</t>
  </si>
  <si>
    <t>Female</t>
  </si>
  <si>
    <t>Nodal Branch</t>
  </si>
  <si>
    <t>A002</t>
  </si>
  <si>
    <t>Shadow Elizabeth</t>
  </si>
  <si>
    <t>Operation</t>
  </si>
  <si>
    <t>Tasmania</t>
  </si>
  <si>
    <t>A003</t>
  </si>
  <si>
    <t>Ian Jenkins</t>
  </si>
  <si>
    <t>Finance</t>
  </si>
  <si>
    <t>Oregon</t>
  </si>
  <si>
    <t>United States</t>
  </si>
  <si>
    <t>A004</t>
  </si>
  <si>
    <t>Shila Rani</t>
  </si>
  <si>
    <t>Kolkata</t>
  </si>
  <si>
    <t>India</t>
  </si>
  <si>
    <t>Head Office</t>
  </si>
  <si>
    <t>A005</t>
  </si>
  <si>
    <t>Ruben Torres</t>
  </si>
  <si>
    <t>Management</t>
  </si>
  <si>
    <t>Zonal</t>
  </si>
  <si>
    <t>A006</t>
  </si>
  <si>
    <t>Marco Mehta</t>
  </si>
  <si>
    <t>IT</t>
  </si>
  <si>
    <t>A007</t>
  </si>
  <si>
    <t>Mohit Dhinghra</t>
  </si>
  <si>
    <t>Delhi</t>
  </si>
  <si>
    <t>Male</t>
  </si>
  <si>
    <t>A008</t>
  </si>
  <si>
    <t>Tom Brown</t>
  </si>
  <si>
    <t>Production</t>
  </si>
  <si>
    <t>California</t>
  </si>
  <si>
    <t>A009</t>
  </si>
  <si>
    <t>Janet Alvarez</t>
  </si>
  <si>
    <t>New South Wales</t>
  </si>
  <si>
    <t>A010</t>
  </si>
  <si>
    <t>Lauren Walker</t>
  </si>
  <si>
    <t>Washington</t>
  </si>
  <si>
    <t>A011</t>
  </si>
  <si>
    <t>Gurmeet Singh</t>
  </si>
  <si>
    <t>Marketing</t>
  </si>
  <si>
    <t>A012</t>
  </si>
  <si>
    <t>Vinod Adwani</t>
  </si>
  <si>
    <t>A013</t>
  </si>
  <si>
    <t>Jon Yang</t>
  </si>
  <si>
    <t>Queensland</t>
  </si>
  <si>
    <t>A014</t>
  </si>
  <si>
    <t>Sydney Bennett</t>
  </si>
  <si>
    <t>A015</t>
  </si>
  <si>
    <t>Julio Ruiz</t>
  </si>
  <si>
    <t>A016</t>
  </si>
  <si>
    <t>Rajesh Kumar</t>
  </si>
  <si>
    <t>A017</t>
  </si>
  <si>
    <t>Md. Naveed Ahmed</t>
  </si>
  <si>
    <t>A018</t>
  </si>
  <si>
    <t>Krishna Dev</t>
  </si>
  <si>
    <t>A019</t>
  </si>
  <si>
    <t>Km. Ranjita</t>
  </si>
  <si>
    <t>Mumbai</t>
  </si>
  <si>
    <t>A020</t>
  </si>
  <si>
    <t>Ravinder Pawar</t>
  </si>
  <si>
    <t>A021</t>
  </si>
  <si>
    <t>Mohan Singh</t>
  </si>
  <si>
    <t>A022</t>
  </si>
  <si>
    <t>Chloe Young</t>
  </si>
  <si>
    <t>A023</t>
  </si>
  <si>
    <t>Kishore Kumar Lalit</t>
  </si>
  <si>
    <t>A024</t>
  </si>
  <si>
    <t>Jacquelyn Suarez</t>
  </si>
  <si>
    <t>A025</t>
  </si>
  <si>
    <t>Rajan Kishore</t>
  </si>
  <si>
    <t>A026</t>
  </si>
  <si>
    <t>Elizabeth Johnson</t>
  </si>
  <si>
    <t>A027</t>
  </si>
  <si>
    <t>Smith Jane</t>
  </si>
  <si>
    <t>British Columbia</t>
  </si>
  <si>
    <t>Canada</t>
  </si>
  <si>
    <t>A028</t>
  </si>
  <si>
    <t>Shannon Carlson</t>
  </si>
  <si>
    <t>A029</t>
  </si>
  <si>
    <t>Christy Zhu</t>
  </si>
  <si>
    <t>A030</t>
  </si>
  <si>
    <t>Eugene Huang</t>
  </si>
  <si>
    <t>A031</t>
  </si>
  <si>
    <t>Rajiv Kalra</t>
  </si>
  <si>
    <t>A032</t>
  </si>
  <si>
    <t>Sharvana Jain</t>
  </si>
  <si>
    <t>A033</t>
  </si>
  <si>
    <t>Curtis Lu</t>
  </si>
  <si>
    <t>A034</t>
  </si>
  <si>
    <t>Rajkumar Verma</t>
  </si>
  <si>
    <t>A035</t>
  </si>
  <si>
    <t>Rajkishor Gupta</t>
  </si>
  <si>
    <t>A036</t>
  </si>
  <si>
    <t>Chinmay Singh</t>
  </si>
  <si>
    <t>A037</t>
  </si>
  <si>
    <t>Potter Betty</t>
  </si>
  <si>
    <t>A038</t>
  </si>
  <si>
    <t>Sonu Baweja</t>
  </si>
  <si>
    <t>A039</t>
  </si>
  <si>
    <t>Doe John</t>
  </si>
  <si>
    <t>A040</t>
  </si>
  <si>
    <t>Vibhore Sharma</t>
  </si>
  <si>
    <t>Qtr 1</t>
  </si>
  <si>
    <t>Qtr 2</t>
  </si>
  <si>
    <t>Qtr 3</t>
  </si>
  <si>
    <t>Qtr 4</t>
  </si>
  <si>
    <t>Region 1</t>
  </si>
  <si>
    <t>Region 2</t>
  </si>
  <si>
    <t>Region 3</t>
  </si>
  <si>
    <t>Region 4</t>
  </si>
  <si>
    <t>Region 5</t>
  </si>
  <si>
    <t>Select Data</t>
  </si>
  <si>
    <t>ALT+F1</t>
  </si>
  <si>
    <t>Default(Column Chart)</t>
  </si>
  <si>
    <t>Insert -&gt;Charts-&gt; Select Chart Type</t>
  </si>
  <si>
    <t>Total</t>
  </si>
  <si>
    <t>Regions</t>
  </si>
  <si>
    <t>total QTRs</t>
  </si>
  <si>
    <t>Pre Share%</t>
  </si>
  <si>
    <t>Total Profit</t>
  </si>
  <si>
    <t>Hide Or Show</t>
  </si>
  <si>
    <t>2007/2010</t>
  </si>
  <si>
    <t>Layout Tab</t>
  </si>
  <si>
    <t>2013---</t>
  </si>
  <si>
    <t>Chart Selection (Chart Element+)</t>
  </si>
  <si>
    <t>CTRL+1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</si>
</sst>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14" fontId="3" fillId="2" borderId="1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3" borderId="1" xfId="2" applyFont="1" applyFill="1" applyBorder="1"/>
    <xf numFmtId="14" fontId="5" fillId="3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5" fillId="3" borderId="1" xfId="2" applyNumberFormat="1" applyFont="1" applyFill="1" applyBorder="1" applyAlignment="1">
      <alignment horizontal="center"/>
    </xf>
    <xf numFmtId="44" fontId="5" fillId="3" borderId="2" xfId="2" applyNumberFormat="1" applyFont="1" applyFill="1" applyBorder="1" applyAlignment="1">
      <alignment horizontal="center"/>
    </xf>
    <xf numFmtId="0" fontId="5" fillId="0" borderId="1" xfId="2" applyFont="1" applyBorder="1"/>
    <xf numFmtId="14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44" fontId="5" fillId="0" borderId="1" xfId="2" applyNumberFormat="1" applyFont="1" applyBorder="1" applyAlignment="1">
      <alignment horizontal="center"/>
    </xf>
    <xf numFmtId="44" fontId="5" fillId="0" borderId="2" xfId="2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0" borderId="3" xfId="2" applyFont="1" applyBorder="1"/>
    <xf numFmtId="14" fontId="5" fillId="0" borderId="3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44" fontId="5" fillId="0" borderId="3" xfId="2" applyNumberFormat="1" applyFont="1" applyBorder="1" applyAlignment="1">
      <alignment horizontal="center"/>
    </xf>
    <xf numFmtId="44" fontId="5" fillId="0" borderId="4" xfId="2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3">
    <cellStyle name="Normal" xfId="0" builtinId="0"/>
    <cellStyle name="Normal 2 2" xfId="2" xr:uid="{719F81C9-6661-454E-B05F-8854E4B012A3}"/>
    <cellStyle name="Percent" xfId="1" builtinId="5"/>
  </cellStyles>
  <dxfs count="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'Create Chart'!$B$1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'Create Chart'!$A$2:$A$6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'Create Chart'!$B$2:$B$6</c:f>
              <c:numCache>
                <c:formatCode>_-[$$-409]* #,##0.00_ ;_-[$$-409]* \-#,##0.00\ ;_-[$$-409]* "-"??_ ;_-@_ </c:formatCode>
                <c:ptCount val="5"/>
                <c:pt idx="0">
                  <c:v>41602.25</c:v>
                </c:pt>
                <c:pt idx="1">
                  <c:v>59953.83</c:v>
                </c:pt>
                <c:pt idx="2">
                  <c:v>45700.46</c:v>
                </c:pt>
                <c:pt idx="3">
                  <c:v>33979.480000000003</c:v>
                </c:pt>
                <c:pt idx="4">
                  <c:v>16963.68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5BA-9CB4-87C4991253A9}"/>
            </c:ext>
          </c:extLst>
        </c:ser>
        <c:ser>
          <c:idx val="1"/>
          <c:order val="1"/>
          <c:tx>
            <c:strRef>
              <c:f>'Create Chart'!$C$1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'Create Chart'!$A$2:$A$6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'Create Chart'!$C$2:$C$6</c:f>
              <c:numCache>
                <c:formatCode>_-[$$-409]* #,##0.00_ ;_-[$$-409]* \-#,##0.00\ ;_-[$$-409]* "-"??_ ;_-@_ </c:formatCode>
                <c:ptCount val="5"/>
                <c:pt idx="0">
                  <c:v>82892.210000000006</c:v>
                </c:pt>
                <c:pt idx="1">
                  <c:v>29708.49</c:v>
                </c:pt>
                <c:pt idx="2">
                  <c:v>18955.509999999998</c:v>
                </c:pt>
                <c:pt idx="3">
                  <c:v>34146.769999999997</c:v>
                </c:pt>
                <c:pt idx="4">
                  <c:v>81121.63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5-45BA-9CB4-87C4991253A9}"/>
            </c:ext>
          </c:extLst>
        </c:ser>
        <c:ser>
          <c:idx val="2"/>
          <c:order val="2"/>
          <c:tx>
            <c:strRef>
              <c:f>'Create Chart'!$D$1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'Create Chart'!$A$2:$A$6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'Create Chart'!$D$2:$D$6</c:f>
              <c:numCache>
                <c:formatCode>_-[$$-409]* #,##0.00_ ;_-[$$-409]* \-#,##0.00\ ;_-[$$-409]* "-"??_ ;_-@_ </c:formatCode>
                <c:ptCount val="5"/>
                <c:pt idx="0">
                  <c:v>52661.83</c:v>
                </c:pt>
                <c:pt idx="1">
                  <c:v>66310.16</c:v>
                </c:pt>
                <c:pt idx="2">
                  <c:v>18714.48</c:v>
                </c:pt>
                <c:pt idx="3">
                  <c:v>39537.050000000003</c:v>
                </c:pt>
                <c:pt idx="4">
                  <c:v>18289.64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5-45BA-9CB4-87C4991253A9}"/>
            </c:ext>
          </c:extLst>
        </c:ser>
        <c:ser>
          <c:idx val="3"/>
          <c:order val="3"/>
          <c:tx>
            <c:strRef>
              <c:f>'Create Chart'!$E$1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'Create Chart'!$A$2:$A$6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'Create Chart'!$E$2:$E$6</c:f>
              <c:numCache>
                <c:formatCode>_-[$$-409]* #,##0.00_ ;_-[$$-409]* \-#,##0.00\ ;_-[$$-409]* "-"??_ ;_-@_ </c:formatCode>
                <c:ptCount val="5"/>
                <c:pt idx="0">
                  <c:v>19314.810000000001</c:v>
                </c:pt>
                <c:pt idx="1">
                  <c:v>65209.21</c:v>
                </c:pt>
                <c:pt idx="2">
                  <c:v>63556.1</c:v>
                </c:pt>
                <c:pt idx="3">
                  <c:v>20203.52</c:v>
                </c:pt>
                <c:pt idx="4">
                  <c:v>93529.08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5-45BA-9CB4-87C49912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5552"/>
        <c:axId val="124957072"/>
      </c:barChart>
      <c:catAx>
        <c:axId val="1249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072"/>
        <c:crosses val="autoZero"/>
        <c:auto val="1"/>
        <c:lblAlgn val="ctr"/>
        <c:lblOffset val="100"/>
        <c:noMultiLvlLbl val="0"/>
      </c:catAx>
      <c:valAx>
        <c:axId val="1249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'Qtr1'!$B$1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'Qtr1'!$A$2:$A$6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'Qtr1'!$B$2:$B$6</c:f>
              <c:numCache>
                <c:formatCode>_-[$$-409]* #,##0.00_ ;_-[$$-409]* \-#,##0.00\ ;_-[$$-409]* "-"??_ ;_-@_ </c:formatCode>
                <c:ptCount val="5"/>
                <c:pt idx="0">
                  <c:v>41602.25</c:v>
                </c:pt>
                <c:pt idx="1">
                  <c:v>59953.83</c:v>
                </c:pt>
                <c:pt idx="2">
                  <c:v>45700.46</c:v>
                </c:pt>
                <c:pt idx="3">
                  <c:v>33979.480000000003</c:v>
                </c:pt>
                <c:pt idx="4">
                  <c:v>16963.68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A-463A-B561-1A3FCF02E43D}"/>
            </c:ext>
          </c:extLst>
        </c:ser>
        <c:ser>
          <c:idx val="1"/>
          <c:order val="1"/>
          <c:tx>
            <c:strRef>
              <c:f>'Qtr 2'!$B$1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 2'!$A$2:$A$6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'Qtr 2'!$B$2:$B$6</c:f>
              <c:numCache>
                <c:formatCode>_-[$$-409]* #,##0.00_ ;_-[$$-409]* \-#,##0.00\ ;_-[$$-409]* "-"??_ ;_-@_ </c:formatCode>
                <c:ptCount val="5"/>
                <c:pt idx="0">
                  <c:v>82892.210000000006</c:v>
                </c:pt>
                <c:pt idx="1">
                  <c:v>29708.49</c:v>
                </c:pt>
                <c:pt idx="2">
                  <c:v>18955.509999999998</c:v>
                </c:pt>
                <c:pt idx="3">
                  <c:v>34146.769999999997</c:v>
                </c:pt>
                <c:pt idx="4">
                  <c:v>81121.63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A-463A-B561-1A3FCF02E43D}"/>
            </c:ext>
          </c:extLst>
        </c:ser>
        <c:ser>
          <c:idx val="2"/>
          <c:order val="2"/>
          <c:tx>
            <c:strRef>
              <c:f>'Qtr 3'!$B$1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 3'!$A$2:$A$6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'Qtr 3'!$B$2:$B$6</c:f>
              <c:numCache>
                <c:formatCode>_-[$$-409]* #,##0.00_ ;_-[$$-409]* \-#,##0.00\ ;_-[$$-409]* "-"??_ ;_-@_ </c:formatCode>
                <c:ptCount val="5"/>
                <c:pt idx="0">
                  <c:v>52661.83</c:v>
                </c:pt>
                <c:pt idx="1">
                  <c:v>66310.16</c:v>
                </c:pt>
                <c:pt idx="2">
                  <c:v>18714.48</c:v>
                </c:pt>
                <c:pt idx="3">
                  <c:v>39537.050000000003</c:v>
                </c:pt>
                <c:pt idx="4">
                  <c:v>18289.64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A-463A-B561-1A3FCF02E43D}"/>
            </c:ext>
          </c:extLst>
        </c:ser>
        <c:ser>
          <c:idx val="3"/>
          <c:order val="3"/>
          <c:tx>
            <c:strRef>
              <c:f>'Qtr 4'!$B$1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 4'!$A$2:$A$6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'Qtr 4'!$B$2:$B$6</c:f>
              <c:numCache>
                <c:formatCode>_-[$$-409]* #,##0.00_ ;_-[$$-409]* \-#,##0.00\ ;_-[$$-409]* "-"??_ ;_-@_ </c:formatCode>
                <c:ptCount val="5"/>
                <c:pt idx="0">
                  <c:v>19314.810000000001</c:v>
                </c:pt>
                <c:pt idx="1">
                  <c:v>65209.21</c:v>
                </c:pt>
                <c:pt idx="2">
                  <c:v>63556.1</c:v>
                </c:pt>
                <c:pt idx="3">
                  <c:v>20203.52</c:v>
                </c:pt>
                <c:pt idx="4">
                  <c:v>93529.08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A-463A-B561-1A3FCF0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8912"/>
        <c:axId val="124950352"/>
      </c:barChart>
      <c:catAx>
        <c:axId val="1249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0352"/>
        <c:crosses val="autoZero"/>
        <c:auto val="1"/>
        <c:lblAlgn val="ctr"/>
        <c:lblOffset val="100"/>
        <c:noMultiLvlLbl val="0"/>
      </c:catAx>
      <c:valAx>
        <c:axId val="1249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Chart'!$A$2:$A$6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'Pie Chart'!$F$2:$F$6</c:f>
              <c:numCache>
                <c:formatCode>_-[$$-409]* #,##0.00_ ;_-[$$-409]* \-#,##0.00\ ;_-[$$-409]* "-"??_ ;_-@_ </c:formatCode>
                <c:ptCount val="5"/>
                <c:pt idx="0">
                  <c:v>196471.1</c:v>
                </c:pt>
                <c:pt idx="1">
                  <c:v>221181.69</c:v>
                </c:pt>
                <c:pt idx="2">
                  <c:v>146926.54999999999</c:v>
                </c:pt>
                <c:pt idx="3">
                  <c:v>127866.82</c:v>
                </c:pt>
                <c:pt idx="4">
                  <c:v>209904.03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E25-9EF0-11A19493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Chart'!$A$7</c:f>
              <c:strCache>
                <c:ptCount val="1"/>
                <c:pt idx="0">
                  <c:v>total QTRs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Chart'!$B$1:$E$1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Chart'!$B$7:$E$7</c:f>
              <c:numCache>
                <c:formatCode>_-[$$-409]* #,##0.00_ ;_-[$$-409]* \-#,##0.00\ ;_-[$$-409]* "-"??_ ;_-@_ </c:formatCode>
                <c:ptCount val="4"/>
                <c:pt idx="0">
                  <c:v>198199.7</c:v>
                </c:pt>
                <c:pt idx="1">
                  <c:v>246824.61000000002</c:v>
                </c:pt>
                <c:pt idx="2">
                  <c:v>195513.16000000003</c:v>
                </c:pt>
                <c:pt idx="3">
                  <c:v>261812.71999999997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5-4043-B4CB-58FC6E91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Sheet8!$A$2:$A$6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Sheet8!$B$2:$B$6</c:f>
              <c:numCache>
                <c:formatCode>_-[$$-409]* #,##0.00_ ;_-[$$-409]* \-#,##0.00\ ;_-[$$-409]* "-"??_ ;_-@_ </c:formatCode>
                <c:ptCount val="5"/>
                <c:pt idx="0">
                  <c:v>196471.1</c:v>
                </c:pt>
                <c:pt idx="1">
                  <c:v>221181.69</c:v>
                </c:pt>
                <c:pt idx="2">
                  <c:v>146926.54999999999</c:v>
                </c:pt>
                <c:pt idx="3">
                  <c:v>127866.82</c:v>
                </c:pt>
                <c:pt idx="4">
                  <c:v>209904.03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8-4380-9611-B2CF795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764080"/>
        <c:axId val="154767920"/>
      </c:barChart>
      <c:lineChart>
        <c:grouping val="standard"/>
        <c:varyColors val="0"/>
        <c:ser>
          <c:idx val="1"/>
          <c:order val="1"/>
          <c:tx>
            <c:strRef>
              <c:f>Sheet8!$C$1</c:f>
              <c:strCache>
                <c:ptCount val="1"/>
                <c:pt idx="0">
                  <c:v>Pre Share%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Sheet8!$C$2:$C$6</c:f>
              <c:numCache>
                <c:formatCode>0.00%</c:formatCode>
                <c:ptCount val="5"/>
                <c:pt idx="0">
                  <c:v>0.21773265210926587</c:v>
                </c:pt>
                <c:pt idx="1">
                  <c:v>0.24511735294254214</c:v>
                </c:pt>
                <c:pt idx="2">
                  <c:v>0.16282652968688349</c:v>
                </c:pt>
                <c:pt idx="3">
                  <c:v>0.14170420909425419</c:v>
                </c:pt>
                <c:pt idx="4">
                  <c:v>0.23261925616705412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8-4380-9611-B2CF795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568"/>
        <c:axId val="160266688"/>
      </c:lineChart>
      <c:catAx>
        <c:axId val="1547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7920"/>
        <c:crosses val="autoZero"/>
        <c:auto val="1"/>
        <c:lblAlgn val="ctr"/>
        <c:lblOffset val="100"/>
        <c:noMultiLvlLbl val="0"/>
      </c:catAx>
      <c:valAx>
        <c:axId val="154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4080"/>
        <c:crosses val="autoZero"/>
        <c:crossBetween val="between"/>
      </c:valAx>
      <c:valAx>
        <c:axId val="160266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9568"/>
        <c:crosses val="max"/>
        <c:crossBetween val="between"/>
      </c:valAx>
      <c:catAx>
        <c:axId val="1602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66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Sheet9!$B$2:$B$6</c:f>
              <c:numCache>
                <c:formatCode>_-[$$-409]* #,##0.00_ ;_-[$$-409]* \-#,##0.00\ ;_-[$$-409]* "-"??_ ;_-@_ </c:formatCode>
                <c:ptCount val="5"/>
                <c:pt idx="0">
                  <c:v>196471.1</c:v>
                </c:pt>
                <c:pt idx="1">
                  <c:v>221181.69</c:v>
                </c:pt>
                <c:pt idx="2">
                  <c:v>146926.54999999999</c:v>
                </c:pt>
                <c:pt idx="3">
                  <c:v>127866.82</c:v>
                </c:pt>
                <c:pt idx="4">
                  <c:v>209904.03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2-4FD0-80ED-8EB7E4B4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58048"/>
        <c:axId val="160267648"/>
      </c:barChart>
      <c:lineChart>
        <c:grouping val="standard"/>
        <c:varyColors val="0"/>
        <c:ser>
          <c:idx val="1"/>
          <c:order val="1"/>
          <c:tx>
            <c:strRef>
              <c:f>Sheet9!$B$1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Sheet9!$B$2:$B$6</c:f>
              <c:numCache>
                <c:formatCode>_-[$$-409]* #,##0.00_ ;_-[$$-409]* \-#,##0.00\ ;_-[$$-409]* "-"??_ ;_-@_ </c:formatCode>
                <c:ptCount val="5"/>
                <c:pt idx="0">
                  <c:v>196471.1</c:v>
                </c:pt>
                <c:pt idx="1">
                  <c:v>221181.69</c:v>
                </c:pt>
                <c:pt idx="2">
                  <c:v>146926.54999999999</c:v>
                </c:pt>
                <c:pt idx="3">
                  <c:v>127866.82</c:v>
                </c:pt>
                <c:pt idx="4">
                  <c:v>209904.03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4FD0-80ED-8EB7E4B4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8048"/>
        <c:axId val="160267648"/>
      </c:lineChart>
      <c:catAx>
        <c:axId val="1602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7648"/>
        <c:crosses val="autoZero"/>
        <c:auto val="1"/>
        <c:lblAlgn val="ctr"/>
        <c:lblOffset val="100"/>
        <c:noMultiLvlLbl val="0"/>
      </c:catAx>
      <c:valAx>
        <c:axId val="160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IN" sz="1600">
                <a:latin typeface="Amasis MT Pro Black" panose="02040A04050005020304" pitchFamily="18" charset="0"/>
              </a:rPr>
              <a:t>Company</a:t>
            </a:r>
            <a:r>
              <a:rPr lang="en-IN" sz="1600" baseline="0">
                <a:latin typeface="Amasis MT Pro Black" panose="02040A04050005020304" pitchFamily="18" charset="0"/>
              </a:rPr>
              <a:t> ABC Region wise Profit Chart</a:t>
            </a:r>
            <a:endParaRPr lang="en-IN" sz="1600"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0594269851932E-2"/>
          <c:y val="0.26442031065394861"/>
          <c:w val="0.88777380575637754"/>
          <c:h val="0.5226473448009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Show &amp; Hide'!$B$1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Show &amp; Hide'!$A$2:$A$6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Show &amp; Hide'!$B$2:$B$6</c:f>
              <c:numCache>
                <c:formatCode>_-[$$-409]* #,##0.00_ ;_-[$$-409]* \-#,##0.00\ ;_-[$$-409]* "-"??_ ;_-@_ </c:formatCode>
                <c:ptCount val="5"/>
                <c:pt idx="0">
                  <c:v>41602.25</c:v>
                </c:pt>
                <c:pt idx="1">
                  <c:v>59953.83</c:v>
                </c:pt>
                <c:pt idx="2">
                  <c:v>45700.46</c:v>
                </c:pt>
                <c:pt idx="3">
                  <c:v>33979.480000000003</c:v>
                </c:pt>
                <c:pt idx="4">
                  <c:v>16963.68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5-4361-BD6C-B61245939FCC}"/>
            </c:ext>
          </c:extLst>
        </c:ser>
        <c:ser>
          <c:idx val="1"/>
          <c:order val="1"/>
          <c:tx>
            <c:strRef>
              <c:f>'Chart Show &amp; Hide'!$C$1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Show &amp; Hide'!$A$2:$A$6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Show &amp; Hide'!$C$2:$C$6</c:f>
              <c:numCache>
                <c:formatCode>_-[$$-409]* #,##0.00_ ;_-[$$-409]* \-#,##0.00\ ;_-[$$-409]* "-"??_ ;_-@_ </c:formatCode>
                <c:ptCount val="5"/>
                <c:pt idx="0">
                  <c:v>82892.210000000006</c:v>
                </c:pt>
                <c:pt idx="1">
                  <c:v>29708.49</c:v>
                </c:pt>
                <c:pt idx="2">
                  <c:v>18955.509999999998</c:v>
                </c:pt>
                <c:pt idx="3">
                  <c:v>34146.769999999997</c:v>
                </c:pt>
                <c:pt idx="4">
                  <c:v>81121.63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5-4361-BD6C-B61245939FCC}"/>
            </c:ext>
          </c:extLst>
        </c:ser>
        <c:ser>
          <c:idx val="2"/>
          <c:order val="2"/>
          <c:tx>
            <c:strRef>
              <c:f>'Chart Show &amp; Hide'!$D$1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Show &amp; Hide'!$A$2:$A$6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Show &amp; Hide'!$D$2:$D$6</c:f>
              <c:numCache>
                <c:formatCode>_-[$$-409]* #,##0.00_ ;_-[$$-409]* \-#,##0.00\ ;_-[$$-409]* "-"??_ ;_-@_ </c:formatCode>
                <c:ptCount val="5"/>
                <c:pt idx="0">
                  <c:v>52661.83</c:v>
                </c:pt>
                <c:pt idx="1">
                  <c:v>66310.16</c:v>
                </c:pt>
                <c:pt idx="2">
                  <c:v>18714.48</c:v>
                </c:pt>
                <c:pt idx="3">
                  <c:v>39537.050000000003</c:v>
                </c:pt>
                <c:pt idx="4">
                  <c:v>18289.64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5-4361-BD6C-B61245939FCC}"/>
            </c:ext>
          </c:extLst>
        </c:ser>
        <c:ser>
          <c:idx val="3"/>
          <c:order val="3"/>
          <c:tx>
            <c:strRef>
              <c:f>'Chart Show &amp; Hide'!$E$1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Show &amp; Hide'!$A$2:$A$6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Show &amp; Hide'!$E$2:$E$6</c:f>
              <c:numCache>
                <c:formatCode>_-[$$-409]* #,##0.00_ ;_-[$$-409]* \-#,##0.00\ ;_-[$$-409]* "-"??_ ;_-@_ </c:formatCode>
                <c:ptCount val="5"/>
                <c:pt idx="0">
                  <c:v>19314.810000000001</c:v>
                </c:pt>
                <c:pt idx="1">
                  <c:v>65209.21</c:v>
                </c:pt>
                <c:pt idx="2">
                  <c:v>63556.1</c:v>
                </c:pt>
                <c:pt idx="3">
                  <c:v>20203.52</c:v>
                </c:pt>
                <c:pt idx="4">
                  <c:v>93529.08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5-4361-BD6C-B6124593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8128"/>
        <c:axId val="160271488"/>
      </c:barChart>
      <c:catAx>
        <c:axId val="1602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1488"/>
        <c:crosses val="autoZero"/>
        <c:auto val="1"/>
        <c:lblAlgn val="ctr"/>
        <c:lblOffset val="100"/>
        <c:noMultiLvlLbl val="0"/>
      </c:catAx>
      <c:valAx>
        <c:axId val="16027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r>
                  <a:rPr lang="en-IN" sz="1600">
                    <a:latin typeface="Amasis MT Pro Black" panose="02040A04050005020304" pitchFamily="18" charset="0"/>
                  </a:rPr>
                  <a:t>Profit</a:t>
                </a:r>
                <a:r>
                  <a:rPr lang="en-IN" sz="1600" baseline="0">
                    <a:latin typeface="Amasis MT Pro Black" panose="02040A04050005020304" pitchFamily="18" charset="0"/>
                  </a:rPr>
                  <a:t> in Millions</a:t>
                </a:r>
                <a:endParaRPr lang="en-IN" sz="1600">
                  <a:latin typeface="Amasis MT Pro Black" panose="02040A040500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248561934465738E-2"/>
              <c:y val="0.16650166329856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1602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88947585071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Modification'!$B$1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Modification'!$A$2:$A$6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Modification'!$B$2:$B$6</c:f>
              <c:numCache>
                <c:formatCode>_-[$$-409]* #,##0.00_ ;_-[$$-409]* \-#,##0.00\ ;_-[$$-409]* "-"??_ ;_-@_ </c:formatCode>
                <c:ptCount val="5"/>
                <c:pt idx="0">
                  <c:v>41602.25</c:v>
                </c:pt>
                <c:pt idx="1">
                  <c:v>59953.83</c:v>
                </c:pt>
                <c:pt idx="2">
                  <c:v>45700.46</c:v>
                </c:pt>
                <c:pt idx="3">
                  <c:v>33979.480000000003</c:v>
                </c:pt>
                <c:pt idx="4">
                  <c:v>16963.68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4871-9387-4390A31C19F8}"/>
            </c:ext>
          </c:extLst>
        </c:ser>
        <c:ser>
          <c:idx val="1"/>
          <c:order val="1"/>
          <c:tx>
            <c:strRef>
              <c:f>'Chart Modification'!$C$1</c:f>
              <c:strCache>
                <c:ptCount val="1"/>
                <c:pt idx="0">
                  <c:v>Qtr 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'Chart Modification'!$A$2:$A$6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Modification'!$C$2:$C$6</c:f>
              <c:numCache>
                <c:formatCode>_-[$$-409]* #,##0.00_ ;_-[$$-409]* \-#,##0.00\ ;_-[$$-409]* "-"??_ ;_-@_ </c:formatCode>
                <c:ptCount val="5"/>
                <c:pt idx="0">
                  <c:v>82892.210000000006</c:v>
                </c:pt>
                <c:pt idx="1">
                  <c:v>29708.49</c:v>
                </c:pt>
                <c:pt idx="2">
                  <c:v>18955.509999999998</c:v>
                </c:pt>
                <c:pt idx="3">
                  <c:v>34146.769999999997</c:v>
                </c:pt>
                <c:pt idx="4">
                  <c:v>81121.63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7-4871-9387-4390A31C19F8}"/>
            </c:ext>
          </c:extLst>
        </c:ser>
        <c:ser>
          <c:idx val="2"/>
          <c:order val="2"/>
          <c:tx>
            <c:strRef>
              <c:f>'Chart Modification'!$D$1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Modification'!$A$2:$A$6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Modification'!$D$2:$D$6</c:f>
              <c:numCache>
                <c:formatCode>_-[$$-409]* #,##0.00_ ;_-[$$-409]* \-#,##0.00\ ;_-[$$-409]* "-"??_ ;_-@_ </c:formatCode>
                <c:ptCount val="5"/>
                <c:pt idx="0">
                  <c:v>52661.83</c:v>
                </c:pt>
                <c:pt idx="1">
                  <c:v>66310.16</c:v>
                </c:pt>
                <c:pt idx="2">
                  <c:v>18714.48</c:v>
                </c:pt>
                <c:pt idx="3">
                  <c:v>39537.050000000003</c:v>
                </c:pt>
                <c:pt idx="4">
                  <c:v>18289.64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7-4871-9387-4390A31C19F8}"/>
            </c:ext>
          </c:extLst>
        </c:ser>
        <c:ser>
          <c:idx val="3"/>
          <c:order val="3"/>
          <c:tx>
            <c:strRef>
              <c:f>'Chart Modification'!$E$1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Modification'!$A$2:$A$6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'Chart Modification'!$E$2:$E$6</c:f>
              <c:numCache>
                <c:formatCode>_-[$$-409]* #,##0.00_ ;_-[$$-409]* \-#,##0.00\ ;_-[$$-409]* "-"??_ ;_-@_ </c:formatCode>
                <c:ptCount val="5"/>
                <c:pt idx="0">
                  <c:v>19314.810000000001</c:v>
                </c:pt>
                <c:pt idx="1">
                  <c:v>65209.21</c:v>
                </c:pt>
                <c:pt idx="2">
                  <c:v>63556.1</c:v>
                </c:pt>
                <c:pt idx="3">
                  <c:v>20203.52</c:v>
                </c:pt>
                <c:pt idx="4">
                  <c:v>93529.08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7-4871-9387-4390A31C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8304"/>
        <c:axId val="164039264"/>
      </c:barChart>
      <c:catAx>
        <c:axId val="164038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9264"/>
        <c:crosses val="autoZero"/>
        <c:auto val="1"/>
        <c:lblAlgn val="ctr"/>
        <c:lblOffset val="100"/>
        <c:noMultiLvlLbl val="0"/>
      </c:catAx>
      <c:valAx>
        <c:axId val="1640392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83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69850" cap="flat" cmpd="sng" algn="ctr">
      <a:solidFill>
        <a:srgbClr val="002060"/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687457</xdr:colOff>
      <xdr:row>6</xdr:row>
      <xdr:rowOff>32302</xdr:rowOff>
    </xdr:from>
    <xdr:to>
      <xdr:col>10</xdr:col>
      <xdr:colOff>588066</xdr:colOff>
      <xdr:row>20</xdr:row>
      <xdr:rowOff>108502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DCA945-D374-58B6-B2E8-EE37F4955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487240</xdr:colOff>
      <xdr:row>2</xdr:row>
      <xdr:rowOff>97448</xdr:rowOff>
    </xdr:from>
    <xdr:to>
      <xdr:col>11</xdr:col>
      <xdr:colOff>194163</xdr:colOff>
      <xdr:row>16</xdr:row>
      <xdr:rowOff>173648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BE2A1-A1D7-F343-2530-29242427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223631</xdr:colOff>
      <xdr:row>6</xdr:row>
      <xdr:rowOff>65432</xdr:rowOff>
    </xdr:from>
    <xdr:to>
      <xdr:col>13</xdr:col>
      <xdr:colOff>505240</xdr:colOff>
      <xdr:row>20</xdr:row>
      <xdr:rowOff>141632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E00408-3B81-89E5-F3D6-F1910254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430696</xdr:colOff>
      <xdr:row>7</xdr:row>
      <xdr:rowOff>181389</xdr:rowOff>
    </xdr:from>
    <xdr:to>
      <xdr:col>6</xdr:col>
      <xdr:colOff>157370</xdr:colOff>
      <xdr:row>22</xdr:row>
      <xdr:rowOff>67089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AC3F3-3FAF-86CD-2684-B4642679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391175</xdr:colOff>
      <xdr:row>2</xdr:row>
      <xdr:rowOff>157373</xdr:rowOff>
    </xdr:from>
    <xdr:to>
      <xdr:col>13</xdr:col>
      <xdr:colOff>72175</xdr:colOff>
      <xdr:row>17</xdr:row>
      <xdr:rowOff>43073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67CDD-EA92-1123-938D-DBD26F47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336096</xdr:colOff>
      <xdr:row>3</xdr:row>
      <xdr:rowOff>95253</xdr:rowOff>
    </xdr:from>
    <xdr:to>
      <xdr:col>13</xdr:col>
      <xdr:colOff>28575</xdr:colOff>
      <xdr:row>17</xdr:row>
      <xdr:rowOff>171453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342C1-EA3A-7C55-228D-7108CF73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553473</xdr:colOff>
      <xdr:row>4</xdr:row>
      <xdr:rowOff>43993</xdr:rowOff>
    </xdr:from>
    <xdr:to>
      <xdr:col>18</xdr:col>
      <xdr:colOff>436541</xdr:colOff>
      <xdr:row>27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B9723-5FCA-D370-5016-001443ACD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99646</xdr:colOff>
      <xdr:row>6</xdr:row>
      <xdr:rowOff>128220</xdr:rowOff>
    </xdr:from>
    <xdr:to>
      <xdr:col>10</xdr:col>
      <xdr:colOff>126023</xdr:colOff>
      <xdr:row>21</xdr:row>
      <xdr:rowOff>13920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8706D-F5FB-DF0B-D277-B112B0D5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CA8E-83AA-443F-A8B2-3BD8E5D783DD}">
  <dimension ref="A1:K121"/>
  <sheetViews>
    <sheetView topLeftCell="A95" zoomScale="85" zoomScaleNormal="85" workbookViewId="0">
      <selection activeCell="J1" activeCellId="1" sqref="A1:A121 J1:J121"/>
    </sheetView>
  </sheetViews>
  <sheetFormatPr defaultRowHeight="15" x14ac:dyDescent="0.25"/>
  <cols>
    <col min="1" max="1" width="11.28515625" bestFit="1" customWidth="1"/>
    <col min="2" max="2" width="19.140625" bestFit="1" customWidth="1"/>
    <col min="3" max="3" width="13.28515625" bestFit="1" customWidth="1"/>
    <col min="4" max="4" width="12" bestFit="1" customWidth="1"/>
    <col min="5" max="5" width="17.28515625" bestFit="1" customWidth="1"/>
    <col min="6" max="6" width="13.5703125" bestFit="1" customWidth="1"/>
    <col min="7" max="7" width="8" bestFit="1" customWidth="1"/>
    <col min="8" max="8" width="12.28515625" bestFit="1" customWidth="1"/>
    <col min="9" max="9" width="13.7109375" bestFit="1" customWidth="1"/>
    <col min="10" max="10" width="13.140625" bestFit="1" customWidth="1"/>
    <col min="11" max="11" width="16.1406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x14ac:dyDescent="0.25">
      <c r="A2" s="4" t="s">
        <v>11</v>
      </c>
      <c r="B2" s="4" t="s">
        <v>12</v>
      </c>
      <c r="C2" s="5" t="s">
        <v>13</v>
      </c>
      <c r="D2" s="6">
        <v>36718</v>
      </c>
      <c r="E2" s="5" t="s">
        <v>14</v>
      </c>
      <c r="F2" s="5" t="s">
        <v>15</v>
      </c>
      <c r="G2" s="5" t="s">
        <v>16</v>
      </c>
      <c r="H2" s="7">
        <v>2000</v>
      </c>
      <c r="I2" s="5" t="s">
        <v>17</v>
      </c>
      <c r="J2" s="8">
        <v>33324</v>
      </c>
      <c r="K2" s="9">
        <v>399888</v>
      </c>
    </row>
    <row r="3" spans="1:11" ht="15.75" x14ac:dyDescent="0.25">
      <c r="A3" s="4" t="s">
        <v>18</v>
      </c>
      <c r="B3" s="10" t="s">
        <v>19</v>
      </c>
      <c r="C3" s="10" t="s">
        <v>20</v>
      </c>
      <c r="D3" s="11">
        <v>36861</v>
      </c>
      <c r="E3" s="10" t="s">
        <v>21</v>
      </c>
      <c r="F3" s="10" t="s">
        <v>15</v>
      </c>
      <c r="G3" s="10" t="s">
        <v>16</v>
      </c>
      <c r="H3" s="12">
        <v>2000</v>
      </c>
      <c r="I3" s="10" t="s">
        <v>17</v>
      </c>
      <c r="J3" s="13">
        <v>23694</v>
      </c>
      <c r="K3" s="14">
        <v>284328</v>
      </c>
    </row>
    <row r="4" spans="1:11" ht="15.75" x14ac:dyDescent="0.25">
      <c r="A4" s="4" t="s">
        <v>22</v>
      </c>
      <c r="B4" s="4" t="s">
        <v>23</v>
      </c>
      <c r="C4" s="5" t="s">
        <v>24</v>
      </c>
      <c r="D4" s="6">
        <v>37003</v>
      </c>
      <c r="E4" s="5" t="s">
        <v>25</v>
      </c>
      <c r="F4" s="5" t="s">
        <v>26</v>
      </c>
      <c r="G4" s="5" t="s">
        <v>16</v>
      </c>
      <c r="H4" s="7">
        <v>2001</v>
      </c>
      <c r="I4" s="5" t="s">
        <v>17</v>
      </c>
      <c r="J4" s="8">
        <v>47546</v>
      </c>
      <c r="K4" s="9">
        <v>570552</v>
      </c>
    </row>
    <row r="5" spans="1:11" ht="15.75" x14ac:dyDescent="0.25">
      <c r="A5" s="4" t="s">
        <v>27</v>
      </c>
      <c r="B5" s="10" t="s">
        <v>28</v>
      </c>
      <c r="C5" s="10" t="s">
        <v>20</v>
      </c>
      <c r="D5" s="11">
        <v>37042</v>
      </c>
      <c r="E5" s="10" t="s">
        <v>29</v>
      </c>
      <c r="F5" s="10" t="s">
        <v>30</v>
      </c>
      <c r="G5" s="10" t="s">
        <v>16</v>
      </c>
      <c r="H5" s="12">
        <v>2001</v>
      </c>
      <c r="I5" s="10" t="s">
        <v>31</v>
      </c>
      <c r="J5" s="13">
        <v>18114</v>
      </c>
      <c r="K5" s="14">
        <v>217368</v>
      </c>
    </row>
    <row r="6" spans="1:11" ht="15.75" x14ac:dyDescent="0.25">
      <c r="A6" s="4" t="s">
        <v>32</v>
      </c>
      <c r="B6" s="4" t="s">
        <v>33</v>
      </c>
      <c r="C6" s="5" t="s">
        <v>34</v>
      </c>
      <c r="D6" s="6">
        <v>37482</v>
      </c>
      <c r="E6" s="5" t="s">
        <v>21</v>
      </c>
      <c r="F6" s="5" t="s">
        <v>15</v>
      </c>
      <c r="G6" s="5" t="s">
        <v>16</v>
      </c>
      <c r="H6" s="7">
        <v>2002</v>
      </c>
      <c r="I6" s="5" t="s">
        <v>35</v>
      </c>
      <c r="J6" s="8">
        <v>57487</v>
      </c>
      <c r="K6" s="9">
        <v>689844</v>
      </c>
    </row>
    <row r="7" spans="1:11" ht="15.75" x14ac:dyDescent="0.25">
      <c r="A7" s="4" t="s">
        <v>36</v>
      </c>
      <c r="B7" s="15" t="s">
        <v>37</v>
      </c>
      <c r="C7" s="10" t="s">
        <v>38</v>
      </c>
      <c r="D7" s="11">
        <v>37663</v>
      </c>
      <c r="E7" s="10" t="s">
        <v>14</v>
      </c>
      <c r="F7" s="10" t="s">
        <v>15</v>
      </c>
      <c r="G7" s="10" t="s">
        <v>16</v>
      </c>
      <c r="H7" s="16">
        <v>2003</v>
      </c>
      <c r="I7" s="10" t="s">
        <v>35</v>
      </c>
      <c r="J7" s="13">
        <v>61355</v>
      </c>
      <c r="K7" s="14">
        <v>736260</v>
      </c>
    </row>
    <row r="8" spans="1:11" ht="15.75" x14ac:dyDescent="0.25">
      <c r="A8" s="4" t="s">
        <v>39</v>
      </c>
      <c r="B8" s="5" t="s">
        <v>40</v>
      </c>
      <c r="C8" s="5" t="s">
        <v>20</v>
      </c>
      <c r="D8" s="6">
        <v>38039</v>
      </c>
      <c r="E8" s="5" t="s">
        <v>41</v>
      </c>
      <c r="F8" s="5" t="s">
        <v>30</v>
      </c>
      <c r="G8" s="5" t="s">
        <v>42</v>
      </c>
      <c r="H8" s="17">
        <v>2004</v>
      </c>
      <c r="I8" s="5" t="s">
        <v>31</v>
      </c>
      <c r="J8" s="8">
        <v>19399</v>
      </c>
      <c r="K8" s="9">
        <v>232788</v>
      </c>
    </row>
    <row r="9" spans="1:11" ht="15.75" x14ac:dyDescent="0.25">
      <c r="A9" s="4" t="s">
        <v>43</v>
      </c>
      <c r="B9" s="10" t="s">
        <v>44</v>
      </c>
      <c r="C9" s="10" t="s">
        <v>45</v>
      </c>
      <c r="D9" s="11">
        <v>38054</v>
      </c>
      <c r="E9" s="10" t="s">
        <v>46</v>
      </c>
      <c r="F9" s="10" t="s">
        <v>26</v>
      </c>
      <c r="G9" s="10" t="s">
        <v>42</v>
      </c>
      <c r="H9" s="12">
        <v>2004</v>
      </c>
      <c r="I9" s="10" t="s">
        <v>17</v>
      </c>
      <c r="J9" s="13">
        <v>19841</v>
      </c>
      <c r="K9" s="14">
        <v>238092</v>
      </c>
    </row>
    <row r="10" spans="1:11" ht="15.75" x14ac:dyDescent="0.25">
      <c r="A10" s="4" t="s">
        <v>47</v>
      </c>
      <c r="B10" s="4" t="s">
        <v>48</v>
      </c>
      <c r="C10" s="5" t="s">
        <v>24</v>
      </c>
      <c r="D10" s="6">
        <v>38096</v>
      </c>
      <c r="E10" s="5" t="s">
        <v>49</v>
      </c>
      <c r="F10" s="5" t="s">
        <v>15</v>
      </c>
      <c r="G10" s="5" t="s">
        <v>16</v>
      </c>
      <c r="H10" s="7">
        <v>2000</v>
      </c>
      <c r="I10" s="5" t="s">
        <v>31</v>
      </c>
      <c r="J10" s="8">
        <v>47778</v>
      </c>
      <c r="K10" s="9">
        <v>573336</v>
      </c>
    </row>
    <row r="11" spans="1:11" ht="15.75" x14ac:dyDescent="0.25">
      <c r="A11" s="4" t="s">
        <v>50</v>
      </c>
      <c r="B11" s="15" t="s">
        <v>51</v>
      </c>
      <c r="C11" s="10" t="s">
        <v>45</v>
      </c>
      <c r="D11" s="11">
        <v>38163</v>
      </c>
      <c r="E11" s="10" t="s">
        <v>52</v>
      </c>
      <c r="F11" s="10" t="s">
        <v>26</v>
      </c>
      <c r="G11" s="10" t="s">
        <v>16</v>
      </c>
      <c r="H11" s="16">
        <v>2000</v>
      </c>
      <c r="I11" s="10" t="s">
        <v>31</v>
      </c>
      <c r="J11" s="13">
        <v>21602</v>
      </c>
      <c r="K11" s="14">
        <v>259224</v>
      </c>
    </row>
    <row r="12" spans="1:11" ht="15.75" x14ac:dyDescent="0.25">
      <c r="A12" s="4" t="s">
        <v>53</v>
      </c>
      <c r="B12" s="5" t="s">
        <v>54</v>
      </c>
      <c r="C12" s="5" t="s">
        <v>55</v>
      </c>
      <c r="D12" s="6">
        <v>38185</v>
      </c>
      <c r="E12" s="5" t="s">
        <v>41</v>
      </c>
      <c r="F12" s="5" t="s">
        <v>30</v>
      </c>
      <c r="G12" s="5" t="s">
        <v>42</v>
      </c>
      <c r="H12" s="17">
        <v>2004</v>
      </c>
      <c r="I12" s="5" t="s">
        <v>17</v>
      </c>
      <c r="J12" s="8">
        <v>54542</v>
      </c>
      <c r="K12" s="9">
        <v>654504</v>
      </c>
    </row>
    <row r="13" spans="1:11" ht="15.75" x14ac:dyDescent="0.25">
      <c r="A13" s="4" t="s">
        <v>56</v>
      </c>
      <c r="B13" s="10" t="s">
        <v>57</v>
      </c>
      <c r="C13" s="10" t="s">
        <v>45</v>
      </c>
      <c r="D13" s="11">
        <v>38291</v>
      </c>
      <c r="E13" s="10" t="s">
        <v>29</v>
      </c>
      <c r="F13" s="10" t="s">
        <v>30</v>
      </c>
      <c r="G13" s="10" t="s">
        <v>42</v>
      </c>
      <c r="H13" s="12">
        <v>2004</v>
      </c>
      <c r="I13" s="10" t="s">
        <v>31</v>
      </c>
      <c r="J13" s="13">
        <v>19549</v>
      </c>
      <c r="K13" s="14">
        <v>234588</v>
      </c>
    </row>
    <row r="14" spans="1:11" ht="15.75" x14ac:dyDescent="0.25">
      <c r="A14" s="4" t="s">
        <v>58</v>
      </c>
      <c r="B14" s="4" t="s">
        <v>59</v>
      </c>
      <c r="C14" s="5" t="s">
        <v>55</v>
      </c>
      <c r="D14" s="6">
        <v>38417</v>
      </c>
      <c r="E14" s="5" t="s">
        <v>60</v>
      </c>
      <c r="F14" s="5" t="s">
        <v>15</v>
      </c>
      <c r="G14" s="5" t="s">
        <v>16</v>
      </c>
      <c r="H14" s="7">
        <v>2005</v>
      </c>
      <c r="I14" s="5" t="s">
        <v>17</v>
      </c>
      <c r="J14" s="8">
        <v>58821</v>
      </c>
      <c r="K14" s="9">
        <v>705852</v>
      </c>
    </row>
    <row r="15" spans="1:11" ht="15.75" x14ac:dyDescent="0.25">
      <c r="A15" s="4" t="s">
        <v>61</v>
      </c>
      <c r="B15" s="15" t="s">
        <v>62</v>
      </c>
      <c r="C15" s="10" t="s">
        <v>13</v>
      </c>
      <c r="D15" s="11">
        <v>38678</v>
      </c>
      <c r="E15" s="10" t="s">
        <v>52</v>
      </c>
      <c r="F15" s="10" t="s">
        <v>26</v>
      </c>
      <c r="G15" s="10" t="s">
        <v>16</v>
      </c>
      <c r="H15" s="16">
        <v>2005</v>
      </c>
      <c r="I15" s="10" t="s">
        <v>31</v>
      </c>
      <c r="J15" s="13">
        <v>56762</v>
      </c>
      <c r="K15" s="14">
        <v>681144</v>
      </c>
    </row>
    <row r="16" spans="1:11" ht="15.75" x14ac:dyDescent="0.25">
      <c r="A16" s="4" t="s">
        <v>63</v>
      </c>
      <c r="B16" s="4" t="s">
        <v>64</v>
      </c>
      <c r="C16" s="5" t="s">
        <v>24</v>
      </c>
      <c r="D16" s="6">
        <v>38866</v>
      </c>
      <c r="E16" s="5" t="s">
        <v>60</v>
      </c>
      <c r="F16" s="5" t="s">
        <v>15</v>
      </c>
      <c r="G16" s="5" t="s">
        <v>16</v>
      </c>
      <c r="H16" s="7">
        <v>2006</v>
      </c>
      <c r="I16" s="5" t="s">
        <v>17</v>
      </c>
      <c r="J16" s="8">
        <v>58575</v>
      </c>
      <c r="K16" s="9">
        <v>702900</v>
      </c>
    </row>
    <row r="17" spans="1:11" ht="15.75" x14ac:dyDescent="0.25">
      <c r="A17" s="4" t="s">
        <v>65</v>
      </c>
      <c r="B17" s="10" t="s">
        <v>66</v>
      </c>
      <c r="C17" s="10" t="s">
        <v>38</v>
      </c>
      <c r="D17" s="11">
        <v>38968</v>
      </c>
      <c r="E17" s="10" t="s">
        <v>41</v>
      </c>
      <c r="F17" s="10" t="s">
        <v>30</v>
      </c>
      <c r="G17" s="10" t="s">
        <v>42</v>
      </c>
      <c r="H17" s="12">
        <v>2006</v>
      </c>
      <c r="I17" s="10" t="s">
        <v>31</v>
      </c>
      <c r="J17" s="13">
        <v>41834</v>
      </c>
      <c r="K17" s="14">
        <v>502008</v>
      </c>
    </row>
    <row r="18" spans="1:11" ht="15.75" x14ac:dyDescent="0.25">
      <c r="A18" s="4" t="s">
        <v>67</v>
      </c>
      <c r="B18" s="5" t="s">
        <v>68</v>
      </c>
      <c r="C18" s="5" t="s">
        <v>45</v>
      </c>
      <c r="D18" s="6">
        <v>39075</v>
      </c>
      <c r="E18" s="5" t="s">
        <v>29</v>
      </c>
      <c r="F18" s="5" t="s">
        <v>30</v>
      </c>
      <c r="G18" s="5" t="s">
        <v>42</v>
      </c>
      <c r="H18" s="17">
        <v>2006</v>
      </c>
      <c r="I18" s="5" t="s">
        <v>35</v>
      </c>
      <c r="J18" s="8">
        <v>21970</v>
      </c>
      <c r="K18" s="9">
        <v>263640</v>
      </c>
    </row>
    <row r="19" spans="1:11" ht="15.75" x14ac:dyDescent="0.25">
      <c r="A19" s="4" t="s">
        <v>69</v>
      </c>
      <c r="B19" s="10" t="s">
        <v>70</v>
      </c>
      <c r="C19" s="10" t="s">
        <v>13</v>
      </c>
      <c r="D19" s="11">
        <v>39122</v>
      </c>
      <c r="E19" s="10" t="s">
        <v>29</v>
      </c>
      <c r="F19" s="10" t="s">
        <v>30</v>
      </c>
      <c r="G19" s="10" t="s">
        <v>42</v>
      </c>
      <c r="H19" s="12">
        <v>2007</v>
      </c>
      <c r="I19" s="10" t="s">
        <v>31</v>
      </c>
      <c r="J19" s="13">
        <v>51939</v>
      </c>
      <c r="K19" s="14">
        <v>623268</v>
      </c>
    </row>
    <row r="20" spans="1:11" ht="15.75" x14ac:dyDescent="0.25">
      <c r="A20" s="4" t="s">
        <v>71</v>
      </c>
      <c r="B20" s="5" t="s">
        <v>72</v>
      </c>
      <c r="C20" s="5" t="s">
        <v>13</v>
      </c>
      <c r="D20" s="6">
        <v>39202</v>
      </c>
      <c r="E20" s="5" t="s">
        <v>73</v>
      </c>
      <c r="F20" s="5" t="s">
        <v>30</v>
      </c>
      <c r="G20" s="5" t="s">
        <v>16</v>
      </c>
      <c r="H20" s="17">
        <v>2007</v>
      </c>
      <c r="I20" s="5" t="s">
        <v>17</v>
      </c>
      <c r="J20" s="8">
        <v>51030</v>
      </c>
      <c r="K20" s="9">
        <v>612360</v>
      </c>
    </row>
    <row r="21" spans="1:11" ht="15.75" x14ac:dyDescent="0.25">
      <c r="A21" s="4" t="s">
        <v>74</v>
      </c>
      <c r="B21" s="10" t="s">
        <v>75</v>
      </c>
      <c r="C21" s="10" t="s">
        <v>45</v>
      </c>
      <c r="D21" s="11">
        <v>39424</v>
      </c>
      <c r="E21" s="10" t="s">
        <v>73</v>
      </c>
      <c r="F21" s="10" t="s">
        <v>30</v>
      </c>
      <c r="G21" s="10" t="s">
        <v>42</v>
      </c>
      <c r="H21" s="12">
        <v>2007</v>
      </c>
      <c r="I21" s="10" t="s">
        <v>31</v>
      </c>
      <c r="J21" s="13">
        <v>19429</v>
      </c>
      <c r="K21" s="14">
        <v>233148</v>
      </c>
    </row>
    <row r="22" spans="1:11" ht="15.75" x14ac:dyDescent="0.25">
      <c r="A22" s="4" t="s">
        <v>76</v>
      </c>
      <c r="B22" s="5" t="s">
        <v>77</v>
      </c>
      <c r="C22" s="5" t="s">
        <v>55</v>
      </c>
      <c r="D22" s="6">
        <v>39450</v>
      </c>
      <c r="E22" s="5" t="s">
        <v>41</v>
      </c>
      <c r="F22" s="5" t="s">
        <v>30</v>
      </c>
      <c r="G22" s="5" t="s">
        <v>42</v>
      </c>
      <c r="H22" s="17">
        <v>2008</v>
      </c>
      <c r="I22" s="5" t="s">
        <v>31</v>
      </c>
      <c r="J22" s="8">
        <v>37815</v>
      </c>
      <c r="K22" s="9">
        <v>453780</v>
      </c>
    </row>
    <row r="23" spans="1:11" ht="15.75" x14ac:dyDescent="0.25">
      <c r="A23" s="4" t="s">
        <v>78</v>
      </c>
      <c r="B23" s="15" t="s">
        <v>79</v>
      </c>
      <c r="C23" s="10" t="s">
        <v>13</v>
      </c>
      <c r="D23" s="11">
        <v>39682</v>
      </c>
      <c r="E23" s="10" t="s">
        <v>46</v>
      </c>
      <c r="F23" s="10" t="s">
        <v>26</v>
      </c>
      <c r="G23" s="10" t="s">
        <v>16</v>
      </c>
      <c r="H23" s="16">
        <v>2008</v>
      </c>
      <c r="I23" s="10" t="s">
        <v>35</v>
      </c>
      <c r="J23" s="13">
        <v>32912</v>
      </c>
      <c r="K23" s="14">
        <v>394944</v>
      </c>
    </row>
    <row r="24" spans="1:11" ht="15.75" x14ac:dyDescent="0.25">
      <c r="A24" s="4" t="s">
        <v>80</v>
      </c>
      <c r="B24" s="5" t="s">
        <v>81</v>
      </c>
      <c r="C24" s="5" t="s">
        <v>34</v>
      </c>
      <c r="D24" s="6">
        <v>39842</v>
      </c>
      <c r="E24" s="5" t="s">
        <v>41</v>
      </c>
      <c r="F24" s="5" t="s">
        <v>30</v>
      </c>
      <c r="G24" s="5" t="s">
        <v>42</v>
      </c>
      <c r="H24" s="17">
        <v>2009</v>
      </c>
      <c r="I24" s="5" t="s">
        <v>35</v>
      </c>
      <c r="J24" s="8">
        <v>74422</v>
      </c>
      <c r="K24" s="9">
        <v>893064</v>
      </c>
    </row>
    <row r="25" spans="1:11" ht="15.75" x14ac:dyDescent="0.25">
      <c r="A25" s="4" t="s">
        <v>82</v>
      </c>
      <c r="B25" s="15" t="s">
        <v>83</v>
      </c>
      <c r="C25" s="10" t="s">
        <v>38</v>
      </c>
      <c r="D25" s="11">
        <v>39848</v>
      </c>
      <c r="E25" s="10" t="s">
        <v>60</v>
      </c>
      <c r="F25" s="10" t="s">
        <v>15</v>
      </c>
      <c r="G25" s="10" t="s">
        <v>16</v>
      </c>
      <c r="H25" s="16">
        <v>2009</v>
      </c>
      <c r="I25" s="10" t="s">
        <v>35</v>
      </c>
      <c r="J25" s="13">
        <v>58694</v>
      </c>
      <c r="K25" s="14">
        <v>704328</v>
      </c>
    </row>
    <row r="26" spans="1:11" ht="15.75" x14ac:dyDescent="0.25">
      <c r="A26" s="4" t="s">
        <v>84</v>
      </c>
      <c r="B26" s="5" t="s">
        <v>85</v>
      </c>
      <c r="C26" s="5" t="s">
        <v>34</v>
      </c>
      <c r="D26" s="6">
        <v>40223</v>
      </c>
      <c r="E26" s="5" t="s">
        <v>73</v>
      </c>
      <c r="F26" s="5" t="s">
        <v>30</v>
      </c>
      <c r="G26" s="5" t="s">
        <v>42</v>
      </c>
      <c r="H26" s="17">
        <v>2010</v>
      </c>
      <c r="I26" s="5" t="s">
        <v>31</v>
      </c>
      <c r="J26" s="8">
        <v>87889</v>
      </c>
      <c r="K26" s="9">
        <v>1054668</v>
      </c>
    </row>
    <row r="27" spans="1:11" ht="15.75" x14ac:dyDescent="0.25">
      <c r="A27" s="4" t="s">
        <v>86</v>
      </c>
      <c r="B27" s="15" t="s">
        <v>87</v>
      </c>
      <c r="C27" s="10" t="s">
        <v>24</v>
      </c>
      <c r="D27" s="11">
        <v>40531</v>
      </c>
      <c r="E27" s="10" t="s">
        <v>49</v>
      </c>
      <c r="F27" s="10" t="s">
        <v>15</v>
      </c>
      <c r="G27" s="10" t="s">
        <v>16</v>
      </c>
      <c r="H27" s="16">
        <v>2010</v>
      </c>
      <c r="I27" s="10" t="s">
        <v>17</v>
      </c>
      <c r="J27" s="13">
        <v>58136</v>
      </c>
      <c r="K27" s="14">
        <v>697632</v>
      </c>
    </row>
    <row r="28" spans="1:11" ht="15.75" x14ac:dyDescent="0.25">
      <c r="A28" s="4" t="s">
        <v>88</v>
      </c>
      <c r="B28" s="5" t="s">
        <v>89</v>
      </c>
      <c r="C28" s="5" t="s">
        <v>45</v>
      </c>
      <c r="D28" s="6">
        <v>40618</v>
      </c>
      <c r="E28" s="5" t="s">
        <v>90</v>
      </c>
      <c r="F28" s="5" t="s">
        <v>91</v>
      </c>
      <c r="G28" s="5" t="s">
        <v>42</v>
      </c>
      <c r="H28" s="17">
        <v>2011</v>
      </c>
      <c r="I28" s="5" t="s">
        <v>35</v>
      </c>
      <c r="J28" s="8">
        <v>21265</v>
      </c>
      <c r="K28" s="9">
        <v>255180</v>
      </c>
    </row>
    <row r="29" spans="1:11" ht="15.75" x14ac:dyDescent="0.25">
      <c r="A29" s="4" t="s">
        <v>92</v>
      </c>
      <c r="B29" s="15" t="s">
        <v>93</v>
      </c>
      <c r="C29" s="10" t="s">
        <v>55</v>
      </c>
      <c r="D29" s="11">
        <v>40776</v>
      </c>
      <c r="E29" s="10" t="s">
        <v>60</v>
      </c>
      <c r="F29" s="10" t="s">
        <v>15</v>
      </c>
      <c r="G29" s="10" t="s">
        <v>16</v>
      </c>
      <c r="H29" s="16">
        <v>2011</v>
      </c>
      <c r="I29" s="10" t="s">
        <v>31</v>
      </c>
      <c r="J29" s="13">
        <v>59751</v>
      </c>
      <c r="K29" s="14">
        <v>717012</v>
      </c>
    </row>
    <row r="30" spans="1:11" ht="15.75" x14ac:dyDescent="0.25">
      <c r="A30" s="4" t="s">
        <v>94</v>
      </c>
      <c r="B30" s="4" t="s">
        <v>95</v>
      </c>
      <c r="C30" s="5" t="s">
        <v>38</v>
      </c>
      <c r="D30" s="6">
        <v>41234</v>
      </c>
      <c r="E30" s="5" t="s">
        <v>49</v>
      </c>
      <c r="F30" s="5" t="s">
        <v>15</v>
      </c>
      <c r="G30" s="5" t="s">
        <v>16</v>
      </c>
      <c r="H30" s="7">
        <v>2012</v>
      </c>
      <c r="I30" s="5" t="s">
        <v>31</v>
      </c>
      <c r="J30" s="8">
        <v>39823</v>
      </c>
      <c r="K30" s="9">
        <v>477876</v>
      </c>
    </row>
    <row r="31" spans="1:11" ht="15.75" x14ac:dyDescent="0.25">
      <c r="A31" s="4" t="s">
        <v>96</v>
      </c>
      <c r="B31" s="15" t="s">
        <v>97</v>
      </c>
      <c r="C31" s="10" t="s">
        <v>45</v>
      </c>
      <c r="D31" s="11">
        <v>41364</v>
      </c>
      <c r="E31" s="10" t="s">
        <v>14</v>
      </c>
      <c r="F31" s="10" t="s">
        <v>15</v>
      </c>
      <c r="G31" s="10" t="s">
        <v>16</v>
      </c>
      <c r="H31" s="16">
        <v>2013</v>
      </c>
      <c r="I31" s="10" t="s">
        <v>31</v>
      </c>
      <c r="J31" s="13">
        <v>18786</v>
      </c>
      <c r="K31" s="14">
        <v>225432</v>
      </c>
    </row>
    <row r="32" spans="1:11" ht="15.75" x14ac:dyDescent="0.25">
      <c r="A32" s="4" t="s">
        <v>98</v>
      </c>
      <c r="B32" s="5" t="s">
        <v>99</v>
      </c>
      <c r="C32" s="5" t="s">
        <v>55</v>
      </c>
      <c r="D32" s="6">
        <v>41415</v>
      </c>
      <c r="E32" s="5" t="s">
        <v>41</v>
      </c>
      <c r="F32" s="5" t="s">
        <v>30</v>
      </c>
      <c r="G32" s="5" t="s">
        <v>42</v>
      </c>
      <c r="H32" s="17">
        <v>2013</v>
      </c>
      <c r="I32" s="5" t="s">
        <v>31</v>
      </c>
      <c r="J32" s="8">
        <v>53621</v>
      </c>
      <c r="K32" s="9">
        <v>643452</v>
      </c>
    </row>
    <row r="33" spans="1:11" ht="15.75" x14ac:dyDescent="0.25">
      <c r="A33" s="4" t="s">
        <v>100</v>
      </c>
      <c r="B33" s="10" t="s">
        <v>101</v>
      </c>
      <c r="C33" s="10" t="s">
        <v>13</v>
      </c>
      <c r="D33" s="11">
        <v>41432</v>
      </c>
      <c r="E33" s="10" t="s">
        <v>73</v>
      </c>
      <c r="F33" s="10" t="s">
        <v>30</v>
      </c>
      <c r="G33" s="10" t="s">
        <v>42</v>
      </c>
      <c r="H33" s="12">
        <v>2013</v>
      </c>
      <c r="I33" s="10" t="s">
        <v>35</v>
      </c>
      <c r="J33" s="13">
        <v>52025</v>
      </c>
      <c r="K33" s="14">
        <v>624300</v>
      </c>
    </row>
    <row r="34" spans="1:11" ht="15.75" x14ac:dyDescent="0.25">
      <c r="A34" s="4" t="s">
        <v>102</v>
      </c>
      <c r="B34" s="4" t="s">
        <v>103</v>
      </c>
      <c r="C34" s="5" t="s">
        <v>24</v>
      </c>
      <c r="D34" s="6">
        <v>41463</v>
      </c>
      <c r="E34" s="5" t="s">
        <v>60</v>
      </c>
      <c r="F34" s="5" t="s">
        <v>15</v>
      </c>
      <c r="G34" s="5" t="s">
        <v>16</v>
      </c>
      <c r="H34" s="7">
        <v>2013</v>
      </c>
      <c r="I34" s="5" t="s">
        <v>31</v>
      </c>
      <c r="J34" s="8">
        <v>55708</v>
      </c>
      <c r="K34" s="9">
        <v>668496</v>
      </c>
    </row>
    <row r="35" spans="1:11" ht="15.75" x14ac:dyDescent="0.25">
      <c r="A35" s="4" t="s">
        <v>104</v>
      </c>
      <c r="B35" s="10" t="s">
        <v>105</v>
      </c>
      <c r="C35" s="10" t="s">
        <v>34</v>
      </c>
      <c r="D35" s="11">
        <v>41768</v>
      </c>
      <c r="E35" s="10" t="s">
        <v>29</v>
      </c>
      <c r="F35" s="10" t="s">
        <v>30</v>
      </c>
      <c r="G35" s="10" t="s">
        <v>42</v>
      </c>
      <c r="H35" s="12">
        <v>2014</v>
      </c>
      <c r="I35" s="10" t="s">
        <v>31</v>
      </c>
      <c r="J35" s="13">
        <v>75883</v>
      </c>
      <c r="K35" s="14">
        <v>910596</v>
      </c>
    </row>
    <row r="36" spans="1:11" ht="15.75" x14ac:dyDescent="0.25">
      <c r="A36" s="4" t="s">
        <v>106</v>
      </c>
      <c r="B36" s="5" t="s">
        <v>107</v>
      </c>
      <c r="C36" s="5" t="s">
        <v>34</v>
      </c>
      <c r="D36" s="6">
        <v>42046</v>
      </c>
      <c r="E36" s="5" t="s">
        <v>29</v>
      </c>
      <c r="F36" s="5" t="s">
        <v>30</v>
      </c>
      <c r="G36" s="5" t="s">
        <v>42</v>
      </c>
      <c r="H36" s="17">
        <v>2015</v>
      </c>
      <c r="I36" s="5" t="s">
        <v>31</v>
      </c>
      <c r="J36" s="8">
        <v>63548</v>
      </c>
      <c r="K36" s="9">
        <v>762576</v>
      </c>
    </row>
    <row r="37" spans="1:11" ht="15.75" x14ac:dyDescent="0.25">
      <c r="A37" s="4" t="s">
        <v>108</v>
      </c>
      <c r="B37" s="10" t="s">
        <v>109</v>
      </c>
      <c r="C37" s="10" t="s">
        <v>24</v>
      </c>
      <c r="D37" s="11">
        <v>42248</v>
      </c>
      <c r="E37" s="10" t="s">
        <v>41</v>
      </c>
      <c r="F37" s="10" t="s">
        <v>30</v>
      </c>
      <c r="G37" s="10" t="s">
        <v>42</v>
      </c>
      <c r="H37" s="12">
        <v>2015</v>
      </c>
      <c r="I37" s="10" t="s">
        <v>31</v>
      </c>
      <c r="J37" s="13">
        <v>44559</v>
      </c>
      <c r="K37" s="14">
        <v>534708</v>
      </c>
    </row>
    <row r="38" spans="1:11" ht="15.75" x14ac:dyDescent="0.25">
      <c r="A38" s="4" t="s">
        <v>110</v>
      </c>
      <c r="B38" s="5" t="s">
        <v>111</v>
      </c>
      <c r="C38" s="5" t="s">
        <v>20</v>
      </c>
      <c r="D38" s="6">
        <v>42261</v>
      </c>
      <c r="E38" s="5" t="s">
        <v>90</v>
      </c>
      <c r="F38" s="5" t="s">
        <v>91</v>
      </c>
      <c r="G38" s="5" t="s">
        <v>42</v>
      </c>
      <c r="H38" s="17">
        <v>2015</v>
      </c>
      <c r="I38" s="5" t="s">
        <v>31</v>
      </c>
      <c r="J38" s="8">
        <v>17212</v>
      </c>
      <c r="K38" s="9">
        <v>206544</v>
      </c>
    </row>
    <row r="39" spans="1:11" ht="15.75" x14ac:dyDescent="0.25">
      <c r="A39" s="4" t="s">
        <v>112</v>
      </c>
      <c r="B39" s="10" t="s">
        <v>113</v>
      </c>
      <c r="C39" s="10" t="s">
        <v>24</v>
      </c>
      <c r="D39" s="11">
        <v>42267</v>
      </c>
      <c r="E39" s="10" t="s">
        <v>41</v>
      </c>
      <c r="F39" s="10" t="s">
        <v>30</v>
      </c>
      <c r="G39" s="10" t="s">
        <v>42</v>
      </c>
      <c r="H39" s="12">
        <v>2015</v>
      </c>
      <c r="I39" s="10" t="s">
        <v>31</v>
      </c>
      <c r="J39" s="13">
        <v>57994</v>
      </c>
      <c r="K39" s="14">
        <v>695928</v>
      </c>
    </row>
    <row r="40" spans="1:11" ht="15.75" x14ac:dyDescent="0.25">
      <c r="A40" s="4" t="s">
        <v>114</v>
      </c>
      <c r="B40" s="5" t="s">
        <v>115</v>
      </c>
      <c r="C40" s="5" t="s">
        <v>34</v>
      </c>
      <c r="D40" s="6">
        <v>42609</v>
      </c>
      <c r="E40" s="5" t="s">
        <v>52</v>
      </c>
      <c r="F40" s="5" t="s">
        <v>26</v>
      </c>
      <c r="G40" s="5" t="s">
        <v>42</v>
      </c>
      <c r="H40" s="17">
        <v>2016</v>
      </c>
      <c r="I40" s="5" t="s">
        <v>17</v>
      </c>
      <c r="J40" s="8">
        <v>62120</v>
      </c>
      <c r="K40" s="9">
        <v>745440</v>
      </c>
    </row>
    <row r="41" spans="1:11" ht="15.75" x14ac:dyDescent="0.25">
      <c r="A41" s="4" t="s">
        <v>116</v>
      </c>
      <c r="B41" s="18" t="s">
        <v>117</v>
      </c>
      <c r="C41" s="18" t="s">
        <v>13</v>
      </c>
      <c r="D41" s="19">
        <v>42720</v>
      </c>
      <c r="E41" s="18" t="s">
        <v>41</v>
      </c>
      <c r="F41" s="18" t="s">
        <v>30</v>
      </c>
      <c r="G41" s="18" t="s">
        <v>42</v>
      </c>
      <c r="H41" s="20">
        <v>2016</v>
      </c>
      <c r="I41" s="18" t="s">
        <v>31</v>
      </c>
      <c r="J41" s="21">
        <v>54778</v>
      </c>
      <c r="K41" s="22">
        <v>657336</v>
      </c>
    </row>
    <row r="42" spans="1:11" ht="15.75" x14ac:dyDescent="0.25">
      <c r="A42" s="4" t="s">
        <v>11</v>
      </c>
      <c r="B42" s="4" t="s">
        <v>12</v>
      </c>
      <c r="C42" s="5" t="s">
        <v>13</v>
      </c>
      <c r="D42" s="6">
        <v>36718</v>
      </c>
      <c r="E42" s="5" t="s">
        <v>14</v>
      </c>
      <c r="F42" s="5" t="s">
        <v>15</v>
      </c>
      <c r="G42" s="5" t="s">
        <v>16</v>
      </c>
      <c r="H42" s="7">
        <v>2000</v>
      </c>
      <c r="I42" s="5" t="s">
        <v>17</v>
      </c>
      <c r="J42" s="8">
        <v>33324</v>
      </c>
      <c r="K42" s="9">
        <v>399888</v>
      </c>
    </row>
    <row r="43" spans="1:11" ht="15.75" x14ac:dyDescent="0.25">
      <c r="A43" s="4" t="s">
        <v>18</v>
      </c>
      <c r="B43" s="10" t="s">
        <v>19</v>
      </c>
      <c r="C43" s="10" t="s">
        <v>20</v>
      </c>
      <c r="D43" s="11">
        <v>36861</v>
      </c>
      <c r="E43" s="10" t="s">
        <v>21</v>
      </c>
      <c r="F43" s="10" t="s">
        <v>15</v>
      </c>
      <c r="G43" s="10" t="s">
        <v>16</v>
      </c>
      <c r="H43" s="12">
        <v>2000</v>
      </c>
      <c r="I43" s="10" t="s">
        <v>17</v>
      </c>
      <c r="J43" s="13">
        <v>23694</v>
      </c>
      <c r="K43" s="14">
        <v>284328</v>
      </c>
    </row>
    <row r="44" spans="1:11" ht="15.75" x14ac:dyDescent="0.25">
      <c r="A44" s="4" t="s">
        <v>22</v>
      </c>
      <c r="B44" s="4" t="s">
        <v>23</v>
      </c>
      <c r="C44" s="5" t="s">
        <v>24</v>
      </c>
      <c r="D44" s="6">
        <v>37003</v>
      </c>
      <c r="E44" s="5" t="s">
        <v>25</v>
      </c>
      <c r="F44" s="5" t="s">
        <v>26</v>
      </c>
      <c r="G44" s="5" t="s">
        <v>16</v>
      </c>
      <c r="H44" s="7">
        <v>2001</v>
      </c>
      <c r="I44" s="5" t="s">
        <v>17</v>
      </c>
      <c r="J44" s="8">
        <v>47546</v>
      </c>
      <c r="K44" s="9">
        <v>570552</v>
      </c>
    </row>
    <row r="45" spans="1:11" ht="15.75" x14ac:dyDescent="0.25">
      <c r="A45" s="4" t="s">
        <v>27</v>
      </c>
      <c r="B45" s="10" t="s">
        <v>28</v>
      </c>
      <c r="C45" s="10" t="s">
        <v>20</v>
      </c>
      <c r="D45" s="11">
        <v>37042</v>
      </c>
      <c r="E45" s="10" t="s">
        <v>29</v>
      </c>
      <c r="F45" s="10" t="s">
        <v>30</v>
      </c>
      <c r="G45" s="10" t="s">
        <v>16</v>
      </c>
      <c r="H45" s="12">
        <v>2001</v>
      </c>
      <c r="I45" s="10" t="s">
        <v>31</v>
      </c>
      <c r="J45" s="13">
        <v>18114</v>
      </c>
      <c r="K45" s="14">
        <v>217368</v>
      </c>
    </row>
    <row r="46" spans="1:11" ht="15.75" x14ac:dyDescent="0.25">
      <c r="A46" s="4" t="s">
        <v>32</v>
      </c>
      <c r="B46" s="4" t="s">
        <v>33</v>
      </c>
      <c r="C46" s="5" t="s">
        <v>34</v>
      </c>
      <c r="D46" s="6">
        <v>37482</v>
      </c>
      <c r="E46" s="5" t="s">
        <v>21</v>
      </c>
      <c r="F46" s="5" t="s">
        <v>15</v>
      </c>
      <c r="G46" s="5" t="s">
        <v>16</v>
      </c>
      <c r="H46" s="7">
        <v>2002</v>
      </c>
      <c r="I46" s="5" t="s">
        <v>35</v>
      </c>
      <c r="J46" s="8">
        <v>57487</v>
      </c>
      <c r="K46" s="9">
        <v>689844</v>
      </c>
    </row>
    <row r="47" spans="1:11" ht="15.75" x14ac:dyDescent="0.25">
      <c r="A47" s="4" t="s">
        <v>36</v>
      </c>
      <c r="B47" s="15" t="s">
        <v>37</v>
      </c>
      <c r="C47" s="10" t="s">
        <v>38</v>
      </c>
      <c r="D47" s="11">
        <v>37663</v>
      </c>
      <c r="E47" s="10" t="s">
        <v>14</v>
      </c>
      <c r="F47" s="10" t="s">
        <v>15</v>
      </c>
      <c r="G47" s="10" t="s">
        <v>16</v>
      </c>
      <c r="H47" s="16">
        <v>2003</v>
      </c>
      <c r="I47" s="10" t="s">
        <v>35</v>
      </c>
      <c r="J47" s="13">
        <v>61355</v>
      </c>
      <c r="K47" s="14">
        <v>736260</v>
      </c>
    </row>
    <row r="48" spans="1:11" ht="15.75" x14ac:dyDescent="0.25">
      <c r="A48" s="4" t="s">
        <v>39</v>
      </c>
      <c r="B48" s="5" t="s">
        <v>40</v>
      </c>
      <c r="C48" s="5" t="s">
        <v>20</v>
      </c>
      <c r="D48" s="6">
        <v>38039</v>
      </c>
      <c r="E48" s="5" t="s">
        <v>41</v>
      </c>
      <c r="F48" s="5" t="s">
        <v>30</v>
      </c>
      <c r="G48" s="5" t="s">
        <v>42</v>
      </c>
      <c r="H48" s="17">
        <v>2004</v>
      </c>
      <c r="I48" s="5" t="s">
        <v>31</v>
      </c>
      <c r="J48" s="8">
        <v>19399</v>
      </c>
      <c r="K48" s="9">
        <v>232788</v>
      </c>
    </row>
    <row r="49" spans="1:11" ht="15.75" x14ac:dyDescent="0.25">
      <c r="A49" s="4" t="s">
        <v>43</v>
      </c>
      <c r="B49" s="10" t="s">
        <v>44</v>
      </c>
      <c r="C49" s="10" t="s">
        <v>45</v>
      </c>
      <c r="D49" s="11">
        <v>38054</v>
      </c>
      <c r="E49" s="10" t="s">
        <v>46</v>
      </c>
      <c r="F49" s="10" t="s">
        <v>26</v>
      </c>
      <c r="G49" s="10" t="s">
        <v>42</v>
      </c>
      <c r="H49" s="12">
        <v>2004</v>
      </c>
      <c r="I49" s="10" t="s">
        <v>17</v>
      </c>
      <c r="J49" s="13">
        <v>19841</v>
      </c>
      <c r="K49" s="14">
        <v>238092</v>
      </c>
    </row>
    <row r="50" spans="1:11" ht="15.75" x14ac:dyDescent="0.25">
      <c r="A50" s="4" t="s">
        <v>47</v>
      </c>
      <c r="B50" s="4" t="s">
        <v>48</v>
      </c>
      <c r="C50" s="5" t="s">
        <v>24</v>
      </c>
      <c r="D50" s="6">
        <v>38096</v>
      </c>
      <c r="E50" s="5" t="s">
        <v>49</v>
      </c>
      <c r="F50" s="5" t="s">
        <v>15</v>
      </c>
      <c r="G50" s="5" t="s">
        <v>16</v>
      </c>
      <c r="H50" s="7">
        <v>2000</v>
      </c>
      <c r="I50" s="5" t="s">
        <v>31</v>
      </c>
      <c r="J50" s="8">
        <v>47778</v>
      </c>
      <c r="K50" s="9">
        <v>573336</v>
      </c>
    </row>
    <row r="51" spans="1:11" ht="15.75" x14ac:dyDescent="0.25">
      <c r="A51" s="4" t="s">
        <v>50</v>
      </c>
      <c r="B51" s="15" t="s">
        <v>51</v>
      </c>
      <c r="C51" s="10" t="s">
        <v>45</v>
      </c>
      <c r="D51" s="11">
        <v>38163</v>
      </c>
      <c r="E51" s="10" t="s">
        <v>52</v>
      </c>
      <c r="F51" s="10" t="s">
        <v>26</v>
      </c>
      <c r="G51" s="10" t="s">
        <v>16</v>
      </c>
      <c r="H51" s="16">
        <v>2000</v>
      </c>
      <c r="I51" s="10" t="s">
        <v>31</v>
      </c>
      <c r="J51" s="13">
        <v>21602</v>
      </c>
      <c r="K51" s="14">
        <v>259224</v>
      </c>
    </row>
    <row r="52" spans="1:11" ht="15.75" x14ac:dyDescent="0.25">
      <c r="A52" s="4" t="s">
        <v>53</v>
      </c>
      <c r="B52" s="5" t="s">
        <v>54</v>
      </c>
      <c r="C52" s="5" t="s">
        <v>55</v>
      </c>
      <c r="D52" s="6">
        <v>38185</v>
      </c>
      <c r="E52" s="5" t="s">
        <v>41</v>
      </c>
      <c r="F52" s="5" t="s">
        <v>30</v>
      </c>
      <c r="G52" s="5" t="s">
        <v>42</v>
      </c>
      <c r="H52" s="17">
        <v>2004</v>
      </c>
      <c r="I52" s="5" t="s">
        <v>17</v>
      </c>
      <c r="J52" s="8">
        <v>54542</v>
      </c>
      <c r="K52" s="9">
        <v>654504</v>
      </c>
    </row>
    <row r="53" spans="1:11" ht="15.75" x14ac:dyDescent="0.25">
      <c r="A53" s="4" t="s">
        <v>56</v>
      </c>
      <c r="B53" s="10" t="s">
        <v>57</v>
      </c>
      <c r="C53" s="10" t="s">
        <v>45</v>
      </c>
      <c r="D53" s="11">
        <v>38291</v>
      </c>
      <c r="E53" s="10" t="s">
        <v>29</v>
      </c>
      <c r="F53" s="10" t="s">
        <v>30</v>
      </c>
      <c r="G53" s="10" t="s">
        <v>42</v>
      </c>
      <c r="H53" s="12">
        <v>2004</v>
      </c>
      <c r="I53" s="10" t="s">
        <v>31</v>
      </c>
      <c r="J53" s="13">
        <v>19549</v>
      </c>
      <c r="K53" s="14">
        <v>234588</v>
      </c>
    </row>
    <row r="54" spans="1:11" ht="15.75" x14ac:dyDescent="0.25">
      <c r="A54" s="4" t="s">
        <v>58</v>
      </c>
      <c r="B54" s="4" t="s">
        <v>59</v>
      </c>
      <c r="C54" s="5" t="s">
        <v>55</v>
      </c>
      <c r="D54" s="6">
        <v>38417</v>
      </c>
      <c r="E54" s="5" t="s">
        <v>60</v>
      </c>
      <c r="F54" s="5" t="s">
        <v>15</v>
      </c>
      <c r="G54" s="5" t="s">
        <v>16</v>
      </c>
      <c r="H54" s="7">
        <v>2005</v>
      </c>
      <c r="I54" s="5" t="s">
        <v>17</v>
      </c>
      <c r="J54" s="8">
        <v>58821</v>
      </c>
      <c r="K54" s="9">
        <v>705852</v>
      </c>
    </row>
    <row r="55" spans="1:11" ht="15.75" x14ac:dyDescent="0.25">
      <c r="A55" s="4" t="s">
        <v>61</v>
      </c>
      <c r="B55" s="15" t="s">
        <v>62</v>
      </c>
      <c r="C55" s="10" t="s">
        <v>13</v>
      </c>
      <c r="D55" s="11">
        <v>38678</v>
      </c>
      <c r="E55" s="10" t="s">
        <v>52</v>
      </c>
      <c r="F55" s="10" t="s">
        <v>26</v>
      </c>
      <c r="G55" s="10" t="s">
        <v>16</v>
      </c>
      <c r="H55" s="16">
        <v>2005</v>
      </c>
      <c r="I55" s="10" t="s">
        <v>31</v>
      </c>
      <c r="J55" s="13">
        <v>56762</v>
      </c>
      <c r="K55" s="14">
        <v>681144</v>
      </c>
    </row>
    <row r="56" spans="1:11" ht="15.75" x14ac:dyDescent="0.25">
      <c r="A56" s="4" t="s">
        <v>63</v>
      </c>
      <c r="B56" s="4" t="s">
        <v>64</v>
      </c>
      <c r="C56" s="5" t="s">
        <v>24</v>
      </c>
      <c r="D56" s="6">
        <v>38866</v>
      </c>
      <c r="E56" s="5" t="s">
        <v>60</v>
      </c>
      <c r="F56" s="5" t="s">
        <v>15</v>
      </c>
      <c r="G56" s="5" t="s">
        <v>16</v>
      </c>
      <c r="H56" s="7">
        <v>2006</v>
      </c>
      <c r="I56" s="5" t="s">
        <v>17</v>
      </c>
      <c r="J56" s="8">
        <v>58575</v>
      </c>
      <c r="K56" s="9">
        <v>702900</v>
      </c>
    </row>
    <row r="57" spans="1:11" ht="15.75" x14ac:dyDescent="0.25">
      <c r="A57" s="4" t="s">
        <v>65</v>
      </c>
      <c r="B57" s="10" t="s">
        <v>66</v>
      </c>
      <c r="C57" s="10" t="s">
        <v>38</v>
      </c>
      <c r="D57" s="11">
        <v>38968</v>
      </c>
      <c r="E57" s="10" t="s">
        <v>41</v>
      </c>
      <c r="F57" s="10" t="s">
        <v>30</v>
      </c>
      <c r="G57" s="10" t="s">
        <v>42</v>
      </c>
      <c r="H57" s="12">
        <v>2006</v>
      </c>
      <c r="I57" s="10" t="s">
        <v>31</v>
      </c>
      <c r="J57" s="13">
        <v>41834</v>
      </c>
      <c r="K57" s="14">
        <v>502008</v>
      </c>
    </row>
    <row r="58" spans="1:11" ht="15.75" x14ac:dyDescent="0.25">
      <c r="A58" s="4" t="s">
        <v>67</v>
      </c>
      <c r="B58" s="5" t="s">
        <v>68</v>
      </c>
      <c r="C58" s="5" t="s">
        <v>45</v>
      </c>
      <c r="D58" s="6">
        <v>39075</v>
      </c>
      <c r="E58" s="5" t="s">
        <v>29</v>
      </c>
      <c r="F58" s="5" t="s">
        <v>30</v>
      </c>
      <c r="G58" s="5" t="s">
        <v>42</v>
      </c>
      <c r="H58" s="17">
        <v>2006</v>
      </c>
      <c r="I58" s="5" t="s">
        <v>35</v>
      </c>
      <c r="J58" s="8">
        <v>21970</v>
      </c>
      <c r="K58" s="9">
        <v>263640</v>
      </c>
    </row>
    <row r="59" spans="1:11" ht="15.75" x14ac:dyDescent="0.25">
      <c r="A59" s="4" t="s">
        <v>69</v>
      </c>
      <c r="B59" s="10" t="s">
        <v>70</v>
      </c>
      <c r="C59" s="10" t="s">
        <v>13</v>
      </c>
      <c r="D59" s="11">
        <v>39122</v>
      </c>
      <c r="E59" s="10" t="s">
        <v>29</v>
      </c>
      <c r="F59" s="10" t="s">
        <v>30</v>
      </c>
      <c r="G59" s="10" t="s">
        <v>42</v>
      </c>
      <c r="H59" s="12">
        <v>2007</v>
      </c>
      <c r="I59" s="10" t="s">
        <v>31</v>
      </c>
      <c r="J59" s="13">
        <v>51939</v>
      </c>
      <c r="K59" s="14">
        <v>623268</v>
      </c>
    </row>
    <row r="60" spans="1:11" ht="15.75" x14ac:dyDescent="0.25">
      <c r="A60" s="4" t="s">
        <v>71</v>
      </c>
      <c r="B60" s="5" t="s">
        <v>72</v>
      </c>
      <c r="C60" s="5" t="s">
        <v>13</v>
      </c>
      <c r="D60" s="6">
        <v>39202</v>
      </c>
      <c r="E60" s="5" t="s">
        <v>73</v>
      </c>
      <c r="F60" s="5" t="s">
        <v>30</v>
      </c>
      <c r="G60" s="5" t="s">
        <v>16</v>
      </c>
      <c r="H60" s="17">
        <v>2007</v>
      </c>
      <c r="I60" s="5" t="s">
        <v>17</v>
      </c>
      <c r="J60" s="8">
        <v>51030</v>
      </c>
      <c r="K60" s="9">
        <v>612360</v>
      </c>
    </row>
    <row r="61" spans="1:11" ht="15.75" x14ac:dyDescent="0.25">
      <c r="A61" s="4" t="s">
        <v>74</v>
      </c>
      <c r="B61" s="10" t="s">
        <v>75</v>
      </c>
      <c r="C61" s="10" t="s">
        <v>45</v>
      </c>
      <c r="D61" s="11">
        <v>39424</v>
      </c>
      <c r="E61" s="10" t="s">
        <v>73</v>
      </c>
      <c r="F61" s="10" t="s">
        <v>30</v>
      </c>
      <c r="G61" s="10" t="s">
        <v>42</v>
      </c>
      <c r="H61" s="12">
        <v>2007</v>
      </c>
      <c r="I61" s="10" t="s">
        <v>31</v>
      </c>
      <c r="J61" s="13">
        <v>19429</v>
      </c>
      <c r="K61" s="14">
        <v>233148</v>
      </c>
    </row>
    <row r="62" spans="1:11" ht="15.75" x14ac:dyDescent="0.25">
      <c r="A62" s="4" t="s">
        <v>76</v>
      </c>
      <c r="B62" s="5" t="s">
        <v>77</v>
      </c>
      <c r="C62" s="5" t="s">
        <v>55</v>
      </c>
      <c r="D62" s="6">
        <v>39450</v>
      </c>
      <c r="E62" s="5" t="s">
        <v>41</v>
      </c>
      <c r="F62" s="5" t="s">
        <v>30</v>
      </c>
      <c r="G62" s="5" t="s">
        <v>42</v>
      </c>
      <c r="H62" s="17">
        <v>2008</v>
      </c>
      <c r="I62" s="5" t="s">
        <v>31</v>
      </c>
      <c r="J62" s="8">
        <v>37815</v>
      </c>
      <c r="K62" s="9">
        <v>453780</v>
      </c>
    </row>
    <row r="63" spans="1:11" ht="15.75" x14ac:dyDescent="0.25">
      <c r="A63" s="4" t="s">
        <v>78</v>
      </c>
      <c r="B63" s="15" t="s">
        <v>79</v>
      </c>
      <c r="C63" s="10" t="s">
        <v>13</v>
      </c>
      <c r="D63" s="11">
        <v>39682</v>
      </c>
      <c r="E63" s="10" t="s">
        <v>46</v>
      </c>
      <c r="F63" s="10" t="s">
        <v>26</v>
      </c>
      <c r="G63" s="10" t="s">
        <v>16</v>
      </c>
      <c r="H63" s="16">
        <v>2008</v>
      </c>
      <c r="I63" s="10" t="s">
        <v>35</v>
      </c>
      <c r="J63" s="13">
        <v>32912</v>
      </c>
      <c r="K63" s="14">
        <v>394944</v>
      </c>
    </row>
    <row r="64" spans="1:11" ht="15.75" x14ac:dyDescent="0.25">
      <c r="A64" s="4" t="s">
        <v>80</v>
      </c>
      <c r="B64" s="5" t="s">
        <v>81</v>
      </c>
      <c r="C64" s="5" t="s">
        <v>34</v>
      </c>
      <c r="D64" s="6">
        <v>39842</v>
      </c>
      <c r="E64" s="5" t="s">
        <v>41</v>
      </c>
      <c r="F64" s="5" t="s">
        <v>30</v>
      </c>
      <c r="G64" s="5" t="s">
        <v>42</v>
      </c>
      <c r="H64" s="17">
        <v>2009</v>
      </c>
      <c r="I64" s="5" t="s">
        <v>35</v>
      </c>
      <c r="J64" s="8">
        <v>74422</v>
      </c>
      <c r="K64" s="9">
        <v>893064</v>
      </c>
    </row>
    <row r="65" spans="1:11" ht="15.75" x14ac:dyDescent="0.25">
      <c r="A65" s="4" t="s">
        <v>82</v>
      </c>
      <c r="B65" s="15" t="s">
        <v>83</v>
      </c>
      <c r="C65" s="10" t="s">
        <v>38</v>
      </c>
      <c r="D65" s="11">
        <v>39848</v>
      </c>
      <c r="E65" s="10" t="s">
        <v>60</v>
      </c>
      <c r="F65" s="10" t="s">
        <v>15</v>
      </c>
      <c r="G65" s="10" t="s">
        <v>16</v>
      </c>
      <c r="H65" s="16">
        <v>2009</v>
      </c>
      <c r="I65" s="10" t="s">
        <v>35</v>
      </c>
      <c r="J65" s="13">
        <v>58694</v>
      </c>
      <c r="K65" s="14">
        <v>704328</v>
      </c>
    </row>
    <row r="66" spans="1:11" ht="15.75" x14ac:dyDescent="0.25">
      <c r="A66" s="4" t="s">
        <v>84</v>
      </c>
      <c r="B66" s="5" t="s">
        <v>85</v>
      </c>
      <c r="C66" s="5" t="s">
        <v>34</v>
      </c>
      <c r="D66" s="6">
        <v>40223</v>
      </c>
      <c r="E66" s="5" t="s">
        <v>73</v>
      </c>
      <c r="F66" s="5" t="s">
        <v>30</v>
      </c>
      <c r="G66" s="5" t="s">
        <v>42</v>
      </c>
      <c r="H66" s="17">
        <v>2010</v>
      </c>
      <c r="I66" s="5" t="s">
        <v>31</v>
      </c>
      <c r="J66" s="8">
        <v>87889</v>
      </c>
      <c r="K66" s="9">
        <v>1054668</v>
      </c>
    </row>
    <row r="67" spans="1:11" ht="15.75" x14ac:dyDescent="0.25">
      <c r="A67" s="4" t="s">
        <v>86</v>
      </c>
      <c r="B67" s="15" t="s">
        <v>87</v>
      </c>
      <c r="C67" s="10" t="s">
        <v>24</v>
      </c>
      <c r="D67" s="11">
        <v>40531</v>
      </c>
      <c r="E67" s="10" t="s">
        <v>49</v>
      </c>
      <c r="F67" s="10" t="s">
        <v>15</v>
      </c>
      <c r="G67" s="10" t="s">
        <v>16</v>
      </c>
      <c r="H67" s="16">
        <v>2010</v>
      </c>
      <c r="I67" s="10" t="s">
        <v>17</v>
      </c>
      <c r="J67" s="13">
        <v>58136</v>
      </c>
      <c r="K67" s="14">
        <v>697632</v>
      </c>
    </row>
    <row r="68" spans="1:11" ht="15.75" x14ac:dyDescent="0.25">
      <c r="A68" s="4" t="s">
        <v>88</v>
      </c>
      <c r="B68" s="5" t="s">
        <v>89</v>
      </c>
      <c r="C68" s="5" t="s">
        <v>45</v>
      </c>
      <c r="D68" s="6">
        <v>40618</v>
      </c>
      <c r="E68" s="5" t="s">
        <v>90</v>
      </c>
      <c r="F68" s="5" t="s">
        <v>91</v>
      </c>
      <c r="G68" s="5" t="s">
        <v>42</v>
      </c>
      <c r="H68" s="17">
        <v>2011</v>
      </c>
      <c r="I68" s="5" t="s">
        <v>35</v>
      </c>
      <c r="J68" s="8">
        <v>21265</v>
      </c>
      <c r="K68" s="9">
        <v>255180</v>
      </c>
    </row>
    <row r="69" spans="1:11" ht="15.75" x14ac:dyDescent="0.25">
      <c r="A69" s="4" t="s">
        <v>92</v>
      </c>
      <c r="B69" s="15" t="s">
        <v>93</v>
      </c>
      <c r="C69" s="10" t="s">
        <v>55</v>
      </c>
      <c r="D69" s="11">
        <v>40776</v>
      </c>
      <c r="E69" s="10" t="s">
        <v>60</v>
      </c>
      <c r="F69" s="10" t="s">
        <v>15</v>
      </c>
      <c r="G69" s="10" t="s">
        <v>16</v>
      </c>
      <c r="H69" s="16">
        <v>2011</v>
      </c>
      <c r="I69" s="10" t="s">
        <v>31</v>
      </c>
      <c r="J69" s="13">
        <v>59751</v>
      </c>
      <c r="K69" s="14">
        <v>717012</v>
      </c>
    </row>
    <row r="70" spans="1:11" ht="15.75" x14ac:dyDescent="0.25">
      <c r="A70" s="4" t="s">
        <v>94</v>
      </c>
      <c r="B70" s="4" t="s">
        <v>95</v>
      </c>
      <c r="C70" s="5" t="s">
        <v>38</v>
      </c>
      <c r="D70" s="6">
        <v>41234</v>
      </c>
      <c r="E70" s="5" t="s">
        <v>49</v>
      </c>
      <c r="F70" s="5" t="s">
        <v>15</v>
      </c>
      <c r="G70" s="5" t="s">
        <v>16</v>
      </c>
      <c r="H70" s="7">
        <v>2012</v>
      </c>
      <c r="I70" s="5" t="s">
        <v>31</v>
      </c>
      <c r="J70" s="8">
        <v>39823</v>
      </c>
      <c r="K70" s="9">
        <v>477876</v>
      </c>
    </row>
    <row r="71" spans="1:11" ht="15.75" x14ac:dyDescent="0.25">
      <c r="A71" s="4" t="s">
        <v>96</v>
      </c>
      <c r="B71" s="15" t="s">
        <v>97</v>
      </c>
      <c r="C71" s="10" t="s">
        <v>45</v>
      </c>
      <c r="D71" s="11">
        <v>41364</v>
      </c>
      <c r="E71" s="10" t="s">
        <v>14</v>
      </c>
      <c r="F71" s="10" t="s">
        <v>15</v>
      </c>
      <c r="G71" s="10" t="s">
        <v>16</v>
      </c>
      <c r="H71" s="16">
        <v>2013</v>
      </c>
      <c r="I71" s="10" t="s">
        <v>31</v>
      </c>
      <c r="J71" s="13">
        <v>18786</v>
      </c>
      <c r="K71" s="14">
        <v>225432</v>
      </c>
    </row>
    <row r="72" spans="1:11" ht="15.75" x14ac:dyDescent="0.25">
      <c r="A72" s="4" t="s">
        <v>98</v>
      </c>
      <c r="B72" s="5" t="s">
        <v>99</v>
      </c>
      <c r="C72" s="5" t="s">
        <v>55</v>
      </c>
      <c r="D72" s="6">
        <v>41415</v>
      </c>
      <c r="E72" s="5" t="s">
        <v>41</v>
      </c>
      <c r="F72" s="5" t="s">
        <v>30</v>
      </c>
      <c r="G72" s="5" t="s">
        <v>42</v>
      </c>
      <c r="H72" s="17">
        <v>2013</v>
      </c>
      <c r="I72" s="5" t="s">
        <v>31</v>
      </c>
      <c r="J72" s="8">
        <v>53621</v>
      </c>
      <c r="K72" s="9">
        <v>643452</v>
      </c>
    </row>
    <row r="73" spans="1:11" ht="15.75" x14ac:dyDescent="0.25">
      <c r="A73" s="4" t="s">
        <v>100</v>
      </c>
      <c r="B73" s="10" t="s">
        <v>101</v>
      </c>
      <c r="C73" s="10" t="s">
        <v>13</v>
      </c>
      <c r="D73" s="11">
        <v>41432</v>
      </c>
      <c r="E73" s="10" t="s">
        <v>73</v>
      </c>
      <c r="F73" s="10" t="s">
        <v>30</v>
      </c>
      <c r="G73" s="10" t="s">
        <v>42</v>
      </c>
      <c r="H73" s="12">
        <v>2013</v>
      </c>
      <c r="I73" s="10" t="s">
        <v>35</v>
      </c>
      <c r="J73" s="13">
        <v>52025</v>
      </c>
      <c r="K73" s="14">
        <v>624300</v>
      </c>
    </row>
    <row r="74" spans="1:11" ht="15.75" x14ac:dyDescent="0.25">
      <c r="A74" s="4" t="s">
        <v>102</v>
      </c>
      <c r="B74" s="4" t="s">
        <v>103</v>
      </c>
      <c r="C74" s="5" t="s">
        <v>24</v>
      </c>
      <c r="D74" s="6">
        <v>41463</v>
      </c>
      <c r="E74" s="5" t="s">
        <v>60</v>
      </c>
      <c r="F74" s="5" t="s">
        <v>15</v>
      </c>
      <c r="G74" s="5" t="s">
        <v>16</v>
      </c>
      <c r="H74" s="7">
        <v>2013</v>
      </c>
      <c r="I74" s="5" t="s">
        <v>31</v>
      </c>
      <c r="J74" s="8">
        <v>55708</v>
      </c>
      <c r="K74" s="9">
        <v>668496</v>
      </c>
    </row>
    <row r="75" spans="1:11" ht="15.75" x14ac:dyDescent="0.25">
      <c r="A75" s="4" t="s">
        <v>104</v>
      </c>
      <c r="B75" s="10" t="s">
        <v>105</v>
      </c>
      <c r="C75" s="10" t="s">
        <v>34</v>
      </c>
      <c r="D75" s="11">
        <v>41768</v>
      </c>
      <c r="E75" s="10" t="s">
        <v>29</v>
      </c>
      <c r="F75" s="10" t="s">
        <v>30</v>
      </c>
      <c r="G75" s="10" t="s">
        <v>42</v>
      </c>
      <c r="H75" s="12">
        <v>2014</v>
      </c>
      <c r="I75" s="10" t="s">
        <v>31</v>
      </c>
      <c r="J75" s="13">
        <v>75883</v>
      </c>
      <c r="K75" s="14">
        <v>910596</v>
      </c>
    </row>
    <row r="76" spans="1:11" ht="15.75" x14ac:dyDescent="0.25">
      <c r="A76" s="4" t="s">
        <v>106</v>
      </c>
      <c r="B76" s="5" t="s">
        <v>107</v>
      </c>
      <c r="C76" s="5" t="s">
        <v>34</v>
      </c>
      <c r="D76" s="6">
        <v>42046</v>
      </c>
      <c r="E76" s="5" t="s">
        <v>29</v>
      </c>
      <c r="F76" s="5" t="s">
        <v>30</v>
      </c>
      <c r="G76" s="5" t="s">
        <v>42</v>
      </c>
      <c r="H76" s="17">
        <v>2015</v>
      </c>
      <c r="I76" s="5" t="s">
        <v>31</v>
      </c>
      <c r="J76" s="8">
        <v>63548</v>
      </c>
      <c r="K76" s="9">
        <v>762576</v>
      </c>
    </row>
    <row r="77" spans="1:11" ht="15.75" x14ac:dyDescent="0.25">
      <c r="A77" s="4" t="s">
        <v>108</v>
      </c>
      <c r="B77" s="10" t="s">
        <v>109</v>
      </c>
      <c r="C77" s="10" t="s">
        <v>24</v>
      </c>
      <c r="D77" s="11">
        <v>42248</v>
      </c>
      <c r="E77" s="10" t="s">
        <v>41</v>
      </c>
      <c r="F77" s="10" t="s">
        <v>30</v>
      </c>
      <c r="G77" s="10" t="s">
        <v>42</v>
      </c>
      <c r="H77" s="12">
        <v>2015</v>
      </c>
      <c r="I77" s="10" t="s">
        <v>31</v>
      </c>
      <c r="J77" s="13">
        <v>44559</v>
      </c>
      <c r="K77" s="14">
        <v>534708</v>
      </c>
    </row>
    <row r="78" spans="1:11" ht="15.75" x14ac:dyDescent="0.25">
      <c r="A78" s="4" t="s">
        <v>110</v>
      </c>
      <c r="B78" s="5" t="s">
        <v>111</v>
      </c>
      <c r="C78" s="5" t="s">
        <v>20</v>
      </c>
      <c r="D78" s="6">
        <v>42261</v>
      </c>
      <c r="E78" s="5" t="s">
        <v>90</v>
      </c>
      <c r="F78" s="5" t="s">
        <v>91</v>
      </c>
      <c r="G78" s="5" t="s">
        <v>42</v>
      </c>
      <c r="H78" s="17">
        <v>2015</v>
      </c>
      <c r="I78" s="5" t="s">
        <v>31</v>
      </c>
      <c r="J78" s="8">
        <v>17212</v>
      </c>
      <c r="K78" s="9">
        <v>206544</v>
      </c>
    </row>
    <row r="79" spans="1:11" ht="15.75" x14ac:dyDescent="0.25">
      <c r="A79" s="4" t="s">
        <v>112</v>
      </c>
      <c r="B79" s="10" t="s">
        <v>113</v>
      </c>
      <c r="C79" s="10" t="s">
        <v>24</v>
      </c>
      <c r="D79" s="11">
        <v>42267</v>
      </c>
      <c r="E79" s="10" t="s">
        <v>41</v>
      </c>
      <c r="F79" s="10" t="s">
        <v>30</v>
      </c>
      <c r="G79" s="10" t="s">
        <v>42</v>
      </c>
      <c r="H79" s="12">
        <v>2015</v>
      </c>
      <c r="I79" s="10" t="s">
        <v>31</v>
      </c>
      <c r="J79" s="13">
        <v>57994</v>
      </c>
      <c r="K79" s="14">
        <v>695928</v>
      </c>
    </row>
    <row r="80" spans="1:11" ht="15.75" x14ac:dyDescent="0.25">
      <c r="A80" s="4" t="s">
        <v>114</v>
      </c>
      <c r="B80" s="5" t="s">
        <v>115</v>
      </c>
      <c r="C80" s="5" t="s">
        <v>34</v>
      </c>
      <c r="D80" s="6">
        <v>42609</v>
      </c>
      <c r="E80" s="5" t="s">
        <v>52</v>
      </c>
      <c r="F80" s="5" t="s">
        <v>26</v>
      </c>
      <c r="G80" s="5" t="s">
        <v>42</v>
      </c>
      <c r="H80" s="17">
        <v>2016</v>
      </c>
      <c r="I80" s="5" t="s">
        <v>17</v>
      </c>
      <c r="J80" s="8">
        <v>62120</v>
      </c>
      <c r="K80" s="9">
        <v>745440</v>
      </c>
    </row>
    <row r="81" spans="1:11" ht="15.75" x14ac:dyDescent="0.25">
      <c r="A81" s="4" t="s">
        <v>116</v>
      </c>
      <c r="B81" s="18" t="s">
        <v>117</v>
      </c>
      <c r="C81" s="18" t="s">
        <v>13</v>
      </c>
      <c r="D81" s="19">
        <v>42720</v>
      </c>
      <c r="E81" s="18" t="s">
        <v>41</v>
      </c>
      <c r="F81" s="18" t="s">
        <v>30</v>
      </c>
      <c r="G81" s="18" t="s">
        <v>42</v>
      </c>
      <c r="H81" s="20">
        <v>2016</v>
      </c>
      <c r="I81" s="18" t="s">
        <v>31</v>
      </c>
      <c r="J81" s="21">
        <v>54778</v>
      </c>
      <c r="K81" s="22">
        <v>657336</v>
      </c>
    </row>
    <row r="82" spans="1:11" ht="15.75" x14ac:dyDescent="0.25">
      <c r="A82" s="4" t="s">
        <v>11</v>
      </c>
      <c r="B82" s="4" t="s">
        <v>12</v>
      </c>
      <c r="C82" s="5" t="s">
        <v>13</v>
      </c>
      <c r="D82" s="6">
        <v>36718</v>
      </c>
      <c r="E82" s="5" t="s">
        <v>14</v>
      </c>
      <c r="F82" s="5" t="s">
        <v>15</v>
      </c>
      <c r="G82" s="5" t="s">
        <v>16</v>
      </c>
      <c r="H82" s="7">
        <v>2000</v>
      </c>
      <c r="I82" s="5" t="s">
        <v>17</v>
      </c>
      <c r="J82" s="8">
        <v>33324</v>
      </c>
      <c r="K82" s="9">
        <v>399888</v>
      </c>
    </row>
    <row r="83" spans="1:11" ht="15.75" x14ac:dyDescent="0.25">
      <c r="A83" s="4" t="s">
        <v>18</v>
      </c>
      <c r="B83" s="10" t="s">
        <v>19</v>
      </c>
      <c r="C83" s="10" t="s">
        <v>20</v>
      </c>
      <c r="D83" s="11">
        <v>36861</v>
      </c>
      <c r="E83" s="10" t="s">
        <v>21</v>
      </c>
      <c r="F83" s="10" t="s">
        <v>15</v>
      </c>
      <c r="G83" s="10" t="s">
        <v>16</v>
      </c>
      <c r="H83" s="12">
        <v>2000</v>
      </c>
      <c r="I83" s="10" t="s">
        <v>17</v>
      </c>
      <c r="J83" s="13">
        <v>23694</v>
      </c>
      <c r="K83" s="14">
        <v>284328</v>
      </c>
    </row>
    <row r="84" spans="1:11" ht="15.75" x14ac:dyDescent="0.25">
      <c r="A84" s="4" t="s">
        <v>22</v>
      </c>
      <c r="B84" s="4" t="s">
        <v>23</v>
      </c>
      <c r="C84" s="5" t="s">
        <v>24</v>
      </c>
      <c r="D84" s="6">
        <v>37003</v>
      </c>
      <c r="E84" s="5" t="s">
        <v>25</v>
      </c>
      <c r="F84" s="5" t="s">
        <v>26</v>
      </c>
      <c r="G84" s="5" t="s">
        <v>16</v>
      </c>
      <c r="H84" s="7">
        <v>2001</v>
      </c>
      <c r="I84" s="5" t="s">
        <v>17</v>
      </c>
      <c r="J84" s="8">
        <v>47546</v>
      </c>
      <c r="K84" s="9">
        <v>570552</v>
      </c>
    </row>
    <row r="85" spans="1:11" ht="15.75" x14ac:dyDescent="0.25">
      <c r="A85" s="4" t="s">
        <v>27</v>
      </c>
      <c r="B85" s="10" t="s">
        <v>28</v>
      </c>
      <c r="C85" s="10" t="s">
        <v>20</v>
      </c>
      <c r="D85" s="11">
        <v>37042</v>
      </c>
      <c r="E85" s="10" t="s">
        <v>29</v>
      </c>
      <c r="F85" s="10" t="s">
        <v>30</v>
      </c>
      <c r="G85" s="10" t="s">
        <v>16</v>
      </c>
      <c r="H85" s="12">
        <v>2001</v>
      </c>
      <c r="I85" s="10" t="s">
        <v>31</v>
      </c>
      <c r="J85" s="13">
        <v>18114</v>
      </c>
      <c r="K85" s="14">
        <v>217368</v>
      </c>
    </row>
    <row r="86" spans="1:11" ht="15.75" x14ac:dyDescent="0.25">
      <c r="A86" s="4" t="s">
        <v>32</v>
      </c>
      <c r="B86" s="4" t="s">
        <v>33</v>
      </c>
      <c r="C86" s="5" t="s">
        <v>34</v>
      </c>
      <c r="D86" s="6">
        <v>37482</v>
      </c>
      <c r="E86" s="5" t="s">
        <v>21</v>
      </c>
      <c r="F86" s="5" t="s">
        <v>15</v>
      </c>
      <c r="G86" s="5" t="s">
        <v>16</v>
      </c>
      <c r="H86" s="7">
        <v>2002</v>
      </c>
      <c r="I86" s="5" t="s">
        <v>35</v>
      </c>
      <c r="J86" s="8">
        <v>57487</v>
      </c>
      <c r="K86" s="9">
        <v>689844</v>
      </c>
    </row>
    <row r="87" spans="1:11" ht="15.75" x14ac:dyDescent="0.25">
      <c r="A87" s="4" t="s">
        <v>36</v>
      </c>
      <c r="B87" s="15" t="s">
        <v>37</v>
      </c>
      <c r="C87" s="10" t="s">
        <v>38</v>
      </c>
      <c r="D87" s="11">
        <v>37663</v>
      </c>
      <c r="E87" s="10" t="s">
        <v>14</v>
      </c>
      <c r="F87" s="10" t="s">
        <v>15</v>
      </c>
      <c r="G87" s="10" t="s">
        <v>16</v>
      </c>
      <c r="H87" s="16">
        <v>2003</v>
      </c>
      <c r="I87" s="10" t="s">
        <v>35</v>
      </c>
      <c r="J87" s="13">
        <v>61355</v>
      </c>
      <c r="K87" s="14">
        <v>736260</v>
      </c>
    </row>
    <row r="88" spans="1:11" ht="15.75" x14ac:dyDescent="0.25">
      <c r="A88" s="4" t="s">
        <v>39</v>
      </c>
      <c r="B88" s="5" t="s">
        <v>40</v>
      </c>
      <c r="C88" s="5" t="s">
        <v>20</v>
      </c>
      <c r="D88" s="6">
        <v>38039</v>
      </c>
      <c r="E88" s="5" t="s">
        <v>41</v>
      </c>
      <c r="F88" s="5" t="s">
        <v>30</v>
      </c>
      <c r="G88" s="5" t="s">
        <v>42</v>
      </c>
      <c r="H88" s="17">
        <v>2004</v>
      </c>
      <c r="I88" s="5" t="s">
        <v>31</v>
      </c>
      <c r="J88" s="8">
        <v>19399</v>
      </c>
      <c r="K88" s="9">
        <v>232788</v>
      </c>
    </row>
    <row r="89" spans="1:11" ht="15.75" x14ac:dyDescent="0.25">
      <c r="A89" s="4" t="s">
        <v>43</v>
      </c>
      <c r="B89" s="10" t="s">
        <v>44</v>
      </c>
      <c r="C89" s="10" t="s">
        <v>45</v>
      </c>
      <c r="D89" s="11">
        <v>38054</v>
      </c>
      <c r="E89" s="10" t="s">
        <v>46</v>
      </c>
      <c r="F89" s="10" t="s">
        <v>26</v>
      </c>
      <c r="G89" s="10" t="s">
        <v>42</v>
      </c>
      <c r="H89" s="12">
        <v>2004</v>
      </c>
      <c r="I89" s="10" t="s">
        <v>17</v>
      </c>
      <c r="J89" s="13">
        <v>19841</v>
      </c>
      <c r="K89" s="14">
        <v>238092</v>
      </c>
    </row>
    <row r="90" spans="1:11" ht="15.75" x14ac:dyDescent="0.25">
      <c r="A90" s="4" t="s">
        <v>47</v>
      </c>
      <c r="B90" s="4" t="s">
        <v>48</v>
      </c>
      <c r="C90" s="5" t="s">
        <v>24</v>
      </c>
      <c r="D90" s="6">
        <v>38096</v>
      </c>
      <c r="E90" s="5" t="s">
        <v>49</v>
      </c>
      <c r="F90" s="5" t="s">
        <v>15</v>
      </c>
      <c r="G90" s="5" t="s">
        <v>16</v>
      </c>
      <c r="H90" s="7">
        <v>2000</v>
      </c>
      <c r="I90" s="5" t="s">
        <v>31</v>
      </c>
      <c r="J90" s="8">
        <v>47778</v>
      </c>
      <c r="K90" s="9">
        <v>573336</v>
      </c>
    </row>
    <row r="91" spans="1:11" ht="15.75" x14ac:dyDescent="0.25">
      <c r="A91" s="4" t="s">
        <v>50</v>
      </c>
      <c r="B91" s="15" t="s">
        <v>51</v>
      </c>
      <c r="C91" s="10" t="s">
        <v>45</v>
      </c>
      <c r="D91" s="11">
        <v>38163</v>
      </c>
      <c r="E91" s="10" t="s">
        <v>52</v>
      </c>
      <c r="F91" s="10" t="s">
        <v>26</v>
      </c>
      <c r="G91" s="10" t="s">
        <v>16</v>
      </c>
      <c r="H91" s="16">
        <v>2000</v>
      </c>
      <c r="I91" s="10" t="s">
        <v>31</v>
      </c>
      <c r="J91" s="13">
        <v>21602</v>
      </c>
      <c r="K91" s="14">
        <v>259224</v>
      </c>
    </row>
    <row r="92" spans="1:11" ht="15.75" x14ac:dyDescent="0.25">
      <c r="A92" s="4" t="s">
        <v>53</v>
      </c>
      <c r="B92" s="5" t="s">
        <v>54</v>
      </c>
      <c r="C92" s="5" t="s">
        <v>55</v>
      </c>
      <c r="D92" s="6">
        <v>38185</v>
      </c>
      <c r="E92" s="5" t="s">
        <v>41</v>
      </c>
      <c r="F92" s="5" t="s">
        <v>30</v>
      </c>
      <c r="G92" s="5" t="s">
        <v>42</v>
      </c>
      <c r="H92" s="17">
        <v>2004</v>
      </c>
      <c r="I92" s="5" t="s">
        <v>17</v>
      </c>
      <c r="J92" s="8">
        <v>54542</v>
      </c>
      <c r="K92" s="9">
        <v>654504</v>
      </c>
    </row>
    <row r="93" spans="1:11" ht="15.75" x14ac:dyDescent="0.25">
      <c r="A93" s="4" t="s">
        <v>56</v>
      </c>
      <c r="B93" s="10" t="s">
        <v>57</v>
      </c>
      <c r="C93" s="10" t="s">
        <v>45</v>
      </c>
      <c r="D93" s="11">
        <v>38291</v>
      </c>
      <c r="E93" s="10" t="s">
        <v>29</v>
      </c>
      <c r="F93" s="10" t="s">
        <v>30</v>
      </c>
      <c r="G93" s="10" t="s">
        <v>42</v>
      </c>
      <c r="H93" s="12">
        <v>2004</v>
      </c>
      <c r="I93" s="10" t="s">
        <v>31</v>
      </c>
      <c r="J93" s="13">
        <v>19549</v>
      </c>
      <c r="K93" s="14">
        <v>234588</v>
      </c>
    </row>
    <row r="94" spans="1:11" ht="15.75" x14ac:dyDescent="0.25">
      <c r="A94" s="4" t="s">
        <v>58</v>
      </c>
      <c r="B94" s="4" t="s">
        <v>59</v>
      </c>
      <c r="C94" s="5" t="s">
        <v>55</v>
      </c>
      <c r="D94" s="6">
        <v>38417</v>
      </c>
      <c r="E94" s="5" t="s">
        <v>60</v>
      </c>
      <c r="F94" s="5" t="s">
        <v>15</v>
      </c>
      <c r="G94" s="5" t="s">
        <v>16</v>
      </c>
      <c r="H94" s="7">
        <v>2005</v>
      </c>
      <c r="I94" s="5" t="s">
        <v>17</v>
      </c>
      <c r="J94" s="8">
        <v>58821</v>
      </c>
      <c r="K94" s="9">
        <v>705852</v>
      </c>
    </row>
    <row r="95" spans="1:11" ht="15.75" x14ac:dyDescent="0.25">
      <c r="A95" s="4" t="s">
        <v>61</v>
      </c>
      <c r="B95" s="15" t="s">
        <v>62</v>
      </c>
      <c r="C95" s="10" t="s">
        <v>13</v>
      </c>
      <c r="D95" s="11">
        <v>38678</v>
      </c>
      <c r="E95" s="10" t="s">
        <v>52</v>
      </c>
      <c r="F95" s="10" t="s">
        <v>26</v>
      </c>
      <c r="G95" s="10" t="s">
        <v>16</v>
      </c>
      <c r="H95" s="16">
        <v>2005</v>
      </c>
      <c r="I95" s="10" t="s">
        <v>31</v>
      </c>
      <c r="J95" s="13">
        <v>56762</v>
      </c>
      <c r="K95" s="14">
        <v>681144</v>
      </c>
    </row>
    <row r="96" spans="1:11" ht="15.75" x14ac:dyDescent="0.25">
      <c r="A96" s="4" t="s">
        <v>63</v>
      </c>
      <c r="B96" s="4" t="s">
        <v>64</v>
      </c>
      <c r="C96" s="5" t="s">
        <v>24</v>
      </c>
      <c r="D96" s="6">
        <v>38866</v>
      </c>
      <c r="E96" s="5" t="s">
        <v>60</v>
      </c>
      <c r="F96" s="5" t="s">
        <v>15</v>
      </c>
      <c r="G96" s="5" t="s">
        <v>16</v>
      </c>
      <c r="H96" s="7">
        <v>2006</v>
      </c>
      <c r="I96" s="5" t="s">
        <v>17</v>
      </c>
      <c r="J96" s="8">
        <v>58575</v>
      </c>
      <c r="K96" s="9">
        <v>702900</v>
      </c>
    </row>
    <row r="97" spans="1:11" ht="15.75" x14ac:dyDescent="0.25">
      <c r="A97" s="4" t="s">
        <v>65</v>
      </c>
      <c r="B97" s="10" t="s">
        <v>66</v>
      </c>
      <c r="C97" s="10" t="s">
        <v>38</v>
      </c>
      <c r="D97" s="11">
        <v>38968</v>
      </c>
      <c r="E97" s="10" t="s">
        <v>41</v>
      </c>
      <c r="F97" s="10" t="s">
        <v>30</v>
      </c>
      <c r="G97" s="10" t="s">
        <v>42</v>
      </c>
      <c r="H97" s="12">
        <v>2006</v>
      </c>
      <c r="I97" s="10" t="s">
        <v>31</v>
      </c>
      <c r="J97" s="13">
        <v>41834</v>
      </c>
      <c r="K97" s="14">
        <v>502008</v>
      </c>
    </row>
    <row r="98" spans="1:11" ht="15.75" x14ac:dyDescent="0.25">
      <c r="A98" s="4" t="s">
        <v>67</v>
      </c>
      <c r="B98" s="5" t="s">
        <v>68</v>
      </c>
      <c r="C98" s="5" t="s">
        <v>45</v>
      </c>
      <c r="D98" s="6">
        <v>39075</v>
      </c>
      <c r="E98" s="5" t="s">
        <v>29</v>
      </c>
      <c r="F98" s="5" t="s">
        <v>30</v>
      </c>
      <c r="G98" s="5" t="s">
        <v>42</v>
      </c>
      <c r="H98" s="17">
        <v>2006</v>
      </c>
      <c r="I98" s="5" t="s">
        <v>35</v>
      </c>
      <c r="J98" s="8">
        <v>21970</v>
      </c>
      <c r="K98" s="9">
        <v>263640</v>
      </c>
    </row>
    <row r="99" spans="1:11" ht="15.75" x14ac:dyDescent="0.25">
      <c r="A99" s="4" t="s">
        <v>69</v>
      </c>
      <c r="B99" s="10" t="s">
        <v>70</v>
      </c>
      <c r="C99" s="10" t="s">
        <v>13</v>
      </c>
      <c r="D99" s="11">
        <v>39122</v>
      </c>
      <c r="E99" s="10" t="s">
        <v>29</v>
      </c>
      <c r="F99" s="10" t="s">
        <v>30</v>
      </c>
      <c r="G99" s="10" t="s">
        <v>42</v>
      </c>
      <c r="H99" s="12">
        <v>2007</v>
      </c>
      <c r="I99" s="10" t="s">
        <v>31</v>
      </c>
      <c r="J99" s="13">
        <v>51939</v>
      </c>
      <c r="K99" s="14">
        <v>623268</v>
      </c>
    </row>
    <row r="100" spans="1:11" ht="15.75" x14ac:dyDescent="0.25">
      <c r="A100" s="4" t="s">
        <v>71</v>
      </c>
      <c r="B100" s="5" t="s">
        <v>72</v>
      </c>
      <c r="C100" s="5" t="s">
        <v>13</v>
      </c>
      <c r="D100" s="6">
        <v>39202</v>
      </c>
      <c r="E100" s="5" t="s">
        <v>73</v>
      </c>
      <c r="F100" s="5" t="s">
        <v>30</v>
      </c>
      <c r="G100" s="5" t="s">
        <v>16</v>
      </c>
      <c r="H100" s="17">
        <v>2007</v>
      </c>
      <c r="I100" s="5" t="s">
        <v>17</v>
      </c>
      <c r="J100" s="8">
        <v>51030</v>
      </c>
      <c r="K100" s="9">
        <v>612360</v>
      </c>
    </row>
    <row r="101" spans="1:11" ht="15.75" x14ac:dyDescent="0.25">
      <c r="A101" s="4" t="s">
        <v>74</v>
      </c>
      <c r="B101" s="10" t="s">
        <v>75</v>
      </c>
      <c r="C101" s="10" t="s">
        <v>45</v>
      </c>
      <c r="D101" s="11">
        <v>39424</v>
      </c>
      <c r="E101" s="10" t="s">
        <v>73</v>
      </c>
      <c r="F101" s="10" t="s">
        <v>30</v>
      </c>
      <c r="G101" s="10" t="s">
        <v>42</v>
      </c>
      <c r="H101" s="12">
        <v>2007</v>
      </c>
      <c r="I101" s="10" t="s">
        <v>31</v>
      </c>
      <c r="J101" s="13">
        <v>19429</v>
      </c>
      <c r="K101" s="14">
        <v>233148</v>
      </c>
    </row>
    <row r="102" spans="1:11" ht="15.75" x14ac:dyDescent="0.25">
      <c r="A102" s="4" t="s">
        <v>76</v>
      </c>
      <c r="B102" s="5" t="s">
        <v>77</v>
      </c>
      <c r="C102" s="5" t="s">
        <v>55</v>
      </c>
      <c r="D102" s="6">
        <v>39450</v>
      </c>
      <c r="E102" s="5" t="s">
        <v>41</v>
      </c>
      <c r="F102" s="5" t="s">
        <v>30</v>
      </c>
      <c r="G102" s="5" t="s">
        <v>42</v>
      </c>
      <c r="H102" s="17">
        <v>2008</v>
      </c>
      <c r="I102" s="5" t="s">
        <v>31</v>
      </c>
      <c r="J102" s="8">
        <v>37815</v>
      </c>
      <c r="K102" s="9">
        <v>453780</v>
      </c>
    </row>
    <row r="103" spans="1:11" ht="15.75" x14ac:dyDescent="0.25">
      <c r="A103" s="4" t="s">
        <v>78</v>
      </c>
      <c r="B103" s="15" t="s">
        <v>79</v>
      </c>
      <c r="C103" s="10" t="s">
        <v>13</v>
      </c>
      <c r="D103" s="11">
        <v>39682</v>
      </c>
      <c r="E103" s="10" t="s">
        <v>46</v>
      </c>
      <c r="F103" s="10" t="s">
        <v>26</v>
      </c>
      <c r="G103" s="10" t="s">
        <v>16</v>
      </c>
      <c r="H103" s="16">
        <v>2008</v>
      </c>
      <c r="I103" s="10" t="s">
        <v>35</v>
      </c>
      <c r="J103" s="13">
        <v>32912</v>
      </c>
      <c r="K103" s="14">
        <v>394944</v>
      </c>
    </row>
    <row r="104" spans="1:11" ht="15.75" x14ac:dyDescent="0.25">
      <c r="A104" s="4" t="s">
        <v>80</v>
      </c>
      <c r="B104" s="5" t="s">
        <v>81</v>
      </c>
      <c r="C104" s="5" t="s">
        <v>34</v>
      </c>
      <c r="D104" s="6">
        <v>39842</v>
      </c>
      <c r="E104" s="5" t="s">
        <v>41</v>
      </c>
      <c r="F104" s="5" t="s">
        <v>30</v>
      </c>
      <c r="G104" s="5" t="s">
        <v>42</v>
      </c>
      <c r="H104" s="17">
        <v>2009</v>
      </c>
      <c r="I104" s="5" t="s">
        <v>35</v>
      </c>
      <c r="J104" s="8">
        <v>74422</v>
      </c>
      <c r="K104" s="9">
        <v>893064</v>
      </c>
    </row>
    <row r="105" spans="1:11" ht="15.75" x14ac:dyDescent="0.25">
      <c r="A105" s="4" t="s">
        <v>82</v>
      </c>
      <c r="B105" s="15" t="s">
        <v>83</v>
      </c>
      <c r="C105" s="10" t="s">
        <v>38</v>
      </c>
      <c r="D105" s="11">
        <v>39848</v>
      </c>
      <c r="E105" s="10" t="s">
        <v>60</v>
      </c>
      <c r="F105" s="10" t="s">
        <v>15</v>
      </c>
      <c r="G105" s="10" t="s">
        <v>16</v>
      </c>
      <c r="H105" s="16">
        <v>2009</v>
      </c>
      <c r="I105" s="10" t="s">
        <v>35</v>
      </c>
      <c r="J105" s="13">
        <v>58694</v>
      </c>
      <c r="K105" s="14">
        <v>704328</v>
      </c>
    </row>
    <row r="106" spans="1:11" ht="15.75" x14ac:dyDescent="0.25">
      <c r="A106" s="4" t="s">
        <v>84</v>
      </c>
      <c r="B106" s="5" t="s">
        <v>85</v>
      </c>
      <c r="C106" s="5" t="s">
        <v>34</v>
      </c>
      <c r="D106" s="6">
        <v>40223</v>
      </c>
      <c r="E106" s="5" t="s">
        <v>73</v>
      </c>
      <c r="F106" s="5" t="s">
        <v>30</v>
      </c>
      <c r="G106" s="5" t="s">
        <v>42</v>
      </c>
      <c r="H106" s="17">
        <v>2010</v>
      </c>
      <c r="I106" s="5" t="s">
        <v>31</v>
      </c>
      <c r="J106" s="8">
        <v>87889</v>
      </c>
      <c r="K106" s="9">
        <v>1054668</v>
      </c>
    </row>
    <row r="107" spans="1:11" ht="15.75" x14ac:dyDescent="0.25">
      <c r="A107" s="4" t="s">
        <v>86</v>
      </c>
      <c r="B107" s="15" t="s">
        <v>87</v>
      </c>
      <c r="C107" s="10" t="s">
        <v>24</v>
      </c>
      <c r="D107" s="11">
        <v>40531</v>
      </c>
      <c r="E107" s="10" t="s">
        <v>49</v>
      </c>
      <c r="F107" s="10" t="s">
        <v>15</v>
      </c>
      <c r="G107" s="10" t="s">
        <v>16</v>
      </c>
      <c r="H107" s="16">
        <v>2010</v>
      </c>
      <c r="I107" s="10" t="s">
        <v>17</v>
      </c>
      <c r="J107" s="13">
        <v>58136</v>
      </c>
      <c r="K107" s="14">
        <v>697632</v>
      </c>
    </row>
    <row r="108" spans="1:11" ht="15.75" x14ac:dyDescent="0.25">
      <c r="A108" s="4" t="s">
        <v>88</v>
      </c>
      <c r="B108" s="5" t="s">
        <v>89</v>
      </c>
      <c r="C108" s="5" t="s">
        <v>45</v>
      </c>
      <c r="D108" s="6">
        <v>40618</v>
      </c>
      <c r="E108" s="5" t="s">
        <v>90</v>
      </c>
      <c r="F108" s="5" t="s">
        <v>91</v>
      </c>
      <c r="G108" s="5" t="s">
        <v>42</v>
      </c>
      <c r="H108" s="17">
        <v>2011</v>
      </c>
      <c r="I108" s="5" t="s">
        <v>35</v>
      </c>
      <c r="J108" s="8">
        <v>21265</v>
      </c>
      <c r="K108" s="9">
        <v>255180</v>
      </c>
    </row>
    <row r="109" spans="1:11" ht="15.75" x14ac:dyDescent="0.25">
      <c r="A109" s="4" t="s">
        <v>92</v>
      </c>
      <c r="B109" s="15" t="s">
        <v>93</v>
      </c>
      <c r="C109" s="10" t="s">
        <v>55</v>
      </c>
      <c r="D109" s="11">
        <v>40776</v>
      </c>
      <c r="E109" s="10" t="s">
        <v>60</v>
      </c>
      <c r="F109" s="10" t="s">
        <v>15</v>
      </c>
      <c r="G109" s="10" t="s">
        <v>16</v>
      </c>
      <c r="H109" s="16">
        <v>2011</v>
      </c>
      <c r="I109" s="10" t="s">
        <v>31</v>
      </c>
      <c r="J109" s="13">
        <v>59751</v>
      </c>
      <c r="K109" s="14">
        <v>717012</v>
      </c>
    </row>
    <row r="110" spans="1:11" ht="15.75" x14ac:dyDescent="0.25">
      <c r="A110" s="4" t="s">
        <v>94</v>
      </c>
      <c r="B110" s="4" t="s">
        <v>95</v>
      </c>
      <c r="C110" s="5" t="s">
        <v>38</v>
      </c>
      <c r="D110" s="6">
        <v>41234</v>
      </c>
      <c r="E110" s="5" t="s">
        <v>49</v>
      </c>
      <c r="F110" s="5" t="s">
        <v>15</v>
      </c>
      <c r="G110" s="5" t="s">
        <v>16</v>
      </c>
      <c r="H110" s="7">
        <v>2012</v>
      </c>
      <c r="I110" s="5" t="s">
        <v>31</v>
      </c>
      <c r="J110" s="8">
        <v>39823</v>
      </c>
      <c r="K110" s="9">
        <v>477876</v>
      </c>
    </row>
    <row r="111" spans="1:11" ht="15.75" x14ac:dyDescent="0.25">
      <c r="A111" s="4" t="s">
        <v>96</v>
      </c>
      <c r="B111" s="15" t="s">
        <v>97</v>
      </c>
      <c r="C111" s="10" t="s">
        <v>45</v>
      </c>
      <c r="D111" s="11">
        <v>41364</v>
      </c>
      <c r="E111" s="10" t="s">
        <v>14</v>
      </c>
      <c r="F111" s="10" t="s">
        <v>15</v>
      </c>
      <c r="G111" s="10" t="s">
        <v>16</v>
      </c>
      <c r="H111" s="16">
        <v>2013</v>
      </c>
      <c r="I111" s="10" t="s">
        <v>31</v>
      </c>
      <c r="J111" s="13">
        <v>18786</v>
      </c>
      <c r="K111" s="14">
        <v>225432</v>
      </c>
    </row>
    <row r="112" spans="1:11" ht="15.75" x14ac:dyDescent="0.25">
      <c r="A112" s="4" t="s">
        <v>98</v>
      </c>
      <c r="B112" s="5" t="s">
        <v>99</v>
      </c>
      <c r="C112" s="5" t="s">
        <v>55</v>
      </c>
      <c r="D112" s="6">
        <v>41415</v>
      </c>
      <c r="E112" s="5" t="s">
        <v>41</v>
      </c>
      <c r="F112" s="5" t="s">
        <v>30</v>
      </c>
      <c r="G112" s="5" t="s">
        <v>42</v>
      </c>
      <c r="H112" s="17">
        <v>2013</v>
      </c>
      <c r="I112" s="5" t="s">
        <v>31</v>
      </c>
      <c r="J112" s="8">
        <v>53621</v>
      </c>
      <c r="K112" s="9">
        <v>643452</v>
      </c>
    </row>
    <row r="113" spans="1:11" ht="15.75" x14ac:dyDescent="0.25">
      <c r="A113" s="4" t="s">
        <v>100</v>
      </c>
      <c r="B113" s="10" t="s">
        <v>101</v>
      </c>
      <c r="C113" s="10" t="s">
        <v>13</v>
      </c>
      <c r="D113" s="11">
        <v>41432</v>
      </c>
      <c r="E113" s="10" t="s">
        <v>73</v>
      </c>
      <c r="F113" s="10" t="s">
        <v>30</v>
      </c>
      <c r="G113" s="10" t="s">
        <v>42</v>
      </c>
      <c r="H113" s="12">
        <v>2013</v>
      </c>
      <c r="I113" s="10" t="s">
        <v>35</v>
      </c>
      <c r="J113" s="13">
        <v>52025</v>
      </c>
      <c r="K113" s="14">
        <v>624300</v>
      </c>
    </row>
    <row r="114" spans="1:11" ht="15.75" x14ac:dyDescent="0.25">
      <c r="A114" s="4" t="s">
        <v>102</v>
      </c>
      <c r="B114" s="4" t="s">
        <v>103</v>
      </c>
      <c r="C114" s="5" t="s">
        <v>24</v>
      </c>
      <c r="D114" s="6">
        <v>41463</v>
      </c>
      <c r="E114" s="5" t="s">
        <v>60</v>
      </c>
      <c r="F114" s="5" t="s">
        <v>15</v>
      </c>
      <c r="G114" s="5" t="s">
        <v>16</v>
      </c>
      <c r="H114" s="7">
        <v>2013</v>
      </c>
      <c r="I114" s="5" t="s">
        <v>31</v>
      </c>
      <c r="J114" s="8">
        <v>55708</v>
      </c>
      <c r="K114" s="9">
        <v>668496</v>
      </c>
    </row>
    <row r="115" spans="1:11" ht="15.75" x14ac:dyDescent="0.25">
      <c r="A115" s="4" t="s">
        <v>104</v>
      </c>
      <c r="B115" s="10" t="s">
        <v>105</v>
      </c>
      <c r="C115" s="10" t="s">
        <v>34</v>
      </c>
      <c r="D115" s="11">
        <v>41768</v>
      </c>
      <c r="E115" s="10" t="s">
        <v>29</v>
      </c>
      <c r="F115" s="10" t="s">
        <v>30</v>
      </c>
      <c r="G115" s="10" t="s">
        <v>42</v>
      </c>
      <c r="H115" s="12">
        <v>2014</v>
      </c>
      <c r="I115" s="10" t="s">
        <v>31</v>
      </c>
      <c r="J115" s="13">
        <v>75883</v>
      </c>
      <c r="K115" s="14">
        <v>910596</v>
      </c>
    </row>
    <row r="116" spans="1:11" ht="15.75" x14ac:dyDescent="0.25">
      <c r="A116" s="4" t="s">
        <v>106</v>
      </c>
      <c r="B116" s="5" t="s">
        <v>107</v>
      </c>
      <c r="C116" s="5" t="s">
        <v>34</v>
      </c>
      <c r="D116" s="6">
        <v>42046</v>
      </c>
      <c r="E116" s="5" t="s">
        <v>29</v>
      </c>
      <c r="F116" s="5" t="s">
        <v>30</v>
      </c>
      <c r="G116" s="5" t="s">
        <v>42</v>
      </c>
      <c r="H116" s="17">
        <v>2015</v>
      </c>
      <c r="I116" s="5" t="s">
        <v>31</v>
      </c>
      <c r="J116" s="8">
        <v>63548</v>
      </c>
      <c r="K116" s="9">
        <v>762576</v>
      </c>
    </row>
    <row r="117" spans="1:11" ht="15.75" x14ac:dyDescent="0.25">
      <c r="A117" s="4" t="s">
        <v>108</v>
      </c>
      <c r="B117" s="10" t="s">
        <v>109</v>
      </c>
      <c r="C117" s="10" t="s">
        <v>24</v>
      </c>
      <c r="D117" s="11">
        <v>42248</v>
      </c>
      <c r="E117" s="10" t="s">
        <v>41</v>
      </c>
      <c r="F117" s="10" t="s">
        <v>30</v>
      </c>
      <c r="G117" s="10" t="s">
        <v>42</v>
      </c>
      <c r="H117" s="12">
        <v>2015</v>
      </c>
      <c r="I117" s="10" t="s">
        <v>31</v>
      </c>
      <c r="J117" s="13">
        <v>44559</v>
      </c>
      <c r="K117" s="14">
        <v>534708</v>
      </c>
    </row>
    <row r="118" spans="1:11" ht="15.75" x14ac:dyDescent="0.25">
      <c r="A118" s="4" t="s">
        <v>110</v>
      </c>
      <c r="B118" s="5" t="s">
        <v>111</v>
      </c>
      <c r="C118" s="5" t="s">
        <v>20</v>
      </c>
      <c r="D118" s="6">
        <v>42261</v>
      </c>
      <c r="E118" s="5" t="s">
        <v>90</v>
      </c>
      <c r="F118" s="5" t="s">
        <v>91</v>
      </c>
      <c r="G118" s="5" t="s">
        <v>42</v>
      </c>
      <c r="H118" s="17">
        <v>2015</v>
      </c>
      <c r="I118" s="5" t="s">
        <v>31</v>
      </c>
      <c r="J118" s="8">
        <v>17212</v>
      </c>
      <c r="K118" s="9">
        <v>206544</v>
      </c>
    </row>
    <row r="119" spans="1:11" ht="15.75" x14ac:dyDescent="0.25">
      <c r="A119" s="4" t="s">
        <v>112</v>
      </c>
      <c r="B119" s="10" t="s">
        <v>113</v>
      </c>
      <c r="C119" s="10" t="s">
        <v>24</v>
      </c>
      <c r="D119" s="11">
        <v>42267</v>
      </c>
      <c r="E119" s="10" t="s">
        <v>41</v>
      </c>
      <c r="F119" s="10" t="s">
        <v>30</v>
      </c>
      <c r="G119" s="10" t="s">
        <v>42</v>
      </c>
      <c r="H119" s="12">
        <v>2015</v>
      </c>
      <c r="I119" s="10" t="s">
        <v>31</v>
      </c>
      <c r="J119" s="13">
        <v>57994</v>
      </c>
      <c r="K119" s="14">
        <v>695928</v>
      </c>
    </row>
    <row r="120" spans="1:11" ht="15.75" x14ac:dyDescent="0.25">
      <c r="A120" s="4" t="s">
        <v>114</v>
      </c>
      <c r="B120" s="5" t="s">
        <v>115</v>
      </c>
      <c r="C120" s="5" t="s">
        <v>34</v>
      </c>
      <c r="D120" s="6">
        <v>42609</v>
      </c>
      <c r="E120" s="5" t="s">
        <v>52</v>
      </c>
      <c r="F120" s="5" t="s">
        <v>26</v>
      </c>
      <c r="G120" s="5" t="s">
        <v>42</v>
      </c>
      <c r="H120" s="17">
        <v>2016</v>
      </c>
      <c r="I120" s="5" t="s">
        <v>17</v>
      </c>
      <c r="J120" s="8">
        <v>62120</v>
      </c>
      <c r="K120" s="9">
        <v>745440</v>
      </c>
    </row>
    <row r="121" spans="1:11" ht="15.75" x14ac:dyDescent="0.25">
      <c r="A121" s="4" t="s">
        <v>116</v>
      </c>
      <c r="B121" s="18" t="s">
        <v>117</v>
      </c>
      <c r="C121" s="18" t="s">
        <v>13</v>
      </c>
      <c r="D121" s="19">
        <v>42720</v>
      </c>
      <c r="E121" s="18" t="s">
        <v>41</v>
      </c>
      <c r="F121" s="18" t="s">
        <v>30</v>
      </c>
      <c r="G121" s="18" t="s">
        <v>42</v>
      </c>
      <c r="H121" s="20">
        <v>2016</v>
      </c>
      <c r="I121" s="18" t="s">
        <v>31</v>
      </c>
      <c r="J121" s="21">
        <v>54778</v>
      </c>
      <c r="K121" s="22">
        <v>657336</v>
      </c>
    </row>
  </sheetData>
  <protectedRanges>
    <protectedRange sqref="H2:H25 H42:H65 H82:H105" name="Range1"/>
  </protectedRanges>
  <conditionalFormatting sqref="H2:H25">
    <cfRule type="expression" dxfId="2" priority="3">
      <formula>$I2=#REF!</formula>
    </cfRule>
  </conditionalFormatting>
  <conditionalFormatting sqref="H42:H65">
    <cfRule type="expression" dxfId="1" priority="2">
      <formula>$I42=#REF!</formula>
    </cfRule>
  </conditionalFormatting>
  <conditionalFormatting sqref="H82:H105">
    <cfRule type="expression" dxfId="0" priority="1">
      <formula>$I82=#REF!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D0A9-9885-4436-9763-7338A97C2E74}">
  <dimension ref="A1:J6"/>
  <sheetViews>
    <sheetView zoomScale="85" zoomScaleNormal="85" workbookViewId="0">
      <selection sqref="A1:E6"/>
    </sheetView>
  </sheetViews>
  <sheetFormatPr defaultRowHeight="15" x14ac:dyDescent="0.25"/>
  <cols>
    <col min="1" max="1" width="8.42578125" bestFit="1" customWidth="1"/>
    <col min="2" max="5" width="12" bestFit="1" customWidth="1"/>
    <col min="8" max="8" width="12.7109375" bestFit="1" customWidth="1"/>
  </cols>
  <sheetData>
    <row r="1" spans="1:10" x14ac:dyDescent="0.25">
      <c r="B1" t="s">
        <v>118</v>
      </c>
      <c r="C1" t="s">
        <v>119</v>
      </c>
      <c r="D1" t="s">
        <v>120</v>
      </c>
      <c r="E1" t="s">
        <v>121</v>
      </c>
    </row>
    <row r="2" spans="1:10" x14ac:dyDescent="0.25">
      <c r="A2" t="s">
        <v>122</v>
      </c>
      <c r="B2" s="23">
        <v>41602.25</v>
      </c>
      <c r="C2" s="23">
        <v>82892.210000000006</v>
      </c>
      <c r="D2" s="23">
        <v>52661.83</v>
      </c>
      <c r="E2" s="23">
        <v>19314.810000000001</v>
      </c>
    </row>
    <row r="3" spans="1:10" x14ac:dyDescent="0.25">
      <c r="A3" t="s">
        <v>123</v>
      </c>
      <c r="B3" s="23">
        <v>59953.83</v>
      </c>
      <c r="C3" s="23">
        <v>29708.49</v>
      </c>
      <c r="D3" s="23">
        <v>66310.16</v>
      </c>
      <c r="E3" s="23">
        <v>65209.21</v>
      </c>
      <c r="H3" t="s">
        <v>136</v>
      </c>
      <c r="I3" t="s">
        <v>137</v>
      </c>
      <c r="J3" t="s">
        <v>138</v>
      </c>
    </row>
    <row r="4" spans="1:10" x14ac:dyDescent="0.25">
      <c r="A4" t="s">
        <v>124</v>
      </c>
      <c r="B4" s="23">
        <v>45700.46</v>
      </c>
      <c r="C4" s="23">
        <v>18955.509999999998</v>
      </c>
      <c r="D4" s="23">
        <v>18714.48</v>
      </c>
      <c r="E4" s="23">
        <v>63556.1</v>
      </c>
      <c r="I4" t="s">
        <v>139</v>
      </c>
      <c r="J4" t="s">
        <v>140</v>
      </c>
    </row>
    <row r="5" spans="1:10" x14ac:dyDescent="0.25">
      <c r="A5" t="s">
        <v>125</v>
      </c>
      <c r="B5" s="23">
        <v>33979.480000000003</v>
      </c>
      <c r="C5" s="23">
        <v>34146.769999999997</v>
      </c>
      <c r="D5" s="23">
        <v>39537.050000000003</v>
      </c>
      <c r="E5" s="23">
        <v>20203.52</v>
      </c>
    </row>
    <row r="6" spans="1:10" x14ac:dyDescent="0.25">
      <c r="A6" t="s">
        <v>126</v>
      </c>
      <c r="B6" s="23">
        <v>16963.68</v>
      </c>
      <c r="C6" s="23">
        <v>81121.63</v>
      </c>
      <c r="D6" s="23">
        <v>18289.64</v>
      </c>
      <c r="E6" s="23">
        <v>93529.08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7C44-9B0A-41DA-907E-5178A18A26CB}">
  <dimension ref="A1:H6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8.42578125" bestFit="1" customWidth="1"/>
    <col min="2" max="5" width="12" bestFit="1" customWidth="1"/>
  </cols>
  <sheetData>
    <row r="1" spans="1:8" x14ac:dyDescent="0.25">
      <c r="B1" t="s">
        <v>118</v>
      </c>
      <c r="C1" t="s">
        <v>119</v>
      </c>
      <c r="D1" t="s">
        <v>120</v>
      </c>
      <c r="E1" t="s">
        <v>121</v>
      </c>
    </row>
    <row r="2" spans="1:8" x14ac:dyDescent="0.25">
      <c r="A2" t="s">
        <v>122</v>
      </c>
      <c r="B2" s="23">
        <v>41602.25</v>
      </c>
      <c r="C2" s="23">
        <v>82892.210000000006</v>
      </c>
      <c r="D2" s="23">
        <v>52661.83</v>
      </c>
      <c r="E2" s="23">
        <v>19314.810000000001</v>
      </c>
    </row>
    <row r="3" spans="1:8" x14ac:dyDescent="0.25">
      <c r="A3" t="s">
        <v>123</v>
      </c>
      <c r="B3" s="23">
        <v>59953.83</v>
      </c>
      <c r="C3" s="23">
        <v>29708.49</v>
      </c>
      <c r="D3" s="23">
        <v>66310.16</v>
      </c>
      <c r="E3" s="23">
        <v>65209.21</v>
      </c>
      <c r="H3" t="s">
        <v>141</v>
      </c>
    </row>
    <row r="4" spans="1:8" x14ac:dyDescent="0.25">
      <c r="A4" t="s">
        <v>124</v>
      </c>
      <c r="B4" s="23">
        <v>45700.46</v>
      </c>
      <c r="C4" s="23">
        <v>18955.509999999998</v>
      </c>
      <c r="D4" s="23">
        <v>18714.48</v>
      </c>
      <c r="E4" s="23">
        <v>63556.1</v>
      </c>
    </row>
    <row r="5" spans="1:8" x14ac:dyDescent="0.25">
      <c r="A5" t="s">
        <v>125</v>
      </c>
      <c r="B5" s="23">
        <v>33979.480000000003</v>
      </c>
      <c r="C5" s="23">
        <v>34146.769999999997</v>
      </c>
      <c r="D5" s="23">
        <v>39537.050000000003</v>
      </c>
      <c r="E5" s="23">
        <v>20203.52</v>
      </c>
    </row>
    <row r="6" spans="1:8" x14ac:dyDescent="0.25">
      <c r="A6" t="s">
        <v>126</v>
      </c>
      <c r="B6" s="23">
        <v>16963.68</v>
      </c>
      <c r="C6" s="23">
        <v>81121.63</v>
      </c>
      <c r="D6" s="23">
        <v>18289.64</v>
      </c>
      <c r="E6" s="23">
        <v>93529.08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61E-A024-4B42-97A9-5A337F08BFAB}">
  <dimension ref="A1:J6"/>
  <sheetViews>
    <sheetView zoomScale="115" zoomScaleNormal="115" workbookViewId="0">
      <selection sqref="A1:E6"/>
    </sheetView>
  </sheetViews>
  <sheetFormatPr defaultRowHeight="15" x14ac:dyDescent="0.25"/>
  <cols>
    <col min="2" max="5" width="12" bestFit="1" customWidth="1"/>
  </cols>
  <sheetData>
    <row r="1" spans="1:10" x14ac:dyDescent="0.25">
      <c r="B1" t="s">
        <v>118</v>
      </c>
      <c r="C1" t="s">
        <v>119</v>
      </c>
      <c r="D1" t="s">
        <v>120</v>
      </c>
      <c r="E1" t="s">
        <v>121</v>
      </c>
    </row>
    <row r="2" spans="1:10" x14ac:dyDescent="0.25">
      <c r="A2" t="s">
        <v>122</v>
      </c>
      <c r="B2" s="23">
        <v>41602.25</v>
      </c>
      <c r="C2" s="23">
        <v>82892.210000000006</v>
      </c>
      <c r="D2" s="23">
        <v>52661.83</v>
      </c>
      <c r="E2" s="23">
        <v>19314.810000000001</v>
      </c>
      <c r="H2" s="24" t="s">
        <v>127</v>
      </c>
      <c r="I2" s="24"/>
      <c r="J2" s="24"/>
    </row>
    <row r="3" spans="1:10" x14ac:dyDescent="0.25">
      <c r="A3" t="s">
        <v>123</v>
      </c>
      <c r="B3" s="23">
        <v>59953.83</v>
      </c>
      <c r="C3" s="23">
        <v>29708.49</v>
      </c>
      <c r="D3" s="23">
        <v>66310.16</v>
      </c>
      <c r="E3" s="23">
        <v>65209.21</v>
      </c>
      <c r="H3" t="s">
        <v>128</v>
      </c>
      <c r="I3" t="s">
        <v>129</v>
      </c>
    </row>
    <row r="4" spans="1:10" x14ac:dyDescent="0.25">
      <c r="A4" t="s">
        <v>124</v>
      </c>
      <c r="B4" s="23">
        <v>45700.46</v>
      </c>
      <c r="C4" s="23">
        <v>18955.509999999998</v>
      </c>
      <c r="D4" s="23">
        <v>18714.48</v>
      </c>
      <c r="E4" s="23">
        <v>63556.1</v>
      </c>
      <c r="H4" t="s">
        <v>130</v>
      </c>
    </row>
    <row r="5" spans="1:10" x14ac:dyDescent="0.25">
      <c r="A5" t="s">
        <v>125</v>
      </c>
      <c r="B5" s="23">
        <v>33979.480000000003</v>
      </c>
      <c r="C5" s="23">
        <v>34146.769999999997</v>
      </c>
      <c r="D5" s="23">
        <v>39537.050000000003</v>
      </c>
      <c r="E5" s="23">
        <v>20203.52</v>
      </c>
    </row>
    <row r="6" spans="1:10" x14ac:dyDescent="0.25">
      <c r="A6" t="s">
        <v>126</v>
      </c>
      <c r="B6" s="23">
        <v>16963.68</v>
      </c>
      <c r="C6" s="23">
        <v>81121.63</v>
      </c>
      <c r="D6" s="23">
        <v>18289.64</v>
      </c>
      <c r="E6" s="23">
        <v>93529.08</v>
      </c>
    </row>
  </sheetData>
  <mergeCells count="1">
    <mergeCell ref="H2:J2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6A1-0243-4E0C-B346-83C3C7995375}">
  <dimension ref="A1:B6"/>
  <sheetViews>
    <sheetView zoomScale="130" zoomScaleNormal="130" workbookViewId="0">
      <selection activeCell="B2" sqref="B2:B7"/>
    </sheetView>
  </sheetViews>
  <sheetFormatPr defaultRowHeight="15" x14ac:dyDescent="0.25"/>
  <cols>
    <col min="2" max="2" width="12" bestFit="1" customWidth="1"/>
  </cols>
  <sheetData>
    <row r="1" spans="1:2" x14ac:dyDescent="0.25">
      <c r="B1" t="s">
        <v>118</v>
      </c>
    </row>
    <row r="2" spans="1:2" x14ac:dyDescent="0.25">
      <c r="A2" t="s">
        <v>122</v>
      </c>
      <c r="B2" s="23">
        <v>41602.25</v>
      </c>
    </row>
    <row r="3" spans="1:2" x14ac:dyDescent="0.25">
      <c r="A3" t="s">
        <v>123</v>
      </c>
      <c r="B3" s="23">
        <v>59953.83</v>
      </c>
    </row>
    <row r="4" spans="1:2" x14ac:dyDescent="0.25">
      <c r="A4" t="s">
        <v>124</v>
      </c>
      <c r="B4" s="23">
        <v>45700.46</v>
      </c>
    </row>
    <row r="5" spans="1:2" x14ac:dyDescent="0.25">
      <c r="A5" t="s">
        <v>125</v>
      </c>
      <c r="B5" s="23">
        <v>33979.480000000003</v>
      </c>
    </row>
    <row r="6" spans="1:2" x14ac:dyDescent="0.25">
      <c r="A6" t="s">
        <v>126</v>
      </c>
      <c r="B6" s="23">
        <v>16963.68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7885-8A7A-47E0-A8D8-2FB344222F6B}">
  <dimension ref="A1:B6"/>
  <sheetViews>
    <sheetView zoomScale="130" zoomScaleNormal="130" workbookViewId="0">
      <selection sqref="A1:B6"/>
    </sheetView>
  </sheetViews>
  <sheetFormatPr defaultRowHeight="15" x14ac:dyDescent="0.25"/>
  <cols>
    <col min="2" max="2" width="12" bestFit="1" customWidth="1"/>
  </cols>
  <sheetData>
    <row r="1" spans="1:2" x14ac:dyDescent="0.25">
      <c r="B1" t="s">
        <v>119</v>
      </c>
    </row>
    <row r="2" spans="1:2" x14ac:dyDescent="0.25">
      <c r="A2" t="s">
        <v>122</v>
      </c>
      <c r="B2" s="23">
        <v>82892.210000000006</v>
      </c>
    </row>
    <row r="3" spans="1:2" x14ac:dyDescent="0.25">
      <c r="A3" t="s">
        <v>123</v>
      </c>
      <c r="B3" s="23">
        <v>29708.49</v>
      </c>
    </row>
    <row r="4" spans="1:2" x14ac:dyDescent="0.25">
      <c r="A4" t="s">
        <v>124</v>
      </c>
      <c r="B4" s="23">
        <v>18955.509999999998</v>
      </c>
    </row>
    <row r="5" spans="1:2" x14ac:dyDescent="0.25">
      <c r="A5" t="s">
        <v>125</v>
      </c>
      <c r="B5" s="23">
        <v>34146.769999999997</v>
      </c>
    </row>
    <row r="6" spans="1:2" x14ac:dyDescent="0.25">
      <c r="A6" t="s">
        <v>126</v>
      </c>
      <c r="B6" s="23">
        <v>81121.63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C71-F011-46E3-B51C-3A7FCE66DBAC}">
  <dimension ref="A1:B6"/>
  <sheetViews>
    <sheetView zoomScale="130" zoomScaleNormal="130" workbookViewId="0">
      <selection sqref="A1:B6"/>
    </sheetView>
  </sheetViews>
  <sheetFormatPr defaultRowHeight="15" x14ac:dyDescent="0.25"/>
  <cols>
    <col min="2" max="2" width="12" bestFit="1" customWidth="1"/>
  </cols>
  <sheetData>
    <row r="1" spans="1:2" x14ac:dyDescent="0.25">
      <c r="B1" t="s">
        <v>120</v>
      </c>
    </row>
    <row r="2" spans="1:2" x14ac:dyDescent="0.25">
      <c r="A2" t="s">
        <v>122</v>
      </c>
      <c r="B2" s="23">
        <v>52661.83</v>
      </c>
    </row>
    <row r="3" spans="1:2" x14ac:dyDescent="0.25">
      <c r="A3" t="s">
        <v>123</v>
      </c>
      <c r="B3" s="23">
        <v>66310.16</v>
      </c>
    </row>
    <row r="4" spans="1:2" x14ac:dyDescent="0.25">
      <c r="A4" t="s">
        <v>124</v>
      </c>
      <c r="B4" s="23">
        <v>18714.48</v>
      </c>
    </row>
    <row r="5" spans="1:2" x14ac:dyDescent="0.25">
      <c r="A5" t="s">
        <v>125</v>
      </c>
      <c r="B5" s="23">
        <v>39537.050000000003</v>
      </c>
    </row>
    <row r="6" spans="1:2" x14ac:dyDescent="0.25">
      <c r="A6" t="s">
        <v>126</v>
      </c>
      <c r="B6" s="23">
        <v>18289.64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C34C-F6B4-4564-853B-0735BC780ADF}">
  <dimension ref="A1:B6"/>
  <sheetViews>
    <sheetView zoomScale="130" zoomScaleNormal="130" workbookViewId="0">
      <selection sqref="A1:B6"/>
    </sheetView>
  </sheetViews>
  <sheetFormatPr defaultRowHeight="15" x14ac:dyDescent="0.25"/>
  <cols>
    <col min="2" max="2" width="12" bestFit="1" customWidth="1"/>
  </cols>
  <sheetData>
    <row r="1" spans="1:2" x14ac:dyDescent="0.25">
      <c r="B1" t="s">
        <v>121</v>
      </c>
    </row>
    <row r="2" spans="1:2" x14ac:dyDescent="0.25">
      <c r="A2" t="s">
        <v>122</v>
      </c>
      <c r="B2" s="23">
        <v>19314.810000000001</v>
      </c>
    </row>
    <row r="3" spans="1:2" x14ac:dyDescent="0.25">
      <c r="A3" t="s">
        <v>123</v>
      </c>
      <c r="B3" s="23">
        <v>65209.21</v>
      </c>
    </row>
    <row r="4" spans="1:2" x14ac:dyDescent="0.25">
      <c r="A4" t="s">
        <v>124</v>
      </c>
      <c r="B4" s="23">
        <v>63556.1</v>
      </c>
    </row>
    <row r="5" spans="1:2" x14ac:dyDescent="0.25">
      <c r="A5" t="s">
        <v>125</v>
      </c>
      <c r="B5" s="23">
        <v>20203.52</v>
      </c>
    </row>
    <row r="6" spans="1:2" x14ac:dyDescent="0.25">
      <c r="A6" t="s">
        <v>126</v>
      </c>
      <c r="B6" s="23">
        <v>93529.08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EE3C-B0B0-4501-9B1D-2391721D3371}">
  <dimension ref="A1:J7"/>
  <sheetViews>
    <sheetView zoomScale="70" zoomScaleNormal="70"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15.28515625" bestFit="1" customWidth="1"/>
    <col min="4" max="4" width="14.42578125" bestFit="1" customWidth="1"/>
    <col min="5" max="5" width="14.85546875" bestFit="1" customWidth="1"/>
    <col min="6" max="6" width="15.7109375" bestFit="1" customWidth="1"/>
  </cols>
  <sheetData>
    <row r="1" spans="1:10" x14ac:dyDescent="0.25">
      <c r="A1" t="s">
        <v>132</v>
      </c>
      <c r="B1" t="s">
        <v>118</v>
      </c>
      <c r="C1" t="s">
        <v>119</v>
      </c>
      <c r="D1" t="s">
        <v>120</v>
      </c>
      <c r="E1" t="s">
        <v>121</v>
      </c>
      <c r="F1" t="s">
        <v>131</v>
      </c>
    </row>
    <row r="2" spans="1:10" x14ac:dyDescent="0.25">
      <c r="A2" t="s">
        <v>122</v>
      </c>
      <c r="B2" s="23">
        <v>41602.25</v>
      </c>
      <c r="C2" s="23">
        <v>82892.210000000006</v>
      </c>
      <c r="D2" s="23">
        <v>52661.83</v>
      </c>
      <c r="E2" s="23">
        <v>19314.810000000001</v>
      </c>
      <c r="F2" s="23">
        <f>SUM(B2:E2)</f>
        <v>196471.1</v>
      </c>
      <c r="H2" s="24"/>
      <c r="I2" s="24"/>
      <c r="J2" s="24"/>
    </row>
    <row r="3" spans="1:10" x14ac:dyDescent="0.25">
      <c r="A3" t="s">
        <v>123</v>
      </c>
      <c r="B3" s="23">
        <v>59953.83</v>
      </c>
      <c r="C3" s="23">
        <v>29708.49</v>
      </c>
      <c r="D3" s="23">
        <v>66310.16</v>
      </c>
      <c r="E3" s="23">
        <v>65209.21</v>
      </c>
      <c r="F3" s="23">
        <f t="shared" ref="F3:F6" si="0">SUM(B3:E3)</f>
        <v>221181.69</v>
      </c>
    </row>
    <row r="4" spans="1:10" x14ac:dyDescent="0.25">
      <c r="A4" t="s">
        <v>124</v>
      </c>
      <c r="B4" s="23">
        <v>45700.46</v>
      </c>
      <c r="C4" s="23">
        <v>18955.509999999998</v>
      </c>
      <c r="D4" s="23">
        <v>18714.48</v>
      </c>
      <c r="E4" s="23">
        <v>63556.1</v>
      </c>
      <c r="F4" s="23">
        <f t="shared" si="0"/>
        <v>146926.54999999999</v>
      </c>
    </row>
    <row r="5" spans="1:10" x14ac:dyDescent="0.25">
      <c r="A5" t="s">
        <v>125</v>
      </c>
      <c r="B5" s="23">
        <v>33979.480000000003</v>
      </c>
      <c r="C5" s="23">
        <v>34146.769999999997</v>
      </c>
      <c r="D5" s="23">
        <v>39537.050000000003</v>
      </c>
      <c r="E5" s="23">
        <v>20203.52</v>
      </c>
      <c r="F5" s="23">
        <f t="shared" si="0"/>
        <v>127866.82</v>
      </c>
    </row>
    <row r="6" spans="1:10" x14ac:dyDescent="0.25">
      <c r="A6" t="s">
        <v>126</v>
      </c>
      <c r="B6" s="23">
        <v>16963.68</v>
      </c>
      <c r="C6" s="23">
        <v>81121.63</v>
      </c>
      <c r="D6" s="23">
        <v>18289.64</v>
      </c>
      <c r="E6" s="23">
        <v>93529.08</v>
      </c>
      <c r="F6" s="23">
        <f t="shared" si="0"/>
        <v>209904.03</v>
      </c>
    </row>
    <row r="7" spans="1:10" x14ac:dyDescent="0.25">
      <c r="A7" t="s">
        <v>133</v>
      </c>
      <c r="B7" s="23">
        <f>SUM(B2:B6)</f>
        <v>198199.7</v>
      </c>
      <c r="C7" s="23">
        <f t="shared" ref="C7:E7" si="1">SUM(C2:C6)</f>
        <v>246824.61000000002</v>
      </c>
      <c r="D7" s="23">
        <f t="shared" si="1"/>
        <v>195513.16000000003</v>
      </c>
      <c r="E7" s="23">
        <f t="shared" si="1"/>
        <v>261812.71999999997</v>
      </c>
    </row>
  </sheetData>
  <mergeCells count="1">
    <mergeCell ref="H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CD83-E8DB-4C83-ABA5-B43EA8FA0456}">
  <dimension ref="A1:C6"/>
  <sheetViews>
    <sheetView zoomScale="115" zoomScaleNormal="115" workbookViewId="0">
      <selection activeCell="P16" sqref="P16"/>
    </sheetView>
  </sheetViews>
  <sheetFormatPr defaultRowHeight="15" x14ac:dyDescent="0.25"/>
  <cols>
    <col min="2" max="2" width="13.7109375" bestFit="1" customWidth="1"/>
    <col min="3" max="3" width="10.85546875" bestFit="1" customWidth="1"/>
  </cols>
  <sheetData>
    <row r="1" spans="1:3" x14ac:dyDescent="0.25">
      <c r="A1" t="s">
        <v>132</v>
      </c>
      <c r="B1" t="s">
        <v>135</v>
      </c>
      <c r="C1" t="s">
        <v>134</v>
      </c>
    </row>
    <row r="2" spans="1:3" x14ac:dyDescent="0.25">
      <c r="A2" t="s">
        <v>122</v>
      </c>
      <c r="B2" s="23">
        <v>196471.1</v>
      </c>
      <c r="C2" s="25">
        <f>B2/SUM($B$2:$B$6)</f>
        <v>0.21773265210926587</v>
      </c>
    </row>
    <row r="3" spans="1:3" x14ac:dyDescent="0.25">
      <c r="A3" t="s">
        <v>123</v>
      </c>
      <c r="B3" s="23">
        <v>221181.69</v>
      </c>
      <c r="C3" s="25">
        <f t="shared" ref="C3:C6" si="0">B3/SUM($B$2:$B$6)</f>
        <v>0.24511735294254214</v>
      </c>
    </row>
    <row r="4" spans="1:3" x14ac:dyDescent="0.25">
      <c r="A4" t="s">
        <v>124</v>
      </c>
      <c r="B4" s="23">
        <v>146926.54999999999</v>
      </c>
      <c r="C4" s="25">
        <f t="shared" si="0"/>
        <v>0.16282652968688349</v>
      </c>
    </row>
    <row r="5" spans="1:3" x14ac:dyDescent="0.25">
      <c r="A5" t="s">
        <v>125</v>
      </c>
      <c r="B5" s="23">
        <v>127866.82</v>
      </c>
      <c r="C5" s="25">
        <f t="shared" si="0"/>
        <v>0.14170420909425419</v>
      </c>
    </row>
    <row r="6" spans="1:3" x14ac:dyDescent="0.25">
      <c r="A6" t="s">
        <v>126</v>
      </c>
      <c r="B6" s="23">
        <v>209904.03</v>
      </c>
      <c r="C6" s="25">
        <f t="shared" si="0"/>
        <v>0.23261925616705412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E2E-1B66-4D79-AB81-488529363C3E}">
  <dimension ref="A1:B6"/>
  <sheetViews>
    <sheetView zoomScaleNormal="100" workbookViewId="0">
      <selection activeCell="O9" sqref="O9"/>
    </sheetView>
  </sheetViews>
  <sheetFormatPr defaultRowHeight="15" x14ac:dyDescent="0.25"/>
  <cols>
    <col min="2" max="2" width="12.85546875" bestFit="1" customWidth="1"/>
  </cols>
  <sheetData>
    <row r="1" spans="1:2" x14ac:dyDescent="0.25">
      <c r="A1" t="s">
        <v>132</v>
      </c>
      <c r="B1" t="s">
        <v>135</v>
      </c>
    </row>
    <row r="2" spans="1:2" x14ac:dyDescent="0.25">
      <c r="A2" t="s">
        <v>122</v>
      </c>
      <c r="B2" s="23">
        <v>196471.1</v>
      </c>
    </row>
    <row r="3" spans="1:2" x14ac:dyDescent="0.25">
      <c r="A3" t="s">
        <v>123</v>
      </c>
      <c r="B3" s="23">
        <v>221181.69</v>
      </c>
    </row>
    <row r="4" spans="1:2" x14ac:dyDescent="0.25">
      <c r="A4" t="s">
        <v>124</v>
      </c>
      <c r="B4" s="23">
        <v>146926.54999999999</v>
      </c>
    </row>
    <row r="5" spans="1:2" x14ac:dyDescent="0.25">
      <c r="A5" t="s">
        <v>125</v>
      </c>
      <c r="B5" s="23">
        <v>127866.82</v>
      </c>
    </row>
    <row r="6" spans="1:2" x14ac:dyDescent="0.25">
      <c r="A6" t="s">
        <v>126</v>
      </c>
      <c r="B6" s="23">
        <v>209904.03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Create Chart</vt:lpstr>
      <vt:lpstr>Qtr1</vt:lpstr>
      <vt:lpstr>Qtr 2</vt:lpstr>
      <vt:lpstr>Qtr 3</vt:lpstr>
      <vt:lpstr>Qtr 4</vt:lpstr>
      <vt:lpstr>Pie Chart</vt:lpstr>
      <vt:lpstr>Sheet8</vt:lpstr>
      <vt:lpstr>Sheet9</vt:lpstr>
      <vt:lpstr>Chart Show &amp; Hide</vt:lpstr>
      <vt:lpstr>Chart Modification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2024-06-08T10:16:02Z</dcterms:created>
  <dcterms:modified xsi:type="dcterms:W3CDTF">2024-06-08T11:29:16Z</dcterms:modified>
</cp:coreProperties>
</file>